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mc:AlternateContent xmlns:mc="http://schemas.openxmlformats.org/markup-compatibility/2006">
    <mc:Choice Requires="x15">
      <x15ac:absPath xmlns:x15ac="http://schemas.microsoft.com/office/spreadsheetml/2010/11/ac" url="C:\Users\lib_level\Desktop\"/>
    </mc:Choice>
  </mc:AlternateContent>
  <bookViews>
    <workbookView xWindow="0" yWindow="0" windowWidth="19200" windowHeight="11460"/>
  </bookViews>
  <sheets>
    <sheet name="Main" sheetId="1" r:id="rId1"/>
    <sheet name="Main Abstract" sheetId="2" r:id="rId2"/>
    <sheet name="Above 47 Lat" sheetId="3" r:id="rId3"/>
    <sheet name="Abs Abov 47" sheetId="6" r:id="rId4"/>
    <sheet name="Below 47 Lat" sheetId="4" r:id="rId5"/>
    <sheet name="Abs Below 47" sheetId="8" r:id="rId6"/>
  </sheets>
  <externalReferences>
    <externalReference r:id="rId7"/>
  </externalReferences>
  <definedNames>
    <definedName name="CauseList">[1]Lists!$C$2:$C$6</definedName>
    <definedName name="Year">[1]Lists!$I$2:$I$14</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N16" i="8" l="1"/>
  <c r="C5" i="8"/>
  <c r="D5" i="8"/>
  <c r="E5" i="8"/>
  <c r="F5" i="8"/>
  <c r="G5" i="8"/>
  <c r="H5" i="8"/>
  <c r="I5" i="8"/>
  <c r="J5" i="8"/>
  <c r="K5" i="8"/>
  <c r="L5" i="8"/>
  <c r="M5" i="8"/>
  <c r="N5" i="8"/>
  <c r="O5" i="8"/>
  <c r="C6" i="8"/>
  <c r="D6" i="8"/>
  <c r="E6" i="8"/>
  <c r="F6" i="8"/>
  <c r="G6" i="8"/>
  <c r="H6" i="8"/>
  <c r="I6" i="8"/>
  <c r="J6" i="8"/>
  <c r="K6" i="8"/>
  <c r="L6" i="8"/>
  <c r="M6" i="8"/>
  <c r="N6" i="8"/>
  <c r="O6" i="8"/>
  <c r="C7" i="8"/>
  <c r="D7" i="8"/>
  <c r="E7" i="8"/>
  <c r="F7" i="8"/>
  <c r="G7" i="8"/>
  <c r="H7" i="8"/>
  <c r="I7" i="8"/>
  <c r="J7" i="8"/>
  <c r="K7" i="8"/>
  <c r="L7" i="8"/>
  <c r="M7" i="8"/>
  <c r="N7" i="8"/>
  <c r="O7" i="8"/>
  <c r="C8" i="8"/>
  <c r="D8" i="8"/>
  <c r="E8" i="8"/>
  <c r="F8" i="8"/>
  <c r="G8" i="8"/>
  <c r="H8" i="8"/>
  <c r="I8" i="8"/>
  <c r="J8" i="8"/>
  <c r="K8" i="8"/>
  <c r="L8" i="8"/>
  <c r="M8" i="8"/>
  <c r="N8" i="8"/>
  <c r="O8" i="8"/>
  <c r="C9" i="8"/>
  <c r="D9" i="8"/>
  <c r="E9" i="8"/>
  <c r="F9" i="8"/>
  <c r="G9" i="8"/>
  <c r="H9" i="8"/>
  <c r="I9" i="8"/>
  <c r="J9" i="8"/>
  <c r="K9" i="8"/>
  <c r="L9" i="8"/>
  <c r="M9" i="8"/>
  <c r="N9" i="8"/>
  <c r="O9" i="8"/>
  <c r="C10" i="8"/>
  <c r="D10" i="8"/>
  <c r="E10" i="8"/>
  <c r="F10" i="8"/>
  <c r="G10" i="8"/>
  <c r="H10" i="8"/>
  <c r="I10" i="8"/>
  <c r="J10" i="8"/>
  <c r="K10" i="8"/>
  <c r="L10" i="8"/>
  <c r="M10" i="8"/>
  <c r="N10" i="8"/>
  <c r="O10" i="8"/>
  <c r="C11" i="8"/>
  <c r="D11" i="8"/>
  <c r="E11" i="8"/>
  <c r="F11" i="8"/>
  <c r="G11" i="8"/>
  <c r="H11" i="8"/>
  <c r="I11" i="8"/>
  <c r="J11" i="8"/>
  <c r="K11" i="8"/>
  <c r="L11" i="8"/>
  <c r="M11" i="8"/>
  <c r="N11" i="8"/>
  <c r="O11" i="8"/>
  <c r="C12" i="8"/>
  <c r="D12" i="8"/>
  <c r="E12" i="8"/>
  <c r="F12" i="8"/>
  <c r="G12" i="8"/>
  <c r="H12" i="8"/>
  <c r="I12" i="8"/>
  <c r="J12" i="8"/>
  <c r="K12" i="8"/>
  <c r="L12" i="8"/>
  <c r="M12" i="8"/>
  <c r="N12" i="8"/>
  <c r="O12" i="8"/>
  <c r="C13" i="8"/>
  <c r="D13" i="8"/>
  <c r="E13" i="8"/>
  <c r="F13" i="8"/>
  <c r="G13" i="8"/>
  <c r="H13" i="8"/>
  <c r="I13" i="8"/>
  <c r="J13" i="8"/>
  <c r="K13" i="8"/>
  <c r="L13" i="8"/>
  <c r="M13" i="8"/>
  <c r="N13" i="8"/>
  <c r="O13" i="8"/>
  <c r="D4" i="8"/>
  <c r="E4" i="8"/>
  <c r="F4" i="8"/>
  <c r="G4" i="8"/>
  <c r="H4" i="8"/>
  <c r="I4" i="8"/>
  <c r="J4" i="8"/>
  <c r="K4" i="8"/>
  <c r="L4" i="8"/>
  <c r="M4" i="8"/>
  <c r="N4" i="8"/>
  <c r="O4" i="8"/>
  <c r="C4" i="8"/>
  <c r="C14" i="8"/>
  <c r="D14" i="8"/>
  <c r="E14" i="8"/>
  <c r="F14" i="8"/>
  <c r="G14" i="8"/>
  <c r="H14" i="8"/>
  <c r="I14" i="8"/>
  <c r="J14" i="8"/>
  <c r="K14" i="8"/>
  <c r="L14" i="8"/>
  <c r="M14" i="8"/>
  <c r="N14" i="8"/>
  <c r="O14" i="8"/>
  <c r="P14" i="8"/>
  <c r="P13" i="8"/>
  <c r="P12" i="8"/>
  <c r="P11" i="8"/>
  <c r="P10" i="8"/>
  <c r="P9" i="8"/>
  <c r="P8" i="8"/>
  <c r="P7" i="8"/>
  <c r="P6" i="8"/>
  <c r="P5" i="8"/>
  <c r="P4" i="8"/>
  <c r="N1" i="8"/>
  <c r="N16" i="6"/>
  <c r="C5" i="6"/>
  <c r="D5" i="6"/>
  <c r="E5" i="6"/>
  <c r="F5" i="6"/>
  <c r="G5" i="6"/>
  <c r="H5" i="6"/>
  <c r="I5" i="6"/>
  <c r="J5" i="6"/>
  <c r="K5" i="6"/>
  <c r="L5" i="6"/>
  <c r="M5" i="6"/>
  <c r="N5" i="6"/>
  <c r="O5" i="6"/>
  <c r="C6" i="6"/>
  <c r="D6" i="6"/>
  <c r="E6" i="6"/>
  <c r="F6" i="6"/>
  <c r="G6" i="6"/>
  <c r="H6" i="6"/>
  <c r="I6" i="6"/>
  <c r="J6" i="6"/>
  <c r="K6" i="6"/>
  <c r="L6" i="6"/>
  <c r="M6" i="6"/>
  <c r="N6" i="6"/>
  <c r="O6" i="6"/>
  <c r="C7" i="6"/>
  <c r="D7" i="6"/>
  <c r="E7" i="6"/>
  <c r="F7" i="6"/>
  <c r="G7" i="6"/>
  <c r="H7" i="6"/>
  <c r="I7" i="6"/>
  <c r="J7" i="6"/>
  <c r="K7" i="6"/>
  <c r="L7" i="6"/>
  <c r="M7" i="6"/>
  <c r="N7" i="6"/>
  <c r="O7" i="6"/>
  <c r="C8" i="6"/>
  <c r="D8" i="6"/>
  <c r="E8" i="6"/>
  <c r="F8" i="6"/>
  <c r="G8" i="6"/>
  <c r="H8" i="6"/>
  <c r="I8" i="6"/>
  <c r="J8" i="6"/>
  <c r="K8" i="6"/>
  <c r="L8" i="6"/>
  <c r="M8" i="6"/>
  <c r="N8" i="6"/>
  <c r="O8" i="6"/>
  <c r="C9" i="6"/>
  <c r="D9" i="6"/>
  <c r="E9" i="6"/>
  <c r="F9" i="6"/>
  <c r="G9" i="6"/>
  <c r="H9" i="6"/>
  <c r="I9" i="6"/>
  <c r="J9" i="6"/>
  <c r="K9" i="6"/>
  <c r="L9" i="6"/>
  <c r="M9" i="6"/>
  <c r="N9" i="6"/>
  <c r="O9" i="6"/>
  <c r="C10" i="6"/>
  <c r="D10" i="6"/>
  <c r="E10" i="6"/>
  <c r="F10" i="6"/>
  <c r="G10" i="6"/>
  <c r="H10" i="6"/>
  <c r="I10" i="6"/>
  <c r="J10" i="6"/>
  <c r="K10" i="6"/>
  <c r="L10" i="6"/>
  <c r="M10" i="6"/>
  <c r="N10" i="6"/>
  <c r="O10" i="6"/>
  <c r="C11" i="6"/>
  <c r="D11" i="6"/>
  <c r="E11" i="6"/>
  <c r="F11" i="6"/>
  <c r="G11" i="6"/>
  <c r="H11" i="6"/>
  <c r="I11" i="6"/>
  <c r="J11" i="6"/>
  <c r="K11" i="6"/>
  <c r="L11" i="6"/>
  <c r="M11" i="6"/>
  <c r="N11" i="6"/>
  <c r="O11" i="6"/>
  <c r="C12" i="6"/>
  <c r="D12" i="6"/>
  <c r="E12" i="6"/>
  <c r="F12" i="6"/>
  <c r="G12" i="6"/>
  <c r="H12" i="6"/>
  <c r="I12" i="6"/>
  <c r="J12" i="6"/>
  <c r="K12" i="6"/>
  <c r="L12" i="6"/>
  <c r="M12" i="6"/>
  <c r="N12" i="6"/>
  <c r="O12" i="6"/>
  <c r="C13" i="6"/>
  <c r="D13" i="6"/>
  <c r="E13" i="6"/>
  <c r="F13" i="6"/>
  <c r="G13" i="6"/>
  <c r="H13" i="6"/>
  <c r="I13" i="6"/>
  <c r="J13" i="6"/>
  <c r="K13" i="6"/>
  <c r="L13" i="6"/>
  <c r="M13" i="6"/>
  <c r="N13" i="6"/>
  <c r="O13" i="6"/>
  <c r="D4" i="6"/>
  <c r="E4" i="6"/>
  <c r="F4" i="6"/>
  <c r="G4" i="6"/>
  <c r="H4" i="6"/>
  <c r="I4" i="6"/>
  <c r="J4" i="6"/>
  <c r="K4" i="6"/>
  <c r="L4" i="6"/>
  <c r="M4" i="6"/>
  <c r="N4" i="6"/>
  <c r="O4" i="6"/>
  <c r="C4" i="6"/>
  <c r="C14" i="6"/>
  <c r="D14" i="6"/>
  <c r="E14" i="6"/>
  <c r="F14" i="6"/>
  <c r="G14" i="6"/>
  <c r="H14" i="6"/>
  <c r="I14" i="6"/>
  <c r="J14" i="6"/>
  <c r="K14" i="6"/>
  <c r="L14" i="6"/>
  <c r="M14" i="6"/>
  <c r="N14" i="6"/>
  <c r="O14" i="6"/>
  <c r="P14" i="6"/>
  <c r="P13" i="6"/>
  <c r="P12" i="6"/>
  <c r="P11" i="6"/>
  <c r="P10" i="6"/>
  <c r="P9" i="6"/>
  <c r="P8" i="6"/>
  <c r="P7" i="6"/>
  <c r="P6" i="6"/>
  <c r="P5" i="6"/>
  <c r="P4" i="6"/>
  <c r="N1" i="6"/>
  <c r="N16" i="2"/>
  <c r="C5" i="2"/>
  <c r="D5" i="2"/>
  <c r="E5" i="2"/>
  <c r="F5" i="2"/>
  <c r="G5" i="2"/>
  <c r="H5" i="2"/>
  <c r="I5" i="2"/>
  <c r="J5" i="2"/>
  <c r="K5" i="2"/>
  <c r="L5" i="2"/>
  <c r="M5" i="2"/>
  <c r="N5" i="2"/>
  <c r="O5" i="2"/>
  <c r="C6" i="2"/>
  <c r="D6" i="2"/>
  <c r="E6" i="2"/>
  <c r="F6" i="2"/>
  <c r="G6" i="2"/>
  <c r="H6" i="2"/>
  <c r="I6" i="2"/>
  <c r="J6" i="2"/>
  <c r="K6" i="2"/>
  <c r="L6" i="2"/>
  <c r="M6" i="2"/>
  <c r="N6" i="2"/>
  <c r="O6" i="2"/>
  <c r="C7" i="2"/>
  <c r="D7" i="2"/>
  <c r="E7" i="2"/>
  <c r="F7" i="2"/>
  <c r="G7" i="2"/>
  <c r="H7" i="2"/>
  <c r="I7" i="2"/>
  <c r="J7" i="2"/>
  <c r="K7" i="2"/>
  <c r="L7" i="2"/>
  <c r="M7" i="2"/>
  <c r="N7" i="2"/>
  <c r="O7" i="2"/>
  <c r="C8" i="2"/>
  <c r="D8" i="2"/>
  <c r="E8" i="2"/>
  <c r="F8" i="2"/>
  <c r="G8" i="2"/>
  <c r="H8" i="2"/>
  <c r="I8" i="2"/>
  <c r="J8" i="2"/>
  <c r="K8" i="2"/>
  <c r="L8" i="2"/>
  <c r="M8" i="2"/>
  <c r="N8" i="2"/>
  <c r="O8" i="2"/>
  <c r="C9" i="2"/>
  <c r="D9" i="2"/>
  <c r="E9" i="2"/>
  <c r="F9" i="2"/>
  <c r="G9" i="2"/>
  <c r="H9" i="2"/>
  <c r="I9" i="2"/>
  <c r="J9" i="2"/>
  <c r="K9" i="2"/>
  <c r="L9" i="2"/>
  <c r="M9" i="2"/>
  <c r="N9" i="2"/>
  <c r="O9" i="2"/>
  <c r="C10" i="2"/>
  <c r="D10" i="2"/>
  <c r="E10" i="2"/>
  <c r="F10" i="2"/>
  <c r="G10" i="2"/>
  <c r="H10" i="2"/>
  <c r="I10" i="2"/>
  <c r="J10" i="2"/>
  <c r="K10" i="2"/>
  <c r="L10" i="2"/>
  <c r="M10" i="2"/>
  <c r="N10" i="2"/>
  <c r="O10" i="2"/>
  <c r="C11" i="2"/>
  <c r="D11" i="2"/>
  <c r="E11" i="2"/>
  <c r="F11" i="2"/>
  <c r="G11" i="2"/>
  <c r="H11" i="2"/>
  <c r="I11" i="2"/>
  <c r="J11" i="2"/>
  <c r="K11" i="2"/>
  <c r="L11" i="2"/>
  <c r="M11" i="2"/>
  <c r="N11" i="2"/>
  <c r="O11" i="2"/>
  <c r="C12" i="2"/>
  <c r="D12" i="2"/>
  <c r="E12" i="2"/>
  <c r="F12" i="2"/>
  <c r="G12" i="2"/>
  <c r="H12" i="2"/>
  <c r="I12" i="2"/>
  <c r="J12" i="2"/>
  <c r="K12" i="2"/>
  <c r="L12" i="2"/>
  <c r="M12" i="2"/>
  <c r="N12" i="2"/>
  <c r="O12" i="2"/>
  <c r="C13" i="2"/>
  <c r="D13" i="2"/>
  <c r="E13" i="2"/>
  <c r="F13" i="2"/>
  <c r="G13" i="2"/>
  <c r="H13" i="2"/>
  <c r="I13" i="2"/>
  <c r="J13" i="2"/>
  <c r="K13" i="2"/>
  <c r="L13" i="2"/>
  <c r="M13" i="2"/>
  <c r="N13" i="2"/>
  <c r="O13" i="2"/>
  <c r="D4" i="2"/>
  <c r="E4" i="2"/>
  <c r="F4" i="2"/>
  <c r="G4" i="2"/>
  <c r="H4" i="2"/>
  <c r="I4" i="2"/>
  <c r="J4" i="2"/>
  <c r="K4" i="2"/>
  <c r="L4" i="2"/>
  <c r="M4" i="2"/>
  <c r="N4" i="2"/>
  <c r="O4" i="2"/>
  <c r="C4" i="2"/>
  <c r="E14" i="2"/>
  <c r="I14" i="2"/>
  <c r="D14" i="2"/>
  <c r="P6" i="2"/>
  <c r="P10" i="2"/>
  <c r="L14" i="2"/>
  <c r="H14" i="2"/>
  <c r="P5" i="2"/>
  <c r="P4" i="2"/>
  <c r="P9" i="2"/>
  <c r="P13" i="2"/>
  <c r="M14" i="2"/>
  <c r="P7" i="2"/>
  <c r="P11" i="2"/>
  <c r="O14" i="2"/>
  <c r="K14" i="2"/>
  <c r="F14" i="2"/>
  <c r="J14" i="2"/>
  <c r="P8" i="2"/>
  <c r="P12" i="2"/>
  <c r="N14" i="2"/>
  <c r="G14" i="2"/>
  <c r="C14" i="2"/>
  <c r="P14" i="2"/>
  <c r="N1" i="2"/>
</calcChain>
</file>

<file path=xl/sharedStrings.xml><?xml version="1.0" encoding="utf-8"?>
<sst xmlns="http://schemas.openxmlformats.org/spreadsheetml/2006/main" count="19484" uniqueCount="1866">
  <si>
    <t>Sr. No.</t>
  </si>
  <si>
    <t>Date</t>
  </si>
  <si>
    <t>Day</t>
  </si>
  <si>
    <t>Month</t>
  </si>
  <si>
    <t>Month2</t>
  </si>
  <si>
    <t>Year</t>
  </si>
  <si>
    <t>Event Rainfall (mm)</t>
  </si>
  <si>
    <t>Watercourse</t>
  </si>
  <si>
    <t>Watershed</t>
  </si>
  <si>
    <t>Watershed2</t>
  </si>
  <si>
    <t>MNR District</t>
  </si>
  <si>
    <t>Conservation Authority</t>
  </si>
  <si>
    <t>MNR Region</t>
  </si>
  <si>
    <t>Municipality</t>
  </si>
  <si>
    <t>Cause of Flood Event</t>
  </si>
  <si>
    <t>Max. Flood Elevation (m)</t>
  </si>
  <si>
    <t>Max. Flooding Depth (m)</t>
  </si>
  <si>
    <t>No. of Houses Effected</t>
  </si>
  <si>
    <t>No. of People Evacuated</t>
  </si>
  <si>
    <t>No. of Basements only Flooded</t>
  </si>
  <si>
    <t>No. of 1st Floors Flooded</t>
  </si>
  <si>
    <t>No. of Roads Flooded</t>
  </si>
  <si>
    <t>Other Things Flooded</t>
  </si>
  <si>
    <t>Private Residences</t>
  </si>
  <si>
    <t>Public Facilities</t>
  </si>
  <si>
    <t>Business/ Industries</t>
  </si>
  <si>
    <t>Agricultural</t>
  </si>
  <si>
    <t>Documentation</t>
  </si>
  <si>
    <t>Oct</t>
  </si>
  <si>
    <t>Cataraqui River</t>
  </si>
  <si>
    <t xml:space="preserve">Cataraqui </t>
  </si>
  <si>
    <t>Upper St. Lawrence</t>
  </si>
  <si>
    <t>Peterborough</t>
  </si>
  <si>
    <t>Cataraqui Region Conservation Authority</t>
  </si>
  <si>
    <t>Southern</t>
  </si>
  <si>
    <t>Cataraqui Region Conservation Report : Water, 1967. Pg. 7.</t>
  </si>
  <si>
    <t>Apr 28, 1792</t>
  </si>
  <si>
    <t>Apr</t>
  </si>
  <si>
    <t>Lower Thames</t>
  </si>
  <si>
    <t>Northern Lake Erie</t>
  </si>
  <si>
    <t>Aylmer</t>
  </si>
  <si>
    <t>Lower Thames Valley Conservation Authority</t>
  </si>
  <si>
    <t>Moraviantown</t>
  </si>
  <si>
    <t>Chatham-Kent</t>
  </si>
  <si>
    <t>Rain</t>
  </si>
  <si>
    <t>Lower Thames Valley report 1965, CA2ON ER4865L57</t>
  </si>
  <si>
    <t xml:space="preserve">Lower Thames </t>
  </si>
  <si>
    <t>Lower Thames Valley Conservation Report, 1965. Pgs. 63-68.</t>
  </si>
  <si>
    <t>May 17, 1792</t>
  </si>
  <si>
    <t>May</t>
  </si>
  <si>
    <t>Freshet</t>
  </si>
  <si>
    <t>Lower Thames Valley Conservation Report 1965 - Water pg. 63-68</t>
  </si>
  <si>
    <t>Jun 9, 1792</t>
  </si>
  <si>
    <t>Jun</t>
  </si>
  <si>
    <t>Mar 16, 1793</t>
  </si>
  <si>
    <t>Mar</t>
  </si>
  <si>
    <t>Thames River</t>
  </si>
  <si>
    <t>Upper Thames</t>
  </si>
  <si>
    <t>Upper Thames River Conservation Authority</t>
  </si>
  <si>
    <t>Woodstock</t>
  </si>
  <si>
    <t>Oxford</t>
  </si>
  <si>
    <t>Jun 16, 1793</t>
  </si>
  <si>
    <t>Nov 6, 1793</t>
  </si>
  <si>
    <t>Nov</t>
  </si>
  <si>
    <t>Jan</t>
  </si>
  <si>
    <t>Mar 11, 1794</t>
  </si>
  <si>
    <t>Chatham</t>
  </si>
  <si>
    <t>Dam damaged</t>
  </si>
  <si>
    <t>Mar 29, 1794</t>
  </si>
  <si>
    <t>Spring</t>
  </si>
  <si>
    <t>Mar 25, 1795</t>
  </si>
  <si>
    <t>Oct 15, 1795</t>
  </si>
  <si>
    <t>Muncey</t>
  </si>
  <si>
    <t>Middlesex</t>
  </si>
  <si>
    <t>Mar 7, 1797</t>
  </si>
  <si>
    <t>Big Creek</t>
  </si>
  <si>
    <t>Lower Grand</t>
  </si>
  <si>
    <t>Guelph</t>
  </si>
  <si>
    <t>Grand River Conservation Authority</t>
  </si>
  <si>
    <t>Wyndham Hills</t>
  </si>
  <si>
    <t>Brant</t>
  </si>
  <si>
    <t>Big Creek Conservation Report Summary, 1963. Pg. 95</t>
  </si>
  <si>
    <t>Mar 27, 1798</t>
  </si>
  <si>
    <t>Apr 9, 1798</t>
  </si>
  <si>
    <t>Sep 12, 1804</t>
  </si>
  <si>
    <t>Sep</t>
  </si>
  <si>
    <t>Lake Ontario and Niagara Peninsula</t>
  </si>
  <si>
    <t>Toronto and Region Conservation Authority</t>
  </si>
  <si>
    <t>Toronto</t>
  </si>
  <si>
    <t>May 31, 1809</t>
  </si>
  <si>
    <t>Otter Creek</t>
  </si>
  <si>
    <t>Otter Creek Conservation Report Summary, 1952. Pg. 88</t>
  </si>
  <si>
    <t>Aug</t>
  </si>
  <si>
    <t>Regional</t>
  </si>
  <si>
    <t>Cataraqui</t>
  </si>
  <si>
    <t>destroyed crops</t>
  </si>
  <si>
    <t>Dams damaged</t>
  </si>
  <si>
    <t>Lower Thames Valley Conservation Report 1965 - Water pg. 63-68; also flooding in Chatham</t>
  </si>
  <si>
    <t>Oct 20, 1835</t>
  </si>
  <si>
    <t>Napanee</t>
  </si>
  <si>
    <t>Quinte Conservation Authority</t>
  </si>
  <si>
    <t>Lennox and Addington</t>
  </si>
  <si>
    <t>Napanee, CAONER6857N18</t>
  </si>
  <si>
    <t>Napanee River</t>
  </si>
  <si>
    <t>Sheffield</t>
  </si>
  <si>
    <t>Hamilton</t>
  </si>
  <si>
    <t>Napanee Valley Conservation Report Summary, 1958. Pg. 81.</t>
  </si>
  <si>
    <t>Apr 8, 1836</t>
  </si>
  <si>
    <t>Bridge damaged</t>
  </si>
  <si>
    <t>Jun 8, 1837</t>
  </si>
  <si>
    <t>Eastern Lake Huron</t>
  </si>
  <si>
    <t>Midhurst</t>
  </si>
  <si>
    <t>Saugeen Valley Conservation Authority</t>
  </si>
  <si>
    <t>Bruce</t>
  </si>
  <si>
    <t>Saugeen Valley Conservation Report, 1952 ; Survey Diary of Charles Rankin</t>
  </si>
  <si>
    <t>Sep 8, 1837</t>
  </si>
  <si>
    <t>Saugeen</t>
  </si>
  <si>
    <t>Durham</t>
  </si>
  <si>
    <t>Grey</t>
  </si>
  <si>
    <t>Saugeen report, CA2ONER43 53u67</t>
  </si>
  <si>
    <t>Apr 16, 1843</t>
  </si>
  <si>
    <t>Kilworth</t>
  </si>
  <si>
    <t>Bridges damaged</t>
  </si>
  <si>
    <t>Lower Thames Valley Conservation Report 1965 - Water pg. 63-68; also flooding in Delaware</t>
  </si>
  <si>
    <t>Mar 13, 1846</t>
  </si>
  <si>
    <t>Jan 2, 1847</t>
  </si>
  <si>
    <t>Apr 8, 1847</t>
  </si>
  <si>
    <t>Jan 1, 1850</t>
  </si>
  <si>
    <t>Ganaraska River</t>
  </si>
  <si>
    <t>Ganaraska</t>
  </si>
  <si>
    <t>Ganaraska Region Conservation Authority</t>
  </si>
  <si>
    <t>Port Hope</t>
  </si>
  <si>
    <t>Northumberland</t>
  </si>
  <si>
    <t>One Reported</t>
  </si>
  <si>
    <t>3 Dams, 1 Building, Tavern, Woodshed, Fences</t>
  </si>
  <si>
    <t xml:space="preserve">Credit Valley Conservation Report, 1957 Summary pgs 190 ; 40 reported floods between years 1813-1937. Complete list in appendix. This book at UoGuelph Library, CA2ON ER62 44G18, is missing appendix. Appendix cut out. </t>
  </si>
  <si>
    <t>Speed</t>
  </si>
  <si>
    <t>Upper Grand</t>
  </si>
  <si>
    <t>Wellington</t>
  </si>
  <si>
    <t>Speed Valley repot, CA2ON ER5353S28</t>
  </si>
  <si>
    <t>Jun 1, 1850</t>
  </si>
  <si>
    <t>Road Damage</t>
  </si>
  <si>
    <t>Tavern carried away, mill dam damaged</t>
  </si>
  <si>
    <t>Credit Valley Conservation Report, 1957 Summary pgs 220</t>
  </si>
  <si>
    <t>Oct 4, 1850</t>
  </si>
  <si>
    <t>Elmwood</t>
  </si>
  <si>
    <t>Frontenac</t>
  </si>
  <si>
    <t>Saugeen Valley Conservation Report, 1952 ; Survey Notes of J.S. Dennis</t>
  </si>
  <si>
    <t>Apr 10, 1851</t>
  </si>
  <si>
    <t>Walkerton</t>
  </si>
  <si>
    <t>Saugeen Valley Conservation Report, 1952 ; David Kennedy "Pioneer Days" page 18</t>
  </si>
  <si>
    <t>Jun 10, 1851</t>
  </si>
  <si>
    <t>Teeswater River</t>
  </si>
  <si>
    <t>Saugeen Valley Conservation Report, 1952 ; Survey Diary of Geord McPhillips</t>
  </si>
  <si>
    <t>Jun 23, 1851</t>
  </si>
  <si>
    <t>Greenock</t>
  </si>
  <si>
    <t>Saugeen Valley Conservation Report, 1952 ; Survey Diary, Robert Walsh</t>
  </si>
  <si>
    <t>Main Saugeen River</t>
  </si>
  <si>
    <t>Bruce Peninsula</t>
  </si>
  <si>
    <t>Grey Sauble Conservation Authority</t>
  </si>
  <si>
    <t>Arranvale</t>
  </si>
  <si>
    <t>Mar 14, 1852</t>
  </si>
  <si>
    <t>Preston</t>
  </si>
  <si>
    <t>Waterloo</t>
  </si>
  <si>
    <t>Speed Valley repot, CA2ON ER5353S29</t>
  </si>
  <si>
    <t>Jan 1, 1857</t>
  </si>
  <si>
    <t>North Grey report, 1961, CA2On ER 4261N54</t>
  </si>
  <si>
    <t>May 11, 1852</t>
  </si>
  <si>
    <t>Hanover</t>
  </si>
  <si>
    <t>Saugeen Valley Conservation Report, 1952 ; Survey Diary, John D. Daniell</t>
  </si>
  <si>
    <t>Feb 6, 1857</t>
  </si>
  <si>
    <t>Feb</t>
  </si>
  <si>
    <t>Delaware</t>
  </si>
  <si>
    <t>Lower Thames Valley Conservation Report 1965 - Water pg. 63-68; Chatham also flooded</t>
  </si>
  <si>
    <t>Feb 16, 1857</t>
  </si>
  <si>
    <t>Oshawa Creek, Bowmanville Creek, Lynde Creek</t>
  </si>
  <si>
    <t>Central Lake Conservation Authority</t>
  </si>
  <si>
    <t>Mills damaged at Bowmanville</t>
  </si>
  <si>
    <t xml:space="preserve">Central Lake Ontario Conservation Report, Water, 1964. Checklist of Floods, Between  Pgs. 8 and 9. </t>
  </si>
  <si>
    <t>Mill Damaged at Bowmanville</t>
  </si>
  <si>
    <t>Grand River</t>
  </si>
  <si>
    <t>Galt</t>
  </si>
  <si>
    <t>Grand Actions : The Grand Strategy newsletter, Issue 6 (December 1996), pg. 6</t>
  </si>
  <si>
    <t>Gananoque River</t>
  </si>
  <si>
    <t>mill flooded</t>
  </si>
  <si>
    <t>Apr 18, 1862</t>
  </si>
  <si>
    <t xml:space="preserve">Saugeen Valley Conservation Report, 1952 ; Toronto Globe, April 25 </t>
  </si>
  <si>
    <t>South Branch</t>
  </si>
  <si>
    <t>Mount Forest</t>
  </si>
  <si>
    <t>Saugeen Valley Conservation Report, 1952 ; Toronto Leader, April 26</t>
  </si>
  <si>
    <t>Apr 19, 1862</t>
  </si>
  <si>
    <t>Speed Valley repot, CA2ON ER5353S30</t>
  </si>
  <si>
    <t xml:space="preserve">Oshawa Creek </t>
  </si>
  <si>
    <t>Aurora</t>
  </si>
  <si>
    <t>Mar 17, 1865</t>
  </si>
  <si>
    <t>Bridges Damaged</t>
  </si>
  <si>
    <t>Lower Thames Valley Conservation Report 1965 - Water pg. 63-68; Chatham and Thamesville also flooded</t>
  </si>
  <si>
    <t>Kettle Creek</t>
  </si>
  <si>
    <t>Big</t>
  </si>
  <si>
    <t>Kettle Creek Conservation Authority</t>
  </si>
  <si>
    <t>Port Stanley</t>
  </si>
  <si>
    <t>Elgin</t>
  </si>
  <si>
    <t>Snowmelt and Ice Jam</t>
  </si>
  <si>
    <t xml:space="preserve">Kettle Creek Conservation Report : Water, 1967. Pg. 11. </t>
  </si>
  <si>
    <t>Thamesville</t>
  </si>
  <si>
    <t>Lower Thames Valley Conservation Report 1965 - Water pg. 63-68; Delaware and Chatham also flooded</t>
  </si>
  <si>
    <t>Feb 14, 1867</t>
  </si>
  <si>
    <t>Mar 11, 1868</t>
  </si>
  <si>
    <t>Long Point Region Conservation Authority</t>
  </si>
  <si>
    <t>Vienna</t>
  </si>
  <si>
    <t>Otter report,CA2ONER 5157O78</t>
  </si>
  <si>
    <t>Mar 12, 1868</t>
  </si>
  <si>
    <t>Mar 17, 1868</t>
  </si>
  <si>
    <t>Saugeen and Teeswater River</t>
  </si>
  <si>
    <t>Paisley</t>
  </si>
  <si>
    <t>Saugeen Valley Conservation Report, 1952 ; Toronto Globe, March 23</t>
  </si>
  <si>
    <t>Maitland</t>
  </si>
  <si>
    <t>Maitland Valley Conservation Authority</t>
  </si>
  <si>
    <t>Midde Maitland,CA2ONER4454M35</t>
  </si>
  <si>
    <t>Jan 1, 1869</t>
  </si>
  <si>
    <t>Midde Maitland,CA2ONER4454M36</t>
  </si>
  <si>
    <t>Apr 18, 1869</t>
  </si>
  <si>
    <t>Speed Valley repot, CA2ON ER5353S31</t>
  </si>
  <si>
    <t>Apr 21, 1869</t>
  </si>
  <si>
    <t>Saugeen River</t>
  </si>
  <si>
    <t>Saugeen Valley Conservation Report, 1952 ; Toronto Globe, April 23</t>
  </si>
  <si>
    <t>Beaver River</t>
  </si>
  <si>
    <t>Southwest Georgian Bay</t>
  </si>
  <si>
    <t>Clarksburg</t>
  </si>
  <si>
    <t>North Grey Region Conservation Report, 1959, Part IV Water, Ch.2 History of Flooding, pgs 5-19</t>
  </si>
  <si>
    <t>Apr 22, 1869</t>
  </si>
  <si>
    <t>Meaford</t>
  </si>
  <si>
    <t>Apr 23, 1870</t>
  </si>
  <si>
    <t>Central Ottawa</t>
  </si>
  <si>
    <t>Mississippi Valley Conservation Authority</t>
  </si>
  <si>
    <t>Mississipp Vallley repot, CA2ONER 3470M381</t>
  </si>
  <si>
    <t>Apr 9, 1872</t>
  </si>
  <si>
    <t>Port Elgin</t>
  </si>
  <si>
    <t>Saugeen Valley Conservation Report, 1952 ; Toronto Globe, April 11</t>
  </si>
  <si>
    <t>Apr 6, 1873</t>
  </si>
  <si>
    <t>Lower Thames Valley Conservation Report 1965 - Water pg. 63-68; Chatham and Southwest middlesex were also flooded</t>
  </si>
  <si>
    <t>Apr 9, 1873</t>
  </si>
  <si>
    <t>Southwest middlesex</t>
  </si>
  <si>
    <t>Lower Thames Valley Conservation Report 1965 - Water pg. 63-68; </t>
  </si>
  <si>
    <t>Apr 12, 1873</t>
  </si>
  <si>
    <t>Speed Valley repot, CA2ON ER5353S32</t>
  </si>
  <si>
    <t>Apr 13, 1873</t>
  </si>
  <si>
    <t>Upper St. Lawrence - Thousand Islands</t>
  </si>
  <si>
    <t>Kemptville</t>
  </si>
  <si>
    <t>South Nation River Conservation Authority</t>
  </si>
  <si>
    <t>Leeds and Grenville</t>
  </si>
  <si>
    <t>Apr 16, 1873</t>
  </si>
  <si>
    <t>Saugeen Valley Conservation Report, 1952 ; Toronto Globe, April 18</t>
  </si>
  <si>
    <t>Nov 18, 1873</t>
  </si>
  <si>
    <t>Dec 3, 1873</t>
  </si>
  <si>
    <t>Dec</t>
  </si>
  <si>
    <t>Lower Thames Valley Conservation Report 1965 - Water pg. 63-68; Thames, Stratford and Mitchell were also flooded</t>
  </si>
  <si>
    <t>Dec 4, 1873</t>
  </si>
  <si>
    <t>Credit River</t>
  </si>
  <si>
    <t>Credit - 16 Mile</t>
  </si>
  <si>
    <t>Credit Valley Conservation Authority</t>
  </si>
  <si>
    <t>Meadowvale Village</t>
  </si>
  <si>
    <t>Peel</t>
  </si>
  <si>
    <t>Ice Jam</t>
  </si>
  <si>
    <t>Railway Bridge Carried Away</t>
  </si>
  <si>
    <t>Credit Valley Conservation Report, 1957 Summary pgs 85</t>
  </si>
  <si>
    <t>Jan 22, 1874</t>
  </si>
  <si>
    <t>Lower Thames Valley Conservation Report 1965 - Water pg. 63-68; Chatham also flooded</t>
  </si>
  <si>
    <t>Jan 1, 1875</t>
  </si>
  <si>
    <t>Mississipp Vallley repot, CA2ONER 3470M382</t>
  </si>
  <si>
    <t>Apr 1, 1875</t>
  </si>
  <si>
    <t>Apr 2, 1875</t>
  </si>
  <si>
    <t>Half bridge at Brownstown carried away (April 1st), more bridges carried away, 1 dam demolished.</t>
  </si>
  <si>
    <t>Apr 3, 1875</t>
  </si>
  <si>
    <t>Napanee, CAONER6857N19</t>
  </si>
  <si>
    <t>Snowmelt</t>
  </si>
  <si>
    <t>14 Dams wiped out on river, 2 stores, 1 market, 2 bridges</t>
  </si>
  <si>
    <t>A Report On The Ganaraska Watershed : A study in land use with plans for the rahabilitation of the area in the post-war period, 1944. Pg 69</t>
  </si>
  <si>
    <t>Oshawa Creek</t>
  </si>
  <si>
    <t>Burton's Mill damaged at Oshawa</t>
  </si>
  <si>
    <t>Apr 1, 1878</t>
  </si>
  <si>
    <t>Bowmanville Creek</t>
  </si>
  <si>
    <t>Jun 1, 1878</t>
  </si>
  <si>
    <t>Store building on Walton St. swept away, 2 bridges carried away, 14 dams destroyed</t>
  </si>
  <si>
    <t>Credit Valley Conservation Report, 1957 Summary pgs 221</t>
  </si>
  <si>
    <t>Sep 13, 1878</t>
  </si>
  <si>
    <t xml:space="preserve">Holland river </t>
  </si>
  <si>
    <t>Black River - Lake Simcoe</t>
  </si>
  <si>
    <t>Eastern Georgian Bay</t>
  </si>
  <si>
    <t>Lake Simcoe Region Conservation Authority</t>
  </si>
  <si>
    <t>Newmarket</t>
  </si>
  <si>
    <t>York</t>
  </si>
  <si>
    <t>Holland Valley, CA2ONER5566H58</t>
  </si>
  <si>
    <t>Don</t>
  </si>
  <si>
    <t>Don Valley, CA2ONER5650D59</t>
  </si>
  <si>
    <t>Aug 5, 1880</t>
  </si>
  <si>
    <t>Humber</t>
  </si>
  <si>
    <t>Holland</t>
  </si>
  <si>
    <t>Collins Creek</t>
  </si>
  <si>
    <t>Mar 16, 1881</t>
  </si>
  <si>
    <t>Mar 21, 1881</t>
  </si>
  <si>
    <t>Don Valley, CA2ONER5650D60</t>
  </si>
  <si>
    <t>Jul 12, 1882</t>
  </si>
  <si>
    <t>Jul</t>
  </si>
  <si>
    <t>Jan 1, 1883</t>
  </si>
  <si>
    <t>Nottawasaga</t>
  </si>
  <si>
    <t>Nottawasaga Valley Conservation Authority</t>
  </si>
  <si>
    <t>Pinkerton</t>
  </si>
  <si>
    <t>Simcoe</t>
  </si>
  <si>
    <t>Saugeen Valley Conservation Report, 1952 ; Ontario Weekly (Law) Reporter, Vol. 8 (1906), page 970</t>
  </si>
  <si>
    <t>Apr 9, 1883</t>
  </si>
  <si>
    <t>Goderich</t>
  </si>
  <si>
    <t>Huron</t>
  </si>
  <si>
    <t>Jul 5, 1883</t>
  </si>
  <si>
    <t>St. Thomas</t>
  </si>
  <si>
    <t>Fences and Small Bridges Swept Away. 18 acres of Wheat.</t>
  </si>
  <si>
    <t>Jul 10, 1883</t>
  </si>
  <si>
    <t>London</t>
  </si>
  <si>
    <t>Jul 11, 1883</t>
  </si>
  <si>
    <t>Lower Thames Valley Conservation Report 1965 - Water pg. 63-68; Places between Chatham and London also flooded</t>
  </si>
  <si>
    <t>Jul 13, 1883</t>
  </si>
  <si>
    <t>the creek at Canton is overflowing road</t>
  </si>
  <si>
    <t>Crops in Garden Hill, Midland Railway (3-4ft) in several places between Millbrook and Garden Hill</t>
  </si>
  <si>
    <t>A Report On The Ganaraska Watershed : A study in land use with plans for the rahabilitation of the area in the post-war period, 1944. Pg 69-70</t>
  </si>
  <si>
    <t>Jul 1, 1883</t>
  </si>
  <si>
    <t>West London</t>
  </si>
  <si>
    <t>Upper Thames report,A2ONER47 52U68</t>
  </si>
  <si>
    <t>Aug 18, 1883</t>
  </si>
  <si>
    <t xml:space="preserve">Nith </t>
  </si>
  <si>
    <t>Jan 1, 1884</t>
  </si>
  <si>
    <t>Sydenham</t>
  </si>
  <si>
    <t>St. Clair Conservation Authority</t>
  </si>
  <si>
    <t>Sydanham River</t>
  </si>
  <si>
    <t>Owen Sound</t>
  </si>
  <si>
    <t>Credit Valley Conservation Report, 1957 Summary pgs 111</t>
  </si>
  <si>
    <t>Millhaven Creek</t>
  </si>
  <si>
    <t>2 dams at Odessa broken</t>
  </si>
  <si>
    <t>Wilton Creek</t>
  </si>
  <si>
    <t>2 bridges at Fredericksburg swept away</t>
  </si>
  <si>
    <t>May 1, 1890</t>
  </si>
  <si>
    <t>Every bridge on river washed out, stores on Walton St. damaged</t>
  </si>
  <si>
    <t>Jun 3, 1890</t>
  </si>
  <si>
    <t>Richmond</t>
  </si>
  <si>
    <t>Ottawa</t>
  </si>
  <si>
    <t>Jun 4, 1890</t>
  </si>
  <si>
    <t>Creeks, culverts and bridges.</t>
  </si>
  <si>
    <t>Central Lake Ontario Conservation Authority</t>
  </si>
  <si>
    <t>road washouts</t>
  </si>
  <si>
    <t>mills damaged</t>
  </si>
  <si>
    <t>Jun 6, 1890</t>
  </si>
  <si>
    <t>Jun 30, 1890</t>
  </si>
  <si>
    <t>Walton Street flooded</t>
  </si>
  <si>
    <t>Every bridge on river washed out, stores on Walton street damaged, Walter's Dam washed out</t>
  </si>
  <si>
    <t>A Report On The Ganaraska Watershed : A study in land use with plans for the rahabilitation of the area in the post-war period, 1944. Pg 70</t>
  </si>
  <si>
    <t>Feb 24, 1891</t>
  </si>
  <si>
    <t>Saugeen Valley Conservation Report, 1952 ; Toronto Globe, February 26, 1891</t>
  </si>
  <si>
    <t>Jun 3, 1892</t>
  </si>
  <si>
    <t>Otter creek</t>
  </si>
  <si>
    <t>Norwich</t>
  </si>
  <si>
    <t>Essex Region Conservation Authority</t>
  </si>
  <si>
    <t>Essex</t>
  </si>
  <si>
    <t>May 1, 1893</t>
  </si>
  <si>
    <t>Saugeen Valley Conservation Report, 1952 ; Ontario Weekly (Law) Reporter, Vol. 8 (1906), page 972</t>
  </si>
  <si>
    <t>Dec 26, 1893</t>
  </si>
  <si>
    <t>Jan 1, 1894</t>
  </si>
  <si>
    <t>Ausables River</t>
  </si>
  <si>
    <t>Ausable Bayfield Conservation Authority</t>
  </si>
  <si>
    <t>Ausable Valley Conservation Report 1949, Part 4</t>
  </si>
  <si>
    <t>May 1, 1895</t>
  </si>
  <si>
    <t>Saugeen Valley Conservation Report, 1952 ; Ontario Weekly (Law) Reporter, Vol. 8 (1906), page 973</t>
  </si>
  <si>
    <t>Jan 1, 1896</t>
  </si>
  <si>
    <t>Mississippi</t>
  </si>
  <si>
    <t>Central Ottawa - Mississippi</t>
  </si>
  <si>
    <t>Bancroft</t>
  </si>
  <si>
    <t>Mississipi Valley Conservation Authority</t>
  </si>
  <si>
    <t>Mcilquham Bay</t>
  </si>
  <si>
    <t>Mar 12, 1898</t>
  </si>
  <si>
    <t>Speed Valley repot, CA2ON ER5353S33</t>
  </si>
  <si>
    <t>Mar 13, 1898</t>
  </si>
  <si>
    <t>Thames</t>
  </si>
  <si>
    <t>Lower Thames Valley Conservation Report 1965 - Water pg. 63-68; Thamesville also flooded</t>
  </si>
  <si>
    <t>Mar 16, 1899</t>
  </si>
  <si>
    <t>Hespeler</t>
  </si>
  <si>
    <t>Speed Valley repot, CA2ON ER5353S34</t>
  </si>
  <si>
    <t>Apr 11, 1899</t>
  </si>
  <si>
    <t>Listowel</t>
  </si>
  <si>
    <t>Wingham</t>
  </si>
  <si>
    <t>Apr 14, 1899</t>
  </si>
  <si>
    <t>Mar 27, 1901</t>
  </si>
  <si>
    <t>Mar 26, 1904</t>
  </si>
  <si>
    <t>Saugeen Valley Conservation Report, 1952 ; Ontario Weekly (Law) Reporter, Vol. 8 (1906), page 974</t>
  </si>
  <si>
    <t>Lynde Creek</t>
  </si>
  <si>
    <t>Humber - Don</t>
  </si>
  <si>
    <t>Saugeen Valley Conservation Report, 1952 ; Ontario Weekly (Law) Reporter, Vol. 8 (1906), page 975</t>
  </si>
  <si>
    <t>Residences damaged</t>
  </si>
  <si>
    <t>Stores, municipal services, flow topped Ontario and Walton St. bridges.</t>
  </si>
  <si>
    <t>Credit Valley Conservation Report, 1957 Summary pgs 222</t>
  </si>
  <si>
    <t>Jan 23, 1906</t>
  </si>
  <si>
    <t>Speed Valley repot, CA2ON ER5353S35</t>
  </si>
  <si>
    <t>Mar 30, 1906</t>
  </si>
  <si>
    <t>Much damage to residences</t>
  </si>
  <si>
    <t>Ontario Street, from Cavan St. to Walton St. it was impassable</t>
  </si>
  <si>
    <t xml:space="preserve">Much damage to stores, Gray's dam at Garden Hill washed, McCallum's bridge at Dale carried away, 1 bridge on Walton Street,  railway track at Walton Street, </t>
  </si>
  <si>
    <t>Jan 4, 1907</t>
  </si>
  <si>
    <t>Boyne river</t>
  </si>
  <si>
    <t>Flesherton</t>
  </si>
  <si>
    <t>Boyne River</t>
  </si>
  <si>
    <t>Mar 22, 1907</t>
  </si>
  <si>
    <t>Southampton</t>
  </si>
  <si>
    <t>Saugeen Valley Conservation Report, 1952 ; Toronto Globe, March 23, 1907</t>
  </si>
  <si>
    <t>Mar 23, 1907</t>
  </si>
  <si>
    <t>Mar 1, 1908</t>
  </si>
  <si>
    <t>10 houses carried down river from North, Houses on Cavan St. flooded</t>
  </si>
  <si>
    <t xml:space="preserve"> ice weighing tons floating down Queen St.</t>
  </si>
  <si>
    <t>Small farm buildings carried down river from North, ice floating down Walting bridge., 1 Hotel on Walton St. Marooned, 1 Brewery filled with ice</t>
  </si>
  <si>
    <t>Saugeen Valley Conservation Report, 1952 ; Ontario Weekly (Law) Reporter, Vol. 8 (1906), page 977</t>
  </si>
  <si>
    <t>2 town bridges demolished</t>
  </si>
  <si>
    <t>Credit Valley Conservation Report, 1957 Summary pgs 223</t>
  </si>
  <si>
    <t>Feb 24, 1909</t>
  </si>
  <si>
    <t xml:space="preserve">Kettle Creek Conservation Report : Water, 1967. Pg. 12. </t>
  </si>
  <si>
    <t xml:space="preserve">Water in houses on Cavan St. </t>
  </si>
  <si>
    <t>Considerable portion of wooden buildings on West side of Ontario St in Port Hope, Lumberyard containing 1500 $ worth of timber washed out, portion of cement walk on Walton St carried away.</t>
  </si>
  <si>
    <t>A Report On The Ganaraska Watershed : A study in land use with plans for the rahabilitation of the area in the post-war period, 1944. Pg 70-71</t>
  </si>
  <si>
    <t>Mar 7, 1910</t>
  </si>
  <si>
    <t>Erindale</t>
  </si>
  <si>
    <t>Part of Newly-Constructed Power Plant Dam at Erindale washed out</t>
  </si>
  <si>
    <t>Mar 22, 1910</t>
  </si>
  <si>
    <t>Teeswater</t>
  </si>
  <si>
    <t>Saugeen Valley Conservation Report, 1952 ; Tornot Globe, March 23, 1910</t>
  </si>
  <si>
    <t>Mar 10, 1911</t>
  </si>
  <si>
    <t>River Valley Dvel. In South Ontario , CA2ON ER3145R38</t>
  </si>
  <si>
    <t>Dunnville</t>
  </si>
  <si>
    <t>Haldimand-Norfolk</t>
  </si>
  <si>
    <t>Credit Valley Conservation Report, 1957 Summary pgs 99</t>
  </si>
  <si>
    <t>Apr 6, 1912</t>
  </si>
  <si>
    <t>Perth</t>
  </si>
  <si>
    <t>Don Valley, CA2ONER5650D61</t>
  </si>
  <si>
    <t>Apr 7, 1912</t>
  </si>
  <si>
    <t>100 houses</t>
  </si>
  <si>
    <t>Speed Valley repot, CA2ON ER5353S36</t>
  </si>
  <si>
    <t>Saugeen Valley Conservation Report, 1952 ; Toronto Globe, April 8 and 9, 1912</t>
  </si>
  <si>
    <t>Big Head River</t>
  </si>
  <si>
    <t>Sydenham and potawatami Rivers</t>
  </si>
  <si>
    <t>5 dams gone</t>
  </si>
  <si>
    <t>Apr 8, 1912</t>
  </si>
  <si>
    <t>Cambridge</t>
  </si>
  <si>
    <t>Grand Actions : The Grand Strategy newsletter, V.2, no. 9 (March 1997), pg. 2</t>
  </si>
  <si>
    <t>Mar 14, 1913</t>
  </si>
  <si>
    <t>Speed Valley repot, CA2ON ER5353S37</t>
  </si>
  <si>
    <t>Mar 16, 1913</t>
  </si>
  <si>
    <t>Saugeen Valley Conservation Report, 1952 ; Toronto Globe, March 17, 1913</t>
  </si>
  <si>
    <t>Ingersoll</t>
  </si>
  <si>
    <t>Upper Grand (New Hamburg and Elora) and Lower Grand (Dunnville)</t>
  </si>
  <si>
    <t>New Hamburg</t>
  </si>
  <si>
    <t>Background report, CA2ONER5398B17</t>
  </si>
  <si>
    <t>Apr 16, 1913</t>
  </si>
  <si>
    <t>Hinchinbrooke</t>
  </si>
  <si>
    <t>Napanee, CAONER6857N20</t>
  </si>
  <si>
    <t>Jan 1, 1916</t>
  </si>
  <si>
    <t>Ausable River</t>
  </si>
  <si>
    <t>Ausable Valley Conservation Report 1949, Part 4, Ch. 3, between pgs 55 and 56 Table H-5</t>
  </si>
  <si>
    <t>Mar 27, 1916</t>
  </si>
  <si>
    <t>Mar 28, 1916</t>
  </si>
  <si>
    <t>Speed Valley repot, CA2ON ER5353S38</t>
  </si>
  <si>
    <t>Mar 21, 1917</t>
  </si>
  <si>
    <t>Jul 1, 1917</t>
  </si>
  <si>
    <t>Feb 19, 1918</t>
  </si>
  <si>
    <t>Speed Valley repot, CA2ON ER5353S39</t>
  </si>
  <si>
    <t>Tillsonburg</t>
  </si>
  <si>
    <t>http://cdd.publicsafety.gc.ca/prnt-eng.aspx?cultureCode=en-Ca&amp;provinces=9&amp;eventTypes=%27EP%27%2C%27IN%27%2C%27PA%27%2C%27AV%27%2C%27CE%27%2C%27DR%27%2C%27FL%27%2C%27GS%27%2C%27HE%27%2C%27HU%27%2C%27SO%27%2C%27SS%27%2C%27ST%27%2C%27TO%27%2C%27WF%27%2C%27SW%27%2C%27EQ%27%2C%27LS%27%2C%27TS%27%2C%27VO%27&amp;normalizedCostYear=1&amp;dynamic=false</t>
  </si>
  <si>
    <t>Mar 7, 1922</t>
  </si>
  <si>
    <t>Holland Valley, CA2ONER5566H59</t>
  </si>
  <si>
    <t>Mar 19, 1925</t>
  </si>
  <si>
    <t>Speed Valley repot, CA2ON ER5353S40</t>
  </si>
  <si>
    <t>Cellars and Streets</t>
  </si>
  <si>
    <t>Apr 25, 1926</t>
  </si>
  <si>
    <t>Saugeen Valley Conservation Report, 1952 ; Toronto Globe, April 27, 1926</t>
  </si>
  <si>
    <t>Jan 14, 1929</t>
  </si>
  <si>
    <t>Ontario Street, Walton St. resembled a river, Caven St., section south of Barrett St. is completely caked with ice.</t>
  </si>
  <si>
    <t>Dam at Durham Mills, Canton (20 000$), stores and bridges carried away (250 000$), Midland Railway tracks caked with ice, dozens of stores damaged, 6 stores damaged and houses damaged and piled up against Ontario St. bridge, many more bridges, stores and businesses damaged.</t>
  </si>
  <si>
    <t>250 000</t>
  </si>
  <si>
    <t>20 000</t>
  </si>
  <si>
    <t>A Report On The Ganaraska Watershed : A study in land use with plans for the rahabilitation of the area in the post-war period, 1944. Pg 71-73</t>
  </si>
  <si>
    <t>same</t>
  </si>
  <si>
    <t>Jan 18, 1929</t>
  </si>
  <si>
    <t>Entire Left Portion of Town</t>
  </si>
  <si>
    <t>Big Creek Conservation Report Summary, 1963. Pg. 97</t>
  </si>
  <si>
    <t>Camden East</t>
  </si>
  <si>
    <t>Many Cellars flooded</t>
  </si>
  <si>
    <t>Napanee Valley Conservation Report Summary, 1958. Pg. 82.</t>
  </si>
  <si>
    <t>Cavan, Ontario, Walton and Queen St. flooded</t>
  </si>
  <si>
    <t>6 stores flooded and damaged, barrett st. bridge washed away</t>
  </si>
  <si>
    <t xml:space="preserve">35 Years of Watershed Management for Ganaraska Region Conservation Authority 1946-1981, Port Hope, ON. </t>
  </si>
  <si>
    <t>culvert washed out causing train derailment at Sydenham Lake</t>
  </si>
  <si>
    <t>Mar 15, 1929</t>
  </si>
  <si>
    <t>Saugeen Valley Conservation Report, 1952 ; Stratford Beacon-Herald, March 16, 1929</t>
  </si>
  <si>
    <t>Mar 19, 1929</t>
  </si>
  <si>
    <t>Speed Valley repot, CA2ON ER5353S41</t>
  </si>
  <si>
    <t>Background report, CA2ONER5398B18</t>
  </si>
  <si>
    <t xml:space="preserve">banks overflowed </t>
  </si>
  <si>
    <t>Apr 5, 1929</t>
  </si>
  <si>
    <t>Apr 6, 1929</t>
  </si>
  <si>
    <t>Teeswater River, Otter Creek, South Branch</t>
  </si>
  <si>
    <t>Neustadt</t>
  </si>
  <si>
    <t>Saugeen Valley Conservation Report, 1952 ; Toronto Glove, April 8, 1929</t>
  </si>
  <si>
    <t>Sydenham River</t>
  </si>
  <si>
    <t>Harrison Park</t>
  </si>
  <si>
    <t>Apr 8, 1929</t>
  </si>
  <si>
    <t>Barrie</t>
  </si>
  <si>
    <t>Holland Valley, CA2ONER5566H60</t>
  </si>
  <si>
    <t>Jan 7, 1932</t>
  </si>
  <si>
    <t>Forty Mile Creek on Niagara Escarpment</t>
  </si>
  <si>
    <t>Niagara</t>
  </si>
  <si>
    <t>Niagara Peninsula Conservation Authority</t>
  </si>
  <si>
    <t>Farms flooded</t>
  </si>
  <si>
    <t>Niagara Peninsula Conservation Report, 1972, pg. 65.</t>
  </si>
  <si>
    <t>Feb 11, 1932</t>
  </si>
  <si>
    <t>Many Cellars Flooded</t>
  </si>
  <si>
    <t>Feb 12, 1932</t>
  </si>
  <si>
    <t>Holland Valley, CA2ONER5566H61</t>
  </si>
  <si>
    <t>Feb 13, 1932</t>
  </si>
  <si>
    <t>Mill Creek</t>
  </si>
  <si>
    <t>Saugeen Valley Conservation Report, 1952 ; Toronto Glove, February 15, 1932</t>
  </si>
  <si>
    <t>Mar 4, 1934</t>
  </si>
  <si>
    <t>Oshawa Creek, Farewell Creek</t>
  </si>
  <si>
    <t>Holland Valley, CA2ONER5566H62</t>
  </si>
  <si>
    <t>Aug 24, 1934</t>
  </si>
  <si>
    <t>Grand a</t>
  </si>
  <si>
    <t>Brantford</t>
  </si>
  <si>
    <t>Brief on Flood control, CA2ONER5366B65</t>
  </si>
  <si>
    <t>Mar 8, 1936</t>
  </si>
  <si>
    <t>Ganaraska River, Angry River</t>
  </si>
  <si>
    <t>Town Hall, railway bridge at Beamish's Pond moved, Beamish Dam damaged.</t>
  </si>
  <si>
    <t>Lower Thames Valley Conservation Report 1965 - Water pg. 63-68; Chatham, Dover and Tilbury also flooded</t>
  </si>
  <si>
    <t>Credit Valley Conservation Report, 1957 Summary pgs 265</t>
  </si>
  <si>
    <t>Mar 11, 1936</t>
  </si>
  <si>
    <t>Napanee, CAONER6857N21</t>
  </si>
  <si>
    <t>Bathing houses half under water, cellars flooded,</t>
  </si>
  <si>
    <t>Centre street flooded with ice chunks, number of other streets flooded.</t>
  </si>
  <si>
    <t>Napanee Valley Conservation Report Summary, 1958. Pg. 83.</t>
  </si>
  <si>
    <t>Mar 12, 1936</t>
  </si>
  <si>
    <t>A Report On The Ganaraska Watershed : A study in land use with plans for the rahabilitation of the area in the post-war period, 1944. Pg 67</t>
  </si>
  <si>
    <t>3 ft of flooding on Walton St. with ice damage</t>
  </si>
  <si>
    <t>damage to Town Hall and Peter St. bridge supports</t>
  </si>
  <si>
    <t>Mar 27, 1936</t>
  </si>
  <si>
    <t>Beaver Dams Creek</t>
  </si>
  <si>
    <t>Thorold</t>
  </si>
  <si>
    <t>Cattle, Swine and poultry drowned</t>
  </si>
  <si>
    <t>Welland River</t>
  </si>
  <si>
    <t>Welland</t>
  </si>
  <si>
    <t>numerable houses flooded</t>
  </si>
  <si>
    <t>Strathcona</t>
  </si>
  <si>
    <t>Washout between Napanee and Strathcona, derailment of a train</t>
  </si>
  <si>
    <t>large bridge at Millhaven crumbled</t>
  </si>
  <si>
    <t>Central Lake Ontario Watersheds</t>
  </si>
  <si>
    <t>Jan 14, 1937</t>
  </si>
  <si>
    <t>Alton</t>
  </si>
  <si>
    <t>River rose to flood heights</t>
  </si>
  <si>
    <t>Many houses flooded along named streets,</t>
  </si>
  <si>
    <t>Ontario, Walton and Caven St. flooded, Mill and Queen Streets had water 2 to 3 ft deep</t>
  </si>
  <si>
    <t xml:space="preserve">Port Hope streets swamped, stores flooded, Ontario College of Art Summer School flooded, </t>
  </si>
  <si>
    <t>A Report On The Ganaraska Watershed : A study in land use with plans for the rahabilitation of the area in the post-war period, 1944. Pg 73-74</t>
  </si>
  <si>
    <t>creeks overflowed</t>
  </si>
  <si>
    <t>Feb 9, 1937</t>
  </si>
  <si>
    <t>Silvercreek</t>
  </si>
  <si>
    <t>Saugeen Valley Conservation Report, 1952 ; Toronto Glove and Mail, February 10, 1937</t>
  </si>
  <si>
    <t>Feb 21, 1937</t>
  </si>
  <si>
    <t>Apr 26, 1937</t>
  </si>
  <si>
    <t>Lower Thames Valley Conservation Report 1965 - Water pg. 63-68; Flooding also occured in the places between London and Chatham</t>
  </si>
  <si>
    <t>West london</t>
  </si>
  <si>
    <t>Thames river</t>
  </si>
  <si>
    <t>River Valley Dvel. In South Ontario , CA2ON ER3145R38 &amp; Upper Thames report,A2ONER47 52U68</t>
  </si>
  <si>
    <t>highway No. 3 Flooded</t>
  </si>
  <si>
    <t>Ontario and Walton St. flooded</t>
  </si>
  <si>
    <t>Credit Valley Conservation Report, 1957 Summary pgs 228</t>
  </si>
  <si>
    <t>Jun 14, 1937</t>
  </si>
  <si>
    <t>Farewell Creek</t>
  </si>
  <si>
    <t>school south of harmony isolated by flood</t>
  </si>
  <si>
    <t>Feb 5, 1938</t>
  </si>
  <si>
    <t>Beaver</t>
  </si>
  <si>
    <t>Feb 6, 1938</t>
  </si>
  <si>
    <t>Kettle Creek and Others</t>
  </si>
  <si>
    <t>13 Reported</t>
  </si>
  <si>
    <t>Garden</t>
  </si>
  <si>
    <t>Northern Lake Huron</t>
  </si>
  <si>
    <t>Sault Ste. Marie</t>
  </si>
  <si>
    <t>Sault Ste. Marie Region Conservation Authority</t>
  </si>
  <si>
    <t>Northeast</t>
  </si>
  <si>
    <t>Thessalon</t>
  </si>
  <si>
    <t>Algoma</t>
  </si>
  <si>
    <t>Walking bridge destroyed.</t>
  </si>
  <si>
    <t>http://images.ourontario.ca/NorthofHuron/78511/data?n=1</t>
  </si>
  <si>
    <t>South Nation River</t>
  </si>
  <si>
    <t>Lower Ottawa - South Nation</t>
  </si>
  <si>
    <t>Lower Ottawa</t>
  </si>
  <si>
    <t>Brinston</t>
  </si>
  <si>
    <t>Stormont, Dundas and Glengarry</t>
  </si>
  <si>
    <t>Homes Flooded</t>
  </si>
  <si>
    <t>1st Floors Flooded in Brinston</t>
  </si>
  <si>
    <t>Credit Valley Conservation Report, 1957 Summary pgs 205</t>
  </si>
  <si>
    <t>Big Head River and Beaver River</t>
  </si>
  <si>
    <t>Thornbury</t>
  </si>
  <si>
    <t>Highway</t>
  </si>
  <si>
    <t>Whitby</t>
  </si>
  <si>
    <t>Apr 8, 1940</t>
  </si>
  <si>
    <t>Atwood</t>
  </si>
  <si>
    <t>Glen Williams</t>
  </si>
  <si>
    <t>Halton</t>
  </si>
  <si>
    <t>Glen Williams Ice Jams Summary</t>
  </si>
  <si>
    <t>Mar 17, 1942</t>
  </si>
  <si>
    <t>Erin</t>
  </si>
  <si>
    <t>considerable damage in cellars and basements</t>
  </si>
  <si>
    <t>many highways washed out or overflowed</t>
  </si>
  <si>
    <t>Houston's dam swept at Alton, Electric Power Plant shut down at Streetsville, at least 1 bridge lifted in Erin</t>
  </si>
  <si>
    <t>Credit Valley Conservation Report, 1957 Summary pgs 85 -87</t>
  </si>
  <si>
    <t>Lower Thames Valley Conservation Report 1965 - Water pg. 63-68; Chatham, Dover, Raleigh and Tilbury also flooded</t>
  </si>
  <si>
    <t>May 24, 1945</t>
  </si>
  <si>
    <t xml:space="preserve">Ausable </t>
  </si>
  <si>
    <t>Parkhill</t>
  </si>
  <si>
    <t xml:space="preserve">Ausable Valley Conservation Report 1949, Part 4 </t>
  </si>
  <si>
    <t>1 family</t>
  </si>
  <si>
    <t>Southwold St. and Others</t>
  </si>
  <si>
    <t>Jul 15, 1945</t>
  </si>
  <si>
    <t>Saugeen Valley Conservation Report, 1952 ; Toronto Glove and Mail, July 17, 1945</t>
  </si>
  <si>
    <t xml:space="preserve">Bighead </t>
  </si>
  <si>
    <t>Mar 2, 1946</t>
  </si>
  <si>
    <t>Mar 7, 1946</t>
  </si>
  <si>
    <t>Credit Valley Conservation Report, 1957 Summary pgs 87</t>
  </si>
  <si>
    <t>Bighead river,</t>
  </si>
  <si>
    <t>Credit Valley Conservation Report, 1957 Summary pgs 123</t>
  </si>
  <si>
    <t>Lower Thames Valley Conservation Report 1965 - Water pg. 63-68; Raleigh and Tilbury also flooded</t>
  </si>
  <si>
    <t>Aug 4, 1946</t>
  </si>
  <si>
    <t>Holland Valley, CA2ONER5566H63</t>
  </si>
  <si>
    <t>Nithburg</t>
  </si>
  <si>
    <t>Nith valley report, CA2ON ER53 51N38</t>
  </si>
  <si>
    <t>Mar 17, 1947</t>
  </si>
  <si>
    <t>Mar 22, 1947</t>
  </si>
  <si>
    <t>Ausable</t>
  </si>
  <si>
    <t>Cedar</t>
  </si>
  <si>
    <t>Lower Thames Valley Conservation Report 1965 - Water pg. 63-68; Kent, Southwestern Middlesex, Tilbury East, Thamesville also flooded</t>
  </si>
  <si>
    <t>Stratford</t>
  </si>
  <si>
    <t>Apr 1, 1947</t>
  </si>
  <si>
    <t>Apr 4, 1947</t>
  </si>
  <si>
    <t>Thames, Grand, Rideau, Credit and Saugeen Rivers</t>
  </si>
  <si>
    <t>Apr 5, 1947</t>
  </si>
  <si>
    <t>Lynn River</t>
  </si>
  <si>
    <t>Apr 9, 1947</t>
  </si>
  <si>
    <t>Indian and Mud Creek</t>
  </si>
  <si>
    <t>Lower thames report, CA2ONER4866L57</t>
  </si>
  <si>
    <t>Apr 11, 1947</t>
  </si>
  <si>
    <t>Main Saugeen River, South Branch</t>
  </si>
  <si>
    <t>Saugeen Valley Conservation Report, 1952 ; Toronto Globe and Mail, April 12 and 14, 1947</t>
  </si>
  <si>
    <t xml:space="preserve">Bighead river </t>
  </si>
  <si>
    <t>Sydenham River, Beaver River</t>
  </si>
  <si>
    <t>St. Clair Region Conservation Authority</t>
  </si>
  <si>
    <t>Wallaceburg</t>
  </si>
  <si>
    <t>Alvinston Dam Preliminary Engineering Report for Sydenham Valley Conservation Authority, August 1967</t>
  </si>
  <si>
    <t>Several Families</t>
  </si>
  <si>
    <t>Hundreds</t>
  </si>
  <si>
    <t>Background report, CA2ONER5398B19</t>
  </si>
  <si>
    <t>Jun 2, 1947</t>
  </si>
  <si>
    <t>Jul 15, 1947</t>
  </si>
  <si>
    <t>Main Ausable and Parkhill Creek</t>
  </si>
  <si>
    <t>Thedford</t>
  </si>
  <si>
    <t>Lambton</t>
  </si>
  <si>
    <t>1890 acres of agriculture</t>
  </si>
  <si>
    <t>Ausable Valley Conservation Report 1949, Part 4 pg 34 ; Map after pg 34 provides detail on flood location and area covered</t>
  </si>
  <si>
    <t>750000; 100000; 140526</t>
  </si>
  <si>
    <t>Credit Valley Conservation Report, 1957 Summary pgs 179</t>
  </si>
  <si>
    <t>Mar 15, 1948</t>
  </si>
  <si>
    <t>Mar 16, 1948</t>
  </si>
  <si>
    <t>bghead</t>
  </si>
  <si>
    <t>Etobicoke</t>
  </si>
  <si>
    <t>Brampton</t>
  </si>
  <si>
    <t>CA2ONER31 53C51</t>
  </si>
  <si>
    <t>Bighead river</t>
  </si>
  <si>
    <t>Lower Thames Valley Conservation Report 1965 - Water pg. 63-68; Mitchell, Stratford, Woodstock, Beachville, London and from Thamesville to Chatham also flooded</t>
  </si>
  <si>
    <t>Mar 19, 1948</t>
  </si>
  <si>
    <t>Mar 20, 1948</t>
  </si>
  <si>
    <t xml:space="preserve">Sydenham </t>
  </si>
  <si>
    <t>Grand and Nithriver</t>
  </si>
  <si>
    <t>Mar 21, 1948</t>
  </si>
  <si>
    <t>Saugeen Valley Conservation Report, 1952 ; Toronto Globe and Mail, March 22, 1948</t>
  </si>
  <si>
    <t>Mar 22, 1948</t>
  </si>
  <si>
    <t>middle maitland</t>
  </si>
  <si>
    <t>Maiyland Valley repot, CA2ONER4467M18</t>
  </si>
  <si>
    <t>Background report, CA2ONER5398B20</t>
  </si>
  <si>
    <t>Lower Thames Valley Conservation Report 1965 - Water pg. 63-68; Lousiville, parts of Chatham and districts of Prairie Siding and Jeannettes Creek</t>
  </si>
  <si>
    <t>Dec 23, 1949</t>
  </si>
  <si>
    <t>Saugeen Valley Conservation Report, 1952 ; Toronto Telegram, December 23, 1949</t>
  </si>
  <si>
    <t>Mar 25, 1950</t>
  </si>
  <si>
    <t>Credit Valley Conservation Report, 1957 Summary pgs 181</t>
  </si>
  <si>
    <t>Apr 4, 1950</t>
  </si>
  <si>
    <t>3 Factories</t>
  </si>
  <si>
    <t>Saugeen Valley Conservation Report, 1952 ; Ontario Weekly (Law) Reporter, Vol. 8 (1906), page 990</t>
  </si>
  <si>
    <t>Saugeen Valley Conservation Report, 1952 ; Toronto Glove and Mail, April 6, 1950</t>
  </si>
  <si>
    <t>30 houses in Churchville</t>
  </si>
  <si>
    <t>Credit Valley Conservation Report, 1957 Summary pgs 86-87</t>
  </si>
  <si>
    <t>Grey Highlands</t>
  </si>
  <si>
    <t>Rondeau</t>
  </si>
  <si>
    <t>Churchville</t>
  </si>
  <si>
    <t>Credit Valley Conservation Report, 1957 Summary pgs 93 ; Credit Valley Conservation Report, 1957 Summary pgs 86</t>
  </si>
  <si>
    <t>New hamburg</t>
  </si>
  <si>
    <t>Background report, CA2ONER5398B21</t>
  </si>
  <si>
    <t>Lower Thames Valley Conservation Report 1965 - Water pg. 63-68; Prairie Siding also flooded</t>
  </si>
  <si>
    <t>Mar 30, 1951</t>
  </si>
  <si>
    <t>Saugeen Valley Conservation Report, 1952 ; Toronto Glove and Mail, March 31, 1951</t>
  </si>
  <si>
    <t>Apr 25, 1951</t>
  </si>
  <si>
    <t>Carrick</t>
  </si>
  <si>
    <t>Saugeen Valley Conservation Report, 1952 ; Toronto Glove and Mail, April 26, 1951</t>
  </si>
  <si>
    <t>Jul 16, 1951</t>
  </si>
  <si>
    <t>Farewell Creek, Pringle Creek</t>
  </si>
  <si>
    <t>auto plant flooded by drain backup</t>
  </si>
  <si>
    <t>Jan 5, 1952</t>
  </si>
  <si>
    <t>Mar 13, 1952</t>
  </si>
  <si>
    <t>Saugeen Valley Conservation Report, 1952 ; Chesley Enterprise, March 20, 1952</t>
  </si>
  <si>
    <t>lowlands flooded</t>
  </si>
  <si>
    <t>Apr 22, 1952</t>
  </si>
  <si>
    <t>Inglewood</t>
  </si>
  <si>
    <t xml:space="preserve">Inglewood Hotel, Library, several cellars and major washout of a C.N.R and C.P.R branch line </t>
  </si>
  <si>
    <t>Grand</t>
  </si>
  <si>
    <t>Spencer Creek report, CA2ON ER5960S61</t>
  </si>
  <si>
    <t>Mar 4, 1953</t>
  </si>
  <si>
    <t>Pringle Creek</t>
  </si>
  <si>
    <t>Dundas St. east of Whitby is flooded</t>
  </si>
  <si>
    <t>May 25, 1953</t>
  </si>
  <si>
    <t>Jul 22, 1953</t>
  </si>
  <si>
    <t>Bradford</t>
  </si>
  <si>
    <t>Holland Valley, CA2ONER5566H64</t>
  </si>
  <si>
    <t>Feb 15, 1954</t>
  </si>
  <si>
    <t>1.5 m in Churchville (Martin's Camp area)</t>
  </si>
  <si>
    <t>25 in Churville (Martin's Camp area), Several homes in Meadowvale</t>
  </si>
  <si>
    <t>Feb 17, 1954</t>
  </si>
  <si>
    <t>Feb 18, 1954</t>
  </si>
  <si>
    <t>Bighead River, Mill Creek (tributary of Beaver River)</t>
  </si>
  <si>
    <t>Collingwood</t>
  </si>
  <si>
    <t>Globe Mills Company in Meaford</t>
  </si>
  <si>
    <t>Feb 20, 1954</t>
  </si>
  <si>
    <t>Many Stated</t>
  </si>
  <si>
    <t>Cases Stated</t>
  </si>
  <si>
    <t>Several Streets</t>
  </si>
  <si>
    <t>Athletic Park</t>
  </si>
  <si>
    <t xml:space="preserve">Kettle Creek Conservation Report : Water, 1967. Pg. 13. </t>
  </si>
  <si>
    <t>Little Canaraqui River</t>
  </si>
  <si>
    <t>Oshawa</t>
  </si>
  <si>
    <t>Mar 2, 1954</t>
  </si>
  <si>
    <t>Aug 1, 1954</t>
  </si>
  <si>
    <t>Hamilton Region Conservation Authority</t>
  </si>
  <si>
    <t>Dundas</t>
  </si>
  <si>
    <t>285 mm</t>
  </si>
  <si>
    <t xml:space="preserve"> 81 lives lost, 4000 
families left homeless</t>
  </si>
  <si>
    <t>20 bridges  destroyed</t>
  </si>
  <si>
    <t>http://ww5.ps-sp.gc.ca/res/em/cdd/search-en.asp</t>
  </si>
  <si>
    <t>Oct 14, 1954</t>
  </si>
  <si>
    <t>Storm Centre passed to the east of Credit Watershed</t>
  </si>
  <si>
    <t>Credit Valley Conservation Report, 1957 Summary pgs 89</t>
  </si>
  <si>
    <t>Lake Simcoe Watershed</t>
  </si>
  <si>
    <t>Lake Simcoe Conservation Authority Data Form</t>
  </si>
  <si>
    <t>Oct 15, 1954</t>
  </si>
  <si>
    <t>Otterville</t>
  </si>
  <si>
    <t>82.8 mm in 24 hours</t>
  </si>
  <si>
    <t>Bighead River</t>
  </si>
  <si>
    <t xml:space="preserve">Holland </t>
  </si>
  <si>
    <t>Schomberg</t>
  </si>
  <si>
    <t>Holland Valley, CA2ONER5566H65</t>
  </si>
  <si>
    <t>Credit Valley Conservation Report, 1957 Summary pgs 129</t>
  </si>
  <si>
    <t>Credit Valley Conservation Report, 1957 Summary pgs 169</t>
  </si>
  <si>
    <t>Snelgrove</t>
  </si>
  <si>
    <t xml:space="preserve">Reservoir Feasibility Studies for Niagara Peninsula Conservation Authority, September 1965. Pg. 6. </t>
  </si>
  <si>
    <t>Mar 11, 1955</t>
  </si>
  <si>
    <t>flooding on Cavan St.</t>
  </si>
  <si>
    <t>May 1, 1955</t>
  </si>
  <si>
    <t>Vanstone's mill damaged by ice blocks</t>
  </si>
  <si>
    <t>Sydenham Creek</t>
  </si>
  <si>
    <t>Debris Jam</t>
  </si>
  <si>
    <t>Spencer Creek Conservation Report, 1960. Part 3 : Water, Pgs. 19-21</t>
  </si>
  <si>
    <t>Feb 11, 1957</t>
  </si>
  <si>
    <t>Ontario St. flooded</t>
  </si>
  <si>
    <t>businesses flooded to 1-1/2 ft</t>
  </si>
  <si>
    <t>Feb 26, 1957</t>
  </si>
  <si>
    <t>Creek flast flooded - no reported damage</t>
  </si>
  <si>
    <t>Msrch 1, 1957</t>
  </si>
  <si>
    <t>2 portion of Old River Rd. under water</t>
  </si>
  <si>
    <t xml:space="preserve">Credit River Watershed Table of Recorded Floods </t>
  </si>
  <si>
    <t>Apr 24, 1957</t>
  </si>
  <si>
    <t>Mar 6, 1959</t>
  </si>
  <si>
    <t>Spencer Creek</t>
  </si>
  <si>
    <t>Many calls reporting flooded basements</t>
  </si>
  <si>
    <t>Vodden St. flooded</t>
  </si>
  <si>
    <t>severe flooding in south end of meadowvale</t>
  </si>
  <si>
    <t>1 road 8 ft under water</t>
  </si>
  <si>
    <t>no access to Jackson's Mill</t>
  </si>
  <si>
    <t>lumber company property flooded at Odessa</t>
  </si>
  <si>
    <t>Mar 30, 1960</t>
  </si>
  <si>
    <t>basements flooded in Whitby and Oshawa</t>
  </si>
  <si>
    <t>Mar 31, 1960</t>
  </si>
  <si>
    <t>Holland Valley, CA2ONER5566H67</t>
  </si>
  <si>
    <t>Apr 3, 1960</t>
  </si>
  <si>
    <t>Apr 20, 1960</t>
  </si>
  <si>
    <t>Clyde</t>
  </si>
  <si>
    <t>Credit Valley Conservation Report, 1957 Summary pgs 256</t>
  </si>
  <si>
    <t>At Glen Williams and Meadowvale ; Flooded basements were reported</t>
  </si>
  <si>
    <t>In Glen Williams ; 9th line flooded, 3ft of water on the roads was common. In Churchville ; Park Rd. flooded. In Meadowvale ; roads flooded.</t>
  </si>
  <si>
    <t>dam burst at Terra Cotta</t>
  </si>
  <si>
    <t xml:space="preserve">93 mm </t>
  </si>
  <si>
    <t>Mattagami</t>
  </si>
  <si>
    <t>Missinaibi-Mattagami</t>
  </si>
  <si>
    <t>Timmins</t>
  </si>
  <si>
    <t>Mattagami Region Conservation Authority</t>
  </si>
  <si>
    <t>Cochrane</t>
  </si>
  <si>
    <t>five deaths</t>
  </si>
  <si>
    <t>ttp://ww5.ps-sp.gc.ca/res/em/cdd/search-en.asp</t>
  </si>
  <si>
    <t>Town Creek</t>
  </si>
  <si>
    <t>Reservoir Feasibility Studies for Niagara Peninsula Conservation Authority, September 1965. Pg. 6. ; Report on Buell Creek Dam and Reservoir for Cataraqui Region Conservation Authority, July 1965. Pg. 18.</t>
  </si>
  <si>
    <t>Apr 11, 1963</t>
  </si>
  <si>
    <t>Crotch lake</t>
  </si>
  <si>
    <t>Rideau</t>
  </si>
  <si>
    <t>Rideau Valley Conservation Authority</t>
  </si>
  <si>
    <t>Carleton</t>
  </si>
  <si>
    <t>Apr 29, 1963</t>
  </si>
  <si>
    <t>Basements flooded in front of 9th Line Rd. south of Glen bridge. Basements previously flooded on December 31st.</t>
  </si>
  <si>
    <t>Credit River in Glen and Etobicoke Creek in Brampton</t>
  </si>
  <si>
    <t>50 houses affected in Glen. Dozen residents evacuated homes in Brampton.</t>
  </si>
  <si>
    <t>At Glen ; Dozen homes and stores close to Credit River flooded.</t>
  </si>
  <si>
    <t>Orangeville</t>
  </si>
  <si>
    <t>Dufferin</t>
  </si>
  <si>
    <t xml:space="preserve"> basements flooded</t>
  </si>
  <si>
    <t>sewer backups</t>
  </si>
  <si>
    <t>Aug 2, 1964</t>
  </si>
  <si>
    <t>North Maitland, Saugeen</t>
  </si>
  <si>
    <t>Basements flooded in front of 9th Line Rd. south of Glen bridge</t>
  </si>
  <si>
    <t>nearby cars damaged by ice</t>
  </si>
  <si>
    <t>Credit Valley Conservation Report, 1957 Summary pgs 231</t>
  </si>
  <si>
    <t>Tannery Creek</t>
  </si>
  <si>
    <t>Huttonville</t>
  </si>
  <si>
    <t>Several flooded basements</t>
  </si>
  <si>
    <t>floodplain</t>
  </si>
  <si>
    <t>File 2 SSMRCA ; </t>
  </si>
  <si>
    <t>Norval</t>
  </si>
  <si>
    <t>Residents of trailer camp at the foot of Georgetown-Norval hill evacuated</t>
  </si>
  <si>
    <t>10th Line in Esquesing with 1.5 ft of water flooding.</t>
  </si>
  <si>
    <t xml:space="preserve">File 2 SSMRCA ; </t>
  </si>
  <si>
    <t>Grand River, Nith River, Speed-Eramosa River</t>
  </si>
  <si>
    <t>Conestogo</t>
  </si>
  <si>
    <t>Credit Valley Conservation Report, 1957 Summary pgs 105</t>
  </si>
  <si>
    <t>Streetsville</t>
  </si>
  <si>
    <t>Rain on Snowmelt</t>
  </si>
  <si>
    <t>Low land bordered by John, McNabb, Queen and Guelph streets became muddy lake</t>
  </si>
  <si>
    <t xml:space="preserve">At Streetsville ; dam surrounding a construction crane broke and crane was damaged, 1/8 mile long sewerpipe flooded. </t>
  </si>
  <si>
    <t>Georgetown</t>
  </si>
  <si>
    <t>John St. flats completely under water.</t>
  </si>
  <si>
    <t>Mullet Creek</t>
  </si>
  <si>
    <t>At Streetsville ; yards behind mullet creek flooded, several foot bridges washed away and Dolphin park area.</t>
  </si>
  <si>
    <t>Mar 6, 1973</t>
  </si>
  <si>
    <t>Ice Jam at Reynolds Bridge, damage to businesses and automobiles</t>
  </si>
  <si>
    <t>Jan 27, 1974</t>
  </si>
  <si>
    <t>businesses flooded and automobile damage</t>
  </si>
  <si>
    <t>Mississauga</t>
  </si>
  <si>
    <t>Flooding at Mississauga Golf and County Club.</t>
  </si>
  <si>
    <t>Credit River, Fletcher's Creek and Etobicoke Creek</t>
  </si>
  <si>
    <t>4 houses near Meadowvale badly flooded</t>
  </si>
  <si>
    <t>At least 1 family evacuated</t>
  </si>
  <si>
    <t>Basements flooded</t>
  </si>
  <si>
    <t>numerous roads flooded and closed down in Brampton. In Churchville ; heavy flooding on the concession roads.</t>
  </si>
  <si>
    <t>Fletcher's Creek flooded the Derrydale Golf Club. Meadowvale to the 3rd line is a lake.</t>
  </si>
  <si>
    <t>Holmedale</t>
  </si>
  <si>
    <t>Grand Actions : The Grand Strategy newsletter, V.11, no. 4 (July/August 2006), pg. 1 ; Grand River Conservation Authority Annual Report of 1974, pgs. 6-14</t>
  </si>
  <si>
    <t xml:space="preserve">Grand River </t>
  </si>
  <si>
    <t xml:space="preserve">3 small dams damaged </t>
  </si>
  <si>
    <t xml:space="preserve">http://ww5.ps-sp.gc.ca/res/em/cdd/search-en.asp </t>
  </si>
  <si>
    <t>Grand River Watershed</t>
  </si>
  <si>
    <t>Grand Actions : The Grand Strategy newsletter, V.5, no. 3 (March 2000), pg. 2 ; Grand Actions : The Grand Strategy newsletter, Issue 6 (December 1996), pgs. 1 &amp;2 ; Grand River Conservation Authority Annual Report of 1974, pgs. 6-14 ; Grand River Conservation Authority Annual Report of 1994, pg. 8</t>
  </si>
  <si>
    <t>Grand Actions : The Grand Strategy newsletter, Issue 6 (December 1996), pg. 1</t>
  </si>
  <si>
    <t>Nith River</t>
  </si>
  <si>
    <t>Ayr</t>
  </si>
  <si>
    <t>Credit Valley Conservation Report, 1957 Summary pgs 100</t>
  </si>
  <si>
    <t>Several Homes</t>
  </si>
  <si>
    <t>30 Homes in Glen Williams.</t>
  </si>
  <si>
    <t>In Eldorado Park the recreation pavilion flooded with 3 inches of water.</t>
  </si>
  <si>
    <t>Jun 30, 1976</t>
  </si>
  <si>
    <t>127 mm in 3 hours</t>
  </si>
  <si>
    <t>Salem</t>
  </si>
  <si>
    <t>Grand River Conservation Authority Annual Report of 1976, pgs. 12-13</t>
  </si>
  <si>
    <t>Background report, CA2ONER5398B23</t>
  </si>
  <si>
    <t>Rain and Snowmelt</t>
  </si>
  <si>
    <t>1 home flooded at Glen Williams.  Approximately half a dozen homes along river's edge flooded in Churchville.</t>
  </si>
  <si>
    <t>Several roads closed including Sideroad 10 at Castlemore, sideroad 15 between 1st and 2nd Line West north of Highway 7 and Fitzpatrick Drive. Several residential streets under a foot of water.</t>
  </si>
  <si>
    <t>Downed trees at Cheltenham on the main Credit River and at Alton in the lower reaches of Shaw's Creek. A bulldozer submerged at Churchvill bridge.</t>
  </si>
  <si>
    <t>1 home flooded</t>
  </si>
  <si>
    <t>Mar 9, 1977</t>
  </si>
  <si>
    <t>Grand River Conservation Authority Annual Report of 1977, pg. 7</t>
  </si>
  <si>
    <t>Saugeen and Maitland Rivers and in Sault Ste. Marie</t>
  </si>
  <si>
    <t>Mar 5, 1979</t>
  </si>
  <si>
    <t>Grand and Nith River</t>
  </si>
  <si>
    <t>Paris</t>
  </si>
  <si>
    <t>Paris, ON sewage treatment plant</t>
  </si>
  <si>
    <t>Grand River Conservation Authority Annual Report of 1980, pgs. 5-7</t>
  </si>
  <si>
    <t xml:space="preserve">Lake Nipissing </t>
  </si>
  <si>
    <t>Wanipitai and French</t>
  </si>
  <si>
    <t>North Bay</t>
  </si>
  <si>
    <t>North Bay Mattawa Conservation Authority</t>
  </si>
  <si>
    <t>Nipissing</t>
  </si>
  <si>
    <t xml:space="preserve">Mississagi River, Little White River, </t>
  </si>
  <si>
    <t>Goulais</t>
  </si>
  <si>
    <t>Northeastern Lake Superior</t>
  </si>
  <si>
    <t>Searchmont</t>
  </si>
  <si>
    <t>Not Specified</t>
  </si>
  <si>
    <t>40 forced to leave homes somewhere along the 48km stretch of Goulais river. 15 houses and a 10-unit senior citizen's building have been evacuated.</t>
  </si>
  <si>
    <t xml:space="preserve">55 + a 10-unit senior citizen building + 1 family </t>
  </si>
  <si>
    <t xml:space="preserve">Lots of basements damaged. Basement of 1 home reported to have collapsed under the pressure of mud driven up by the river. </t>
  </si>
  <si>
    <t xml:space="preserve">Highway 556 to Searchmont closed due to flooding. Ranger Lake Rd was washed out severely in several places. Bailey Bridge on Old Goulais Bay Rd chained off for inspection. Highway 552 to Kirby's Corners and the Pines Shores Rd in Goulais area flooded. Algoma Central Railway closed by flooding. East of Sault Ste. Marie, Highway 129 between Thessalon and Chapleau is washed out in 2 locations. Road between Iron Bridge and Elliot Lake is closed since Bailey Bridge shifted. </t>
  </si>
  <si>
    <t xml:space="preserve">Floor lifted inside United Church/Manse. 1 death caused  by car skidding across section of Highway 17 near Blind River. </t>
  </si>
  <si>
    <t>http://images.ourontario.ca/NorthofHuron/2335774/data</t>
  </si>
  <si>
    <t xml:space="preserve">Mississagi River  </t>
  </si>
  <si>
    <t>Lower Mississagi</t>
  </si>
  <si>
    <t>Iron Bridge</t>
  </si>
  <si>
    <t>35 in Iron Bridge + a few homes and cottages in Bright Lake area.</t>
  </si>
  <si>
    <t>2 residences where basement walls had collapsed.</t>
  </si>
  <si>
    <t>Roads flooded in Bright Lake area.</t>
  </si>
  <si>
    <t xml:space="preserve">Loss of several feet of property to owners along the river bank. Bridge over Harris Creek near Hwy. 17 had shifted. </t>
  </si>
  <si>
    <t xml:space="preserve">25 000 reported in 1 home. </t>
  </si>
  <si>
    <t>http://images.ourontario.ca/NorthofHuron/109270/data?n=1 ; images.ourontario.ca/NorthofHuron/109271/data?n=2 ; images.ourontario.ca/NorthofHuron/2335748/data?n=6</t>
  </si>
  <si>
    <t xml:space="preserve">White River </t>
  </si>
  <si>
    <t>Wawa</t>
  </si>
  <si>
    <t>Levi Creek</t>
  </si>
  <si>
    <t>Bank's overflowed on North Side of Levi's Creek at Mississauga Rd.</t>
  </si>
  <si>
    <t>no visible damage</t>
  </si>
  <si>
    <t>Credit Valley Conservation Flood Related Incidents 1957 to 2008 Updated for 2015</t>
  </si>
  <si>
    <t>Dec 22, 1979</t>
  </si>
  <si>
    <t xml:space="preserve">63.5 mm </t>
  </si>
  <si>
    <t>Wellesley</t>
  </si>
  <si>
    <t>Grand River Conservation Authority Annual Report of 1980, pg. 13</t>
  </si>
  <si>
    <t>several homes</t>
  </si>
  <si>
    <t>Feb 23, 1981</t>
  </si>
  <si>
    <t>Irvine River above Salem</t>
  </si>
  <si>
    <t xml:space="preserve">Guelph </t>
  </si>
  <si>
    <t>West Montrose</t>
  </si>
  <si>
    <t>Grand River Conservation Authority Annual Report of 1981, pg. 7-8</t>
  </si>
  <si>
    <t>Residents of 708 Montbeck Crescent experienced flooding damages cause by back-up in the water and sewage systems servicing their neighbourhood.</t>
  </si>
  <si>
    <t>Erosion of a section of Maple Avenue roadway.</t>
  </si>
  <si>
    <t>Mudslides</t>
  </si>
  <si>
    <t>Halton Hills</t>
  </si>
  <si>
    <t>Trailers Flooded</t>
  </si>
  <si>
    <t xml:space="preserve">Credit Valley Conservation Authority Annual Report 1987, pg 8. </t>
  </si>
  <si>
    <t>Other</t>
  </si>
  <si>
    <t>Property owners on Levi Creek tributary upstream of Winston Churchill experiencing flooding.</t>
  </si>
  <si>
    <t>Big Otter Creek</t>
  </si>
  <si>
    <t>Several Residences Experienced Basement Flooding</t>
  </si>
  <si>
    <t>Several Thousand Dollars</t>
  </si>
  <si>
    <t xml:space="preserve">Long Point Region Conservation Authority 1984 Annual Report pg. 20-22 ; Note that Flood also occurred in Villa Nova and Garnet ; </t>
  </si>
  <si>
    <t>Dresden</t>
  </si>
  <si>
    <t>St. Clair Region Conservation Authority 1985 Annual Report pg. 1</t>
  </si>
  <si>
    <t>Feb 22, 1985</t>
  </si>
  <si>
    <t>Cayuga</t>
  </si>
  <si>
    <t xml:space="preserve">Grand River Conservation Authority Annual Report of 1985, pg. 11 </t>
  </si>
  <si>
    <t>Long Point Region Conservation Authority 1985 Annual Report pg. 24</t>
  </si>
  <si>
    <t>Feb 27, 1985</t>
  </si>
  <si>
    <t>Homes in Meadowvale's Willow Lane flooded</t>
  </si>
  <si>
    <t>Mississauga Golf and Country Club submerge in sea of icebergs and silt</t>
  </si>
  <si>
    <t xml:space="preserve">Credit Valley Conservation Authority Annual Report 1985, pg 6. </t>
  </si>
  <si>
    <t>Numerous Homes inundated and damaged</t>
  </si>
  <si>
    <t>Niagara Peninsula Conservation Authority Annual Report, 1985, pg. 12.</t>
  </si>
  <si>
    <t>Turkey Point</t>
  </si>
  <si>
    <t>Storm</t>
  </si>
  <si>
    <t>Homes and Businesses Flooded in Turkey Point, Port Dover and Long Point</t>
  </si>
  <si>
    <t>Mar 27, 1985</t>
  </si>
  <si>
    <t>15 homes in the Georgetown Community at Irwin Crescent, however 42 properties in total</t>
  </si>
  <si>
    <t xml:space="preserve">Credit Valley Conservation Authority Annual Report 1985, pg 6. ; Credit Valley Conservation Authority Annual Report 1987, pg 8. </t>
  </si>
  <si>
    <t>Mar 29, 1985</t>
  </si>
  <si>
    <t>Elora</t>
  </si>
  <si>
    <t>Grand River Conservation Authority Annual Report of 1985, pg. 12</t>
  </si>
  <si>
    <t>Long Point</t>
  </si>
  <si>
    <t>http://www.cbc.ca/news/canada/hamilton/news/ontario-due-for-major-tornado-more-flash-floods-and-snow-1.3060779</t>
  </si>
  <si>
    <t xml:space="preserve">Winisk River </t>
  </si>
  <si>
    <t>Upper Winisk</t>
  </si>
  <si>
    <t>Winisk - Coast</t>
  </si>
  <si>
    <t>Nipigon</t>
  </si>
  <si>
    <t>Northwest</t>
  </si>
  <si>
    <t>Kenora</t>
  </si>
  <si>
    <t xml:space="preserve"> 2 deaths</t>
  </si>
  <si>
    <t>http://ww5.ps-sp.gc.ca/res/em/cdd/search-en.asp; http://www.ec.gc.ca/Water/en/manage/floodgen/e_ont
.htm</t>
  </si>
  <si>
    <t>Sep 11, 1986</t>
  </si>
  <si>
    <t>Grand River Conservation Authority Annual Report of 1986, pg. 12</t>
  </si>
  <si>
    <t>Grand Actions : The Grand Strategy newsletter, V.4, no. 3 (March 1999), pg. 3</t>
  </si>
  <si>
    <t>Jan 11,1987</t>
  </si>
  <si>
    <t>Long Point Region Conservation Authority 1987 Annual Report pg. 21</t>
  </si>
  <si>
    <t>Mar 7, 1987</t>
  </si>
  <si>
    <t>Credit River at Churville Bridge</t>
  </si>
  <si>
    <t>Several</t>
  </si>
  <si>
    <t>Churchville Bridge Jammed with Ice</t>
  </si>
  <si>
    <t xml:space="preserve">Credit Valley Conservation Authority Annual Report 1987, pg 7-8. </t>
  </si>
  <si>
    <t>Along Lake St. Clair</t>
  </si>
  <si>
    <t>Lower floors were flooded in 100 homes</t>
  </si>
  <si>
    <t>http://cdd.publicsafety.gc.ca/prnt-eng.aspx?cultureCode=en-Ca&amp;provinces=9&amp;eventTypes='EP'%2C'IN'%2C'PA'%2C'AV'%2C'CE'%2C'DR'%2C'FL'%2C'GS'%2C'HE'%2C'HU'%2C'SO'%2C'SS'%2C'ST'%2C'TO'%2C'WF'%2C'SW'%2C'EQ'%2C'LS'%2C'TS'%2C'VO'&amp;normalizedCostYear=1&amp;dynamic=false</t>
  </si>
  <si>
    <t>Cooksville</t>
  </si>
  <si>
    <t>Oakville</t>
  </si>
  <si>
    <t>Applewood Park Flood Concerns</t>
  </si>
  <si>
    <t>Goulais River</t>
  </si>
  <si>
    <t>Hillsburgh</t>
  </si>
  <si>
    <t>Swampy conditions at 38 Main Street, Hillsburg.</t>
  </si>
  <si>
    <t>http://www.ec.gc.ca/Water/en/manage/floodgen/e_harrow.htm; http://www.mnr.gov.on.ca/en/Business/Water/Publicat; http://ww5.ps-sp.gc.ca/res/em/cdd/search-en.asp
ion/MNR_E002317P.html</t>
  </si>
  <si>
    <t>Flooding at 208 Elmore Dr., Halton Hills.</t>
  </si>
  <si>
    <t>Silver Creek</t>
  </si>
  <si>
    <t>One reported case</t>
  </si>
  <si>
    <t>West Credit River</t>
  </si>
  <si>
    <t xml:space="preserve">Flooding on Lot 13, concession 10, north of the West Credit River, outside Erin. </t>
  </si>
  <si>
    <t>CVC</t>
  </si>
  <si>
    <t xml:space="preserve">Report on flood damages in Ontario from 1996 to 2003 Prepared for the Ministry of Natural Resources Ontario </t>
  </si>
  <si>
    <t>Millhaven Cr. Lake Ontario</t>
  </si>
  <si>
    <t>Ernestown</t>
  </si>
  <si>
    <t>Beaver; Grandriver</t>
  </si>
  <si>
    <t>East Garafraxa</t>
  </si>
  <si>
    <t>Grand river, Buell's Cr. / St. Lawrence River</t>
  </si>
  <si>
    <t>Catfish Creek Conservation Authority</t>
  </si>
  <si>
    <t>Mapleton</t>
  </si>
  <si>
    <t>Grand river</t>
  </si>
  <si>
    <t>Wilmot</t>
  </si>
  <si>
    <t>Woolwich</t>
  </si>
  <si>
    <t>Six Nations</t>
  </si>
  <si>
    <t>Muskoka</t>
  </si>
  <si>
    <t>Parry Sound</t>
  </si>
  <si>
    <t>Huntsville</t>
  </si>
  <si>
    <t>Superior</t>
  </si>
  <si>
    <t>Black Sturgeon</t>
  </si>
  <si>
    <t>Northwestern Lake Superior</t>
  </si>
  <si>
    <t>Thunder Bay</t>
  </si>
  <si>
    <t>Lakehead Region Conservation Authority</t>
  </si>
  <si>
    <t>Dorion</t>
  </si>
  <si>
    <t>Mattagami (Upper) River, Grand river, Lake Nipigon</t>
  </si>
  <si>
    <t>Haldimand</t>
  </si>
  <si>
    <t>South Huron</t>
  </si>
  <si>
    <t>Central Rainy</t>
  </si>
  <si>
    <t>Winnipeg</t>
  </si>
  <si>
    <t>Fort Frances</t>
  </si>
  <si>
    <t>Atikokan</t>
  </si>
  <si>
    <t>Rainy River</t>
  </si>
  <si>
    <t>Over 600 homes flooded</t>
  </si>
  <si>
    <t>K. Wianecki and E. Gazendam, March 2004. Flood Damages in Ontario 1996 1997 1998 1999 2000 2001 2002 2003, Lands &amp; Waters Policy Branch, Ministry of Natural Resources</t>
  </si>
  <si>
    <t>Kanata</t>
  </si>
  <si>
    <t>100s of homes flooded</t>
  </si>
  <si>
    <t>Over 1700 homes flooded</t>
  </si>
  <si>
    <t>Gananoque River / St.</t>
  </si>
  <si>
    <t>Leeds</t>
  </si>
  <si>
    <t>Lake Huron</t>
  </si>
  <si>
    <t>West Grey</t>
  </si>
  <si>
    <t>Catfish Creek ; Grand river</t>
  </si>
  <si>
    <t>Malahide</t>
  </si>
  <si>
    <t>Grand River; Kettle Creek; Ausable River</t>
  </si>
  <si>
    <t xml:space="preserve"> Lake Erie</t>
  </si>
  <si>
    <t>Harwich</t>
  </si>
  <si>
    <t>Port Dover</t>
  </si>
  <si>
    <t xml:space="preserve">Kemptville </t>
  </si>
  <si>
    <t>Lower Severn</t>
  </si>
  <si>
    <t>Severn</t>
  </si>
  <si>
    <t>Fort Severn</t>
  </si>
  <si>
    <t>Lower Winisk</t>
  </si>
  <si>
    <t>Peawanuck</t>
  </si>
  <si>
    <t>Dog</t>
  </si>
  <si>
    <t>Shuniah</t>
  </si>
  <si>
    <t>Sudbury</t>
  </si>
  <si>
    <t>Constant Lake</t>
  </si>
  <si>
    <t>Central Ottawa - Bonnechere</t>
  </si>
  <si>
    <t>Pembroke</t>
  </si>
  <si>
    <t>Bonnechere Valley</t>
  </si>
  <si>
    <t>Renfrew</t>
  </si>
  <si>
    <t>5 families</t>
  </si>
  <si>
    <t xml:space="preserve">One resident reported living room has few inches of water. Resident reports that one of their vehicles is under water. </t>
  </si>
  <si>
    <t>Northern Ontario Braces for Flooding. Daily Commercial News and Construction Record 71.64 (1998)ProQuest. Web. 29 Aug. 2016.</t>
  </si>
  <si>
    <t>Growe Lake; Muskoka</t>
  </si>
  <si>
    <t>Lanark</t>
  </si>
  <si>
    <t>Black River / Severn River</t>
  </si>
  <si>
    <t>Port Severn</t>
  </si>
  <si>
    <t>Otonabee River</t>
  </si>
  <si>
    <t>Otonabee</t>
  </si>
  <si>
    <t>Otonabee Region Conservation Authority</t>
  </si>
  <si>
    <t>Magnetawan</t>
  </si>
  <si>
    <t>Kearney</t>
  </si>
  <si>
    <t xml:space="preserve"> Township of Drummond / North</t>
  </si>
  <si>
    <t>Beckwith</t>
  </si>
  <si>
    <t xml:space="preserve">Lake Erie, Lake St.Clair </t>
  </si>
  <si>
    <t xml:space="preserve">Aylmer </t>
  </si>
  <si>
    <t xml:space="preserve">Mississippi River </t>
  </si>
  <si>
    <t>400 to 500 homes evacuated</t>
  </si>
  <si>
    <t>St. Lawrence River</t>
  </si>
  <si>
    <t>Brockville</t>
  </si>
  <si>
    <t>East Luther</t>
  </si>
  <si>
    <t>Lambton Shores</t>
  </si>
  <si>
    <t>Beaver; Grand River</t>
  </si>
  <si>
    <t xml:space="preserve"> Kettle Creek Watershed</t>
  </si>
  <si>
    <t xml:space="preserve"> Lake Simcoe</t>
  </si>
  <si>
    <t>150 mm</t>
  </si>
  <si>
    <t xml:space="preserve">Saugeen River </t>
  </si>
  <si>
    <t>J. Klaassen, et. Al, 2003</t>
  </si>
  <si>
    <t>File 1 ODRAP ;  http://www.env.gov.nl.ca/env/waterres/training/adww/qualitydist/7_a_gov_nfld_&amp;_lab_walkerton_water_story.pdf</t>
  </si>
  <si>
    <t xml:space="preserve"> Grand River ; Bayfield River</t>
  </si>
  <si>
    <t>One resident at 17 Orange St., Orangeville reported flooding. Half of her rear yard flodded and 4 adjacent homes.</t>
  </si>
  <si>
    <t>Manhole cover from storm sewer was "blown out".</t>
  </si>
  <si>
    <t>Kitchener</t>
  </si>
  <si>
    <t xml:space="preserve">125-145 mm </t>
  </si>
  <si>
    <t>Bluewater Ausable River</t>
  </si>
  <si>
    <t xml:space="preserve"> Muskoka </t>
  </si>
  <si>
    <t>Bracebridge</t>
  </si>
  <si>
    <t xml:space="preserve"> Belle River and Pace River</t>
  </si>
  <si>
    <t>Shand's Corner</t>
  </si>
  <si>
    <t xml:space="preserve"> Grand River</t>
  </si>
  <si>
    <t xml:space="preserve"> Grand River </t>
  </si>
  <si>
    <t>Prince Edward</t>
  </si>
  <si>
    <t xml:space="preserve"> Wallaston Lake</t>
  </si>
  <si>
    <t>Trent - Crowe</t>
  </si>
  <si>
    <t>Crowe Valley Conservation Authority</t>
  </si>
  <si>
    <t>Hastings</t>
  </si>
  <si>
    <t xml:space="preserve">Sault Ste. Marie </t>
  </si>
  <si>
    <t>Lower Rainy</t>
  </si>
  <si>
    <t>Chapple</t>
  </si>
  <si>
    <t>Reported Affected Homes.</t>
  </si>
  <si>
    <t>Reported Flooded basements.</t>
  </si>
  <si>
    <t>Hydropoles and trees were snapped, power lines were downed, and there were beached houseboats.</t>
  </si>
  <si>
    <t>File 1 ODRAP ; http://www.rainyriverrecord.com/node/275, https://ec.gc.ca/meteo-weather/default.asp?lang=En&amp;n=7D308F3D-1#r3, http://www.rainyriverrecord.com/node/155</t>
  </si>
  <si>
    <t>Dawson</t>
  </si>
  <si>
    <t>File 1 ODRAP ; http://www.rainyriverrecord.com/node/275, https://ec.gc.ca/meteo-weather/default.asp?lang=En&amp;n=7D308F3D-1#r3, http://www.rainyriverrecord.com/node/155</t>
  </si>
  <si>
    <t>Wabigoon</t>
  </si>
  <si>
    <t>English</t>
  </si>
  <si>
    <t>Dryden</t>
  </si>
  <si>
    <t>Emo</t>
  </si>
  <si>
    <t>File 1 ODRAP ;  http://www.rainyriverrecord.com/node/160, http://www.rainyriverrecord.com/node/155, http://www.rainyriverrecord.com/node/275, https://ec.gc.ca/meteo-weather/default.asp?lang=En&amp;n=7D308F3D-1#r3</t>
  </si>
  <si>
    <t>Reported flooded basements.</t>
  </si>
  <si>
    <t>Hydropoles and trees were snapped, power lines were downed, and there were beached houseboats.</t>
  </si>
  <si>
    <t>Roof of community centre torn off.</t>
  </si>
  <si>
    <t>File 1 ODRAP ; http://www.theglobeandmail.com/news/national/days-of-rain-cause-flood-in-ontario-town/article18417053/, http://www.rainyriverrecord.com/node/275, https://ec.gc.ca/meteo-weather/default.asp?lang=En&amp;n=7D308F3D-1#r3</t>
  </si>
  <si>
    <t>Lake of the Woods</t>
  </si>
  <si>
    <t>La Vallee</t>
  </si>
  <si>
    <t>Morley</t>
  </si>
  <si>
    <t>Reported Affected</t>
  </si>
  <si>
    <t>Reported Flooded</t>
  </si>
  <si>
    <t>Hwy 11 (+rds north) Hwy 621</t>
  </si>
  <si>
    <t>File 1 ODRAP ;  http://www.rainyriverrecord.com/node/98 ;http://www.rainyriverrecord.com/node/100, http://www.rainyriverrecord.com/node/275, https://ec.gc.ca/meteo-weather/default.asp?lang=En&amp;n=7D308F3D-1#r3, http://www.rainyriverrecord.com/node/155</t>
  </si>
  <si>
    <t>Tupman Lake</t>
  </si>
  <si>
    <t>File 1 ODRAP ; </t>
  </si>
  <si>
    <t>500 mm</t>
  </si>
  <si>
    <t>Lake Nipissing</t>
  </si>
  <si>
    <t>French</t>
  </si>
  <si>
    <t>250 property lots damaged in Jocko point; 225 homes impacted in other communities.</t>
  </si>
  <si>
    <t xml:space="preserve">North Bay Lake Nipissing </t>
  </si>
  <si>
    <t>Upper Ottawa - Kipawa</t>
  </si>
  <si>
    <t>Upper Ottawa</t>
  </si>
  <si>
    <t>Mattawa</t>
  </si>
  <si>
    <t xml:space="preserve">North Bay </t>
  </si>
  <si>
    <t xml:space="preserve"> Muskoka</t>
  </si>
  <si>
    <t>360 mm</t>
  </si>
  <si>
    <t>D. Bonin, Hatch Acres, March 3. 2006. “The 49 th Parallel Storm and its Impact on Regional Flood Estimates 49 th, J. Klaassen, 2008. Climate Change Implications for Stormwater/Water Resources Infrastructure, OGRAROMA Conference, February 25, 2008. Environment Canada – Ontario</t>
  </si>
  <si>
    <t>Alberton</t>
  </si>
  <si>
    <t xml:space="preserve">File 1 ODRAP ; http://www.dartmouth.edu/~floods/Archives/2002sum.htm (applies to 771-783 ; File 37 or http://cdd.publicsafety.gc.ca/prnt-eng.aspx?cultureCode=en-Ca&amp;provinces=9&amp;eventTypes='EP'%2C'IN'%2C'PA'%2C'AV'%2C'CE'%2C'DR'%2C'FL'%2C'GS'%2C'HE'%2C'HU'%2C'SO'%2C'SS'%2C'ST'%2C'TO'%2C'WF'%2C'SW'%2C'EQ'%2C'LS'%2C'TS'%2C'VO'&amp;normalizedCostYear=1&amp;dynamic=false ; </t>
  </si>
  <si>
    <t xml:space="preserve">File 1 ODRAP ;  49th_parallel_storm_SELSpaperforpd2f.doc ; File 37 ; </t>
  </si>
  <si>
    <t xml:space="preserve">File 1 ODRAP ; File 37 ;  </t>
  </si>
  <si>
    <t xml:space="preserve">File 1 ODRAP ; File 37 ;  </t>
  </si>
  <si>
    <t>Upper English</t>
  </si>
  <si>
    <t>Ignace</t>
  </si>
  <si>
    <t xml:space="preserve">File 1 ODRAP ; https://mailuoguelphca-my.sharepoint.com/personal/kblack07_mail_uoguelph_ca/_layouts/15/guestaccess.aspx?guestaccesstoken=s0b0SKF94Vy%2fyr9Ntc2yugHmUq9zs2OKkil%2b1SSWQoo%3d&amp;docid=150c74fc81d024a5db841d87bac2d6dfb&amp;rev=1 ; File 37 ; </t>
  </si>
  <si>
    <t xml:space="preserve">HWY 11 </t>
  </si>
  <si>
    <t>Vermilion</t>
  </si>
  <si>
    <t>Nickel District Conservation Authority</t>
  </si>
  <si>
    <t>Machin</t>
  </si>
  <si>
    <t xml:space="preserve">File 1 ODRAP ;  http://images.ourontario.ca/gateway/results?q=2002+flood ; File 37 ; </t>
  </si>
  <si>
    <t>Nestor Falls</t>
  </si>
  <si>
    <t>200 mm</t>
  </si>
  <si>
    <t>800 homes</t>
  </si>
  <si>
    <t xml:space="preserve">15 families </t>
  </si>
  <si>
    <t>Joan Klaassen and Mark Seifert. “Extreme Rainfall in Ontario: The Summer 2004 Storms Study.” Meteorological Service of Canada, Environment Canada ; File 1 ODRAP ; </t>
  </si>
  <si>
    <t>202.5 mm</t>
  </si>
  <si>
    <t>800 homes;</t>
  </si>
  <si>
    <t>15 families</t>
  </si>
  <si>
    <t xml:space="preserve"> Sevese River/ Mariposa Brooks</t>
  </si>
  <si>
    <t>Kawartha</t>
  </si>
  <si>
    <t>Mattawan</t>
  </si>
  <si>
    <t>Burford</t>
  </si>
  <si>
    <t>Lower Madawaska</t>
  </si>
  <si>
    <t>North Frontenac</t>
  </si>
  <si>
    <t xml:space="preserve"> CVC</t>
  </si>
  <si>
    <t xml:space="preserve"> Superior </t>
  </si>
  <si>
    <t xml:space="preserve"> 100 homes</t>
  </si>
  <si>
    <t>K. Wianecki and E. Gazendam, March 2004. Flood Damages in Ontario 1996 1997 1998 1999 2000 2001 2002 2003, Lands &amp; Waters Policy Branch, Ministry of Natural Resources ; File 1 ODRAP</t>
  </si>
  <si>
    <t>Serpent</t>
  </si>
  <si>
    <t>Elliot Lake</t>
  </si>
  <si>
    <t>Unconfirmed Disaster Event</t>
  </si>
  <si>
    <t>Attawapiskat River</t>
  </si>
  <si>
    <t>Lower Attawapiskat</t>
  </si>
  <si>
    <t>Attawapiskat - Coast</t>
  </si>
  <si>
    <t>Attawapiskat</t>
  </si>
  <si>
    <t>Canadian Disaster Database</t>
  </si>
  <si>
    <t>Leamington</t>
  </si>
  <si>
    <t>Mersea Rd. 1 was closed for 10 years following the storm because dike was destroyed during the event. (estimated cost to repair the dike is 6 000 000)</t>
  </si>
  <si>
    <t>Interior Flooding, Serious Infrastructure damage,  </t>
  </si>
  <si>
    <t>File 1 ODRAP ; File 48 or http://caroliniancanada.ca/legacy/Forum2008/Presentations/Fri_6-01_Point_Pelee_Craig.pdf  ; File 49 or http://windsorstar.com/news/6m-dike-repair-too-rich-for-leamington-mayor-says ; </t>
  </si>
  <si>
    <t xml:space="preserve">Grand River  Watershed  Storm </t>
  </si>
  <si>
    <t>Joan Klaassen and Mark Seifert. “Extreme Rainfall in  Ontario: The Summer 2004 Storms Study.”  Meteorological Service of Canada, Environment  Canada</t>
  </si>
  <si>
    <t>http://www.wellingtonadvertiser.com/index.cfm?page=detail&amp;itmno=4529</t>
  </si>
  <si>
    <t>Reported people evacuated, atleast 171 long-term care patients evacuated.</t>
  </si>
  <si>
    <t>Almost all roads were flooded, several people were trapped in cars and buses.</t>
  </si>
  <si>
    <t>File 1 ODRAP ; http://www.cbc.ca/archives/entry/the-2004-peterborough-flood ; http://www.peterborough.ca/Assets/City+Assets/Emergency+Management/Documents/2004+Peterborough+Flood+Fact+Sheet.pdf ; https://trca.ca/wp-content/uploads/2016/04/JoanKlaassen-ClimateChangeandAtmosphericHazards.pdf ; http://www.emergencymanagementontario.ca/english/emcommunity/ProvincialPrograms/hira/hira_2012.html#P1322_116581 ; J. Klaassen, M. Seifert. Extreme Rainfall in Ontario:  The Summer 2004 Storms Study. Meteorological  Service of Canada, Environment Canada ; </t>
  </si>
  <si>
    <t>190 mm in 12 hours</t>
  </si>
  <si>
    <t>South Monaghan</t>
  </si>
  <si>
    <t xml:space="preserve">Rain  </t>
  </si>
  <si>
    <t xml:space="preserve">File 1 ODRAP ; File 47 or https://www.vaughan.ca/projects/policy_planning_projects/General%20Documents/Official%20Plan%20Vol%202/Woodbridge%20Focused%20Area%20Study/Woodbridge%20Special%20Policy%20Area%20Justification%20April%202014/Appendices%20A-J/SPA%20Report%20Appendix%20G.pdf ; </t>
  </si>
  <si>
    <t>Kawartha Lakes</t>
  </si>
  <si>
    <t>Selwyn</t>
  </si>
  <si>
    <t>Douro</t>
  </si>
  <si>
    <t>File 1 ODRAP ; File 47 or https://www.vaughan.ca/projects/policy_planning_projects/General%20Documents/Official%20Plan%20Vol%202/Woodbridge%20Focused%20Area%20Study/Woodbridge%20Special%20Policy%20Area%20Justification%20April%202014/Appendices%20A-J/SPA%20Report%20Appendix%20G.pdf ; </t>
  </si>
  <si>
    <t xml:space="preserve">Rain </t>
  </si>
  <si>
    <t>Around 1000 homes had gas lines disconnected, 500 had electrical systems disconnected, and over 1800 homes pumped out.</t>
  </si>
  <si>
    <t>Atleast around 180 long-term care residents evacuated.</t>
  </si>
  <si>
    <t>Atleat 500 homes/businesses with flooded basements.</t>
  </si>
  <si>
    <t>Roads were reported to be flooded, as there were accounts of around 25 people trapped in their cars.</t>
  </si>
  <si>
    <t>File 1 ODRAP ; http://kawarthanow.com/2014/07/13/peterborough-flood/</t>
  </si>
  <si>
    <t>Albany River</t>
  </si>
  <si>
    <t>Albany - Mouth</t>
  </si>
  <si>
    <t>Lower Albany - Coast</t>
  </si>
  <si>
    <t>Kashechewan</t>
  </si>
  <si>
    <t>39 </t>
  </si>
  <si>
    <t>Cooksville Creek</t>
  </si>
  <si>
    <t>Barrie Creeks</t>
  </si>
  <si>
    <t>117 Liability Claims</t>
  </si>
  <si>
    <t>http://www2.hamilton.ca/nr/rdonlyres/4139b977-709c-44b7-a935-63f3c9d9cee2/0/aug04fcs06007cjul26flood.pdf</t>
  </si>
  <si>
    <t xml:space="preserve">175 mm </t>
  </si>
  <si>
    <t xml:space="preserve">Conservation Ontario Representation at Provincial  Urban Flooding Meeting(s), August 10, 2007 </t>
  </si>
  <si>
    <t>Thornhill</t>
  </si>
  <si>
    <t>North York</t>
  </si>
  <si>
    <t>Downsview</t>
  </si>
  <si>
    <t>Climate Ontario</t>
  </si>
  <si>
    <t>561 Liability Claims</t>
  </si>
  <si>
    <t>http://www2.hamilton.ca/nr/rdonlyres/4139b977-709c-44b7-a935-63f3c9d9cee2/0/aug04fcs06007cjul26flood.pdf  ; http://www.cleanairpartnership.org/files/Hamilton%20Final.pdf</t>
  </si>
  <si>
    <t>150 mm + (in Toronto area)</t>
  </si>
  <si>
    <t>Centre Wellington</t>
  </si>
  <si>
    <t>Reported damaged homes.</t>
  </si>
  <si>
    <t>Several roads within Wellington County closed.</t>
  </si>
  <si>
    <t>Buildings, trees, and power lines have been damaged and have fallen.</t>
  </si>
  <si>
    <t>File 1 ODRAP ;http://www.torontosun.com/news/torontoandgta/2009/08/19/10509381-sun.html,http://www.thefountainpen.com/s/showstory?id=4025,http://www.thefountainpen.com/s/showstory?id=4037</t>
  </si>
  <si>
    <t>Gull</t>
  </si>
  <si>
    <t>Wilberforce</t>
  </si>
  <si>
    <t>Haliburton</t>
  </si>
  <si>
    <t>Faraday</t>
  </si>
  <si>
    <t>Admaston</t>
  </si>
  <si>
    <t xml:space="preserve">Tornado </t>
  </si>
  <si>
    <t xml:space="preserve">File 1 ODRAP ; http://www2.hamilton.ca/NR/rdonlyres/E876C9CB-543E-4B63-B57C-03824DB0C22F/0/Oct11Item55.pdf ; </t>
  </si>
  <si>
    <t>144 Liability Claims</t>
  </si>
  <si>
    <t>Central Ottawa - Dumoine</t>
  </si>
  <si>
    <t>Deep River</t>
  </si>
  <si>
    <t>Bonfield</t>
  </si>
  <si>
    <t>Reported damaged homes in surrounding towns.</t>
  </si>
  <si>
    <t>Highways in surrounding areas closed, including Highway 17 and Highway 69.</t>
  </si>
  <si>
    <t>Reported downed power lines, and buildings, cars and trees in surrounding towns. It's extremely proabable the same happened here.Power lines also destroyed, almost 55,000-75,000 customers lost power throughout the areas.</t>
  </si>
  <si>
    <t>File 1 ODRAP ;http://www.nugget.ca/2010/01/30/not-so-perfect-storm,http://www.theglobeandmail.com/news/national/storms-batter-northeastern-ontario/article1105902/</t>
  </si>
  <si>
    <t>French River</t>
  </si>
  <si>
    <t>Highway 69 was closed south of Sudbury.</t>
  </si>
  <si>
    <t>Reported downed power lines., and buildings, cars and trees in surrounding towns. It's extremely proabable the same happened here.Power lines also destroyed, almost 55,000-75,000 customers lost power throughout the areas.</t>
  </si>
  <si>
    <t>File 1 ODRAP ;http://www.theglobeandmail.com/news/national/storms-batter-northeastern-ontario/article1105902/, https://www.baytoday.ca/local-news/they-say-what-hit-nipissing-and-manitoulin-wasnt-a-tornado-55400,http://www.nugget.ca/2010/01/30/not-so-perfect-storm</t>
  </si>
  <si>
    <t>Blanche</t>
  </si>
  <si>
    <t>Kirkland Lake</t>
  </si>
  <si>
    <t>Larder Lake</t>
  </si>
  <si>
    <t>Timiskaming</t>
  </si>
  <si>
    <t>Atleast one home had roof torn off and lifted.</t>
  </si>
  <si>
    <t>Highway 17 was closed due to winds.</t>
  </si>
  <si>
    <t>Large storage dome was destroyed, an R/V was overturned, hundreds of trees uprooted/snapped. Power lines also destroyed, almost 55,000-75,000 customers lost power throughout the areas.</t>
  </si>
  <si>
    <t>File 1 ODRAP ; https://www.baytoday.ca/local-news/they-say-what-hit-nipissing-and-manitoulin-wasnt-a-tornado-55400,http://www.nugget.ca/2010/01/30/not-so-perfect-storm,http://www.theglobeandmail.com/news/national/storms-batter-northeastern-ontario/article1105902/</t>
  </si>
  <si>
    <t>Atleast four houses heavily damaged.</t>
  </si>
  <si>
    <t>Many trees uprooted/snapped. Vehicles crushed by trees. Roof and siding damage to various buildings. Power lines also destroyed, almost 55,000-75,000 customers lost power throughout the areas.</t>
  </si>
  <si>
    <t>File 1 ODRAP ; https://www.baytoday.ca/local-news/they-say-what-hit-nipissing-and-manitoulin-wasnt-a-tornado-55400,http://www.nugget.ca/2010/01/30/not-so-perfect-storm,http://www.theglobeandmail.com/news/national/storms-batter-northeastern-ontario/article1105902/</t>
  </si>
  <si>
    <t>Atleat four houses in Mattawa heavily damaged.</t>
  </si>
  <si>
    <t>Atleast four houses heavily damaged in Mattawa.</t>
  </si>
  <si>
    <t>Many trees uprooted/snapped, some vehicles crushed by trees,and roof and siding damage occurred to various buildings in Mattawa.Power lines also destroyed, almost 55,000-75,000 customers lost power throughout the areas.</t>
  </si>
  <si>
    <t>File 1 ODRAP ;https://www.baytoday.ca/local-news/they-say-what-hit-nipissing-and-manitoulin-wasnt-a-tornado-55400, http://www.nugget.ca/2010/01/30/not-so-perfect-storm,http://www.theglobeandmail.com/news/national/storms-batter-northeastern-ontario/article1105902/</t>
  </si>
  <si>
    <t>Manitoulin Island</t>
  </si>
  <si>
    <t>Manitoulin</t>
  </si>
  <si>
    <t>Reported roads closed, Highway 17 was closed.</t>
  </si>
  <si>
    <t>Significant number of large trees down all over the island.Power lines also destroyed, almost 55,000-75,000 customers lost power throughout the areas. In Manitoulin Island specifically, all power was lost.</t>
  </si>
  <si>
    <t>West Nipissing</t>
  </si>
  <si>
    <t>Significant number of large trees down, and some damage to buildings. Power lines also destroyed, almost 55,000-75,000 customers lost power throughout the areas.</t>
  </si>
  <si>
    <t>08 Liability Claims</t>
  </si>
  <si>
    <t>Algonquin</t>
  </si>
  <si>
    <t>Lower Trent Conservation Authority</t>
  </si>
  <si>
    <t>Upper Madawaska</t>
  </si>
  <si>
    <t>Madawaska</t>
  </si>
  <si>
    <t>Newmarket Creeks</t>
  </si>
  <si>
    <t>Fort Erie</t>
  </si>
  <si>
    <t>1 confirmed</t>
  </si>
  <si>
    <t>Sewage backup and saturated groundwater.</t>
  </si>
  <si>
    <t>File 1 ODRAP ; File 44 or http://www.citynews.ca/2006/10/16/fort-erie-remains-under-state-of-emergency-following-winter-storm/ ; File 41 or file:///Users/kevinblack/OneDrive%20-%20mail.uoguelph.ca/Floods%20Terrance%20and%20Kevin/Flood%20Articles%20and%20Files/000000%20File%2041%20Many%20Weather%20Related%20Events%20Environment%20Canada%20.webarchive ; File 45 or http://www.ontarioenergyboard.ca/documents/consumers/2007edr/cnpi/forterie/CNPI-FE_APPL_ZFactor_20070126.PDF ; </t>
  </si>
  <si>
    <t>34 Liability Claims</t>
  </si>
  <si>
    <t>90 Liability Claims</t>
  </si>
  <si>
    <t>Bromley</t>
  </si>
  <si>
    <t>7 Liability Claims</t>
  </si>
  <si>
    <t>Britannia</t>
  </si>
  <si>
    <t xml:space="preserve">Barricades erected in low-lying areas of Port Dover. Storm surge in Long Point Bay raised Lake Erie over the west pier. </t>
  </si>
  <si>
    <t>http://www.brantfordexpositor.ca/2008/01/31/its-kind-of-lousy-down-here-storm-surge-hits-dover ; Long Point Region Conservation Authority 2008 Annual Report pg. 6</t>
  </si>
  <si>
    <t>Lake Erie east of Port Stanley</t>
  </si>
  <si>
    <t>Port Bruce</t>
  </si>
  <si>
    <t>Moira River</t>
  </si>
  <si>
    <t>Moira</t>
  </si>
  <si>
    <t>Belleville</t>
  </si>
  <si>
    <t xml:space="preserve">More than 200, about 60 evacuated and over 150 with undrinkable water. 
</t>
  </si>
  <si>
    <t xml:space="preserve">It seems that atleast 60 homes were evacuated.
</t>
  </si>
  <si>
    <t xml:space="preserve">Harmony Road, Highway 37, Ashley Street, Highway 62, Foxboro-Stirling Road, and River Road, all closed due to flooding.
</t>
  </si>
  <si>
    <t>File 1 ODRAP ; http://www.cbc.ca/news/canada/ottawa/belleville-declares-state-of-emergency-amid-floods-1.746238</t>
  </si>
  <si>
    <t>Killaloe</t>
  </si>
  <si>
    <t>File 1 ODRAP ;  File 35(pg.2) or  http://www.killaloe-hagarty-richards.ca/meet/6may08.pdf ; File 36 or http://www.thedailyobserver.ca/2008/05/10/no-one-thinks-about-residents ; </t>
  </si>
  <si>
    <t>Trent River</t>
  </si>
  <si>
    <t>Trent Hills</t>
  </si>
  <si>
    <t>Some 600 homes were threatened by flood waters.</t>
  </si>
  <si>
    <t>File 1 ODRAP ; http://www.communitypress.ca/2008/08/11/province-gives-70000-flood-relief-for-trent-hills</t>
  </si>
  <si>
    <t>Moira River </t>
  </si>
  <si>
    <t>tri-lakes</t>
  </si>
  <si>
    <t>Quinte West</t>
  </si>
  <si>
    <t>Fort Albany</t>
  </si>
  <si>
    <t>1900  shared between this flood and Kashechewan April 25</t>
  </si>
  <si>
    <t>1900  shared between this flood and Fort Albany April 25</t>
  </si>
  <si>
    <t>28 Liability Claims</t>
  </si>
  <si>
    <t>60 Liability Claims</t>
  </si>
  <si>
    <t>100+ mm</t>
  </si>
  <si>
    <t xml:space="preserve">Whitefish River, Kaministiquia River </t>
  </si>
  <si>
    <t>Pigeon</t>
  </si>
  <si>
    <t>Neebing</t>
  </si>
  <si>
    <t>Reported affected homes.</t>
  </si>
  <si>
    <t>Local roads and highways affected and flooded.</t>
  </si>
  <si>
    <t>File 1 ODRAP ; https://news.ontario.ca/mma/en/2008/07/repairing-flood-damage-in-northwestern-ontario.html</t>
  </si>
  <si>
    <t>Whitefish River, Kaministiquia River </t>
  </si>
  <si>
    <t>Montreal</t>
  </si>
  <si>
    <t>Gillies</t>
  </si>
  <si>
    <t>O'Connor</t>
  </si>
  <si>
    <t>84 Liability Claims</t>
  </si>
  <si>
    <t>124 mm</t>
  </si>
  <si>
    <t>Mattawa River</t>
  </si>
  <si>
    <t>Many roads flooded and damaged.</t>
  </si>
  <si>
    <t>Some small businesses affected.</t>
  </si>
  <si>
    <t>File 1 ODRAP ; https://news.ontario.ca/mma/en/2008/10/repairing-flood-damage-in-northeastern-ontario.html, http://www.nugget.ca/2014/04/18/prepare-for-climate-chaos</t>
  </si>
  <si>
    <t>East Ferris</t>
  </si>
  <si>
    <t>File 1 ODRAP ;  https://news.ontario.ca/mma/en/2008/10/repairing-flood-damage-in-northeastern-ontario.html, http://www.nugget.ca/2014/04/18/prepare-for-climate-chaos</t>
  </si>
  <si>
    <t>1 reported</t>
  </si>
  <si>
    <t>Caledon Creek</t>
  </si>
  <si>
    <t>Charleston</t>
  </si>
  <si>
    <t>Residents East of Caledon Creek South of Charleston reported basement flooding.</t>
  </si>
  <si>
    <t>Brock</t>
  </si>
  <si>
    <t>Cheltenham</t>
  </si>
  <si>
    <t>Affected</t>
  </si>
  <si>
    <t xml:space="preserve">People rescued in Dunnville. Riverbank residents forced to evacuate. </t>
  </si>
  <si>
    <t xml:space="preserve">File 1 ODRAP ; File 34 or http://www.webcitation.org/query?url=http%3A%2F%2Fwww.dunnvillechronicle.com%2FArticleDisplay.aspx%3Fe%3D2442484&amp;date=2010-02-21 ; </t>
  </si>
  <si>
    <t>Reported evacuations (town was in emergency state)</t>
  </si>
  <si>
    <t>Reported flooded roads, all local.</t>
  </si>
  <si>
    <t>File 1 ODRAP ; http://www.theobserver.ca/2009/02/12/see-video-flooding-severe-in-chatham-kent</t>
  </si>
  <si>
    <t>Little Pic</t>
  </si>
  <si>
    <t>Schreiber</t>
  </si>
  <si>
    <t>East Credit River</t>
  </si>
  <si>
    <t>Crushed culvert downstream of small rural catchment area of the East Credit.</t>
  </si>
  <si>
    <t>100 mm</t>
  </si>
  <si>
    <t>http://ottawa.ca/calendar/ottawa/citycouncil/occ/2011/05-25/ec/05-ACS2011-ICS-INF-0006%20-%20DOC1%20-%20Westend%20Flooding%20Action%20Plan.pdf</t>
  </si>
  <si>
    <t>Rhoddy's Bay</t>
  </si>
  <si>
    <t>McNab</t>
  </si>
  <si>
    <t>File 1 ODRAP ; http://www.insideottawavalley.com/news-story/3802870-water-wallops-rhoddy-s-bay-sand-point/</t>
  </si>
  <si>
    <t>Stoney Creek</t>
  </si>
  <si>
    <t>7000 shared between this flood and Toronto July 26</t>
  </si>
  <si>
    <t>http://cdd.publicsafety.gc.ca/prnt-eng.aspx?cultureCode=en-Ca&amp;provinces=9&amp;eventTypes='EP'%2C'IN'%2C'PA'%2C'AV'%2C'CE'%2C'DR'%2C'FL'%2C'GS'%2C'HE'%2C'HU'%2C'SO'%2C'SS'%2C'ST'%2C'TO'%2C'WF'%2C'SW'%2C'EQ'%2C'LS'%2C'TS'%2C'VO'&amp;normalizedCostYear=1&amp;dyn ; http://climateontario.org/wp/wp-content/uploads/2014/04/Identifying-vulnerability-to-new-weather-realities.pdf</t>
  </si>
  <si>
    <t>111.7 mm</t>
  </si>
  <si>
    <t>2000 incidents of flooding reported.</t>
  </si>
  <si>
    <t>7000 shared between this flood and Hamilton (Stoney Creek) July 26</t>
  </si>
  <si>
    <t>Houses Affected</t>
  </si>
  <si>
    <t>Damage Reported</t>
  </si>
  <si>
    <t>Trail Damage at Richard Jones Park, Overturned fences, fallen trees, deposition of debris and eroded bed and bank material, dislodged bank protection material and erosion and deposition of material when King Street and Paisley Boulevard were overtopped by Cooksville Creek flood waters.</t>
  </si>
  <si>
    <t>Cooksville Flood August 4 2009 Report</t>
  </si>
  <si>
    <t>Windsor</t>
  </si>
  <si>
    <t>Vaughan</t>
  </si>
  <si>
    <t>Blue Mountains</t>
  </si>
  <si>
    <t>Tornado with Unconfirmed Flooding</t>
  </si>
  <si>
    <t>File 1 ODRAP ;http://canadatornado.com/ontario/history/</t>
  </si>
  <si>
    <t>Cobourg Creek</t>
  </si>
  <si>
    <t>Cobourg</t>
  </si>
  <si>
    <t>homes along buchanan and george st (couple of inches)</t>
  </si>
  <si>
    <t>Brooks Rd S and Buchanan/George St area, Division St</t>
  </si>
  <si>
    <t>http://www.northumberlandnews.com/news-story/3760178-cobourg-escapes-major-damage-in-100-year-flood/</t>
  </si>
  <si>
    <t>Russell</t>
  </si>
  <si>
    <t>Prescott and Russell</t>
  </si>
  <si>
    <t>119 mm in 3 days (90 mm day 2)</t>
  </si>
  <si>
    <t>2281residents reported flood damage to home</t>
  </si>
  <si>
    <t>http://www.citywindsor.ca/residents/maintenanceandfieldservices/Sewers-/Documents/Basment%20Flooding%20Report.pdf</t>
  </si>
  <si>
    <t>Lake Erie</t>
  </si>
  <si>
    <t>Many homes affected.</t>
  </si>
  <si>
    <t>Residents urged to evacuate, some families displaced.</t>
  </si>
  <si>
    <t>Several roads are closed, all local roads.</t>
  </si>
  <si>
    <t>File 1 ODRAP ; http://www.canada.com/news/tornado+Leamington+Environment+Canada/3119361/story.html</t>
  </si>
  <si>
    <t>Kingsville</t>
  </si>
  <si>
    <t>Belfountain</t>
  </si>
  <si>
    <t>Resident at 34 King St. South, Belfountain.</t>
  </si>
  <si>
    <t>Georgian Bay</t>
  </si>
  <si>
    <t>Midland</t>
  </si>
  <si>
    <t>Many homes affected, at least 50 families lost homes, over 8000 people lost electricity.</t>
  </si>
  <si>
    <t>Many people evacuated, atleast 9 injured.</t>
  </si>
  <si>
    <t>File 1 ODRAP ; http://www.cp24.com/tornado-destroys-homes-of-50-families-in-midland-8-000-without-power-1.525611</t>
  </si>
  <si>
    <t>http://www.toronto.ca/legdocs/mmis/2014/pw/bgrd/backgroundfile-69075.pdf</t>
  </si>
  <si>
    <t>Anderson Cres., Patrick Cres., Side St. in Meadowvale and in Lorne Park at street off Iehter Spring Hill or Indian Rd.</t>
  </si>
  <si>
    <t>1 resident at the end of Walnut Rd at Churchville St. in Brampton.</t>
  </si>
  <si>
    <t>Innisfil Creeks</t>
  </si>
  <si>
    <t>Innisfil</t>
  </si>
  <si>
    <t>Otoskwin</t>
  </si>
  <si>
    <t>Sioux Lookout</t>
  </si>
  <si>
    <t>Pickle Lake</t>
  </si>
  <si>
    <t>Many Homes Affected &amp; Destroyed</t>
  </si>
  <si>
    <t>Many people evacuated (after twister), 1 casualty and 37 injured</t>
  </si>
  <si>
    <t>All roads closed after twister.</t>
  </si>
  <si>
    <t>File 1 ODRAP ; https://en.wikipedia.org/wiki/2011_Goderich,_Ontario_tornado#Aftermath, https://www.theweathernetwork.com/news/articles/goderich-reflects-three-years-after-deadly-tornado/34502</t>
  </si>
  <si>
    <t>Penetangore</t>
  </si>
  <si>
    <t>Colborne</t>
  </si>
  <si>
    <t>70 mm</t>
  </si>
  <si>
    <t>Lots of basements flooded</t>
  </si>
  <si>
    <t>3,150+ residents without power</t>
  </si>
  <si>
    <t>http://search.proquest.com.subzero.lib.uoguelph.ca/docview/928742912/BE573809D5E44FFDPQ/96?accountid=11233</t>
  </si>
  <si>
    <t xml:space="preserve">Images indicate homes were affected on the exterior. </t>
  </si>
  <si>
    <t xml:space="preserve">Flooding along Pineshores Rd. </t>
  </si>
  <si>
    <t xml:space="preserve">Images indicate cars submerged at Pineshore Rd. </t>
  </si>
  <si>
    <t>http://www.saultstar.com/2012/03/18/goulais-river-starts-to-flood-thaw-earlier-than-normal-see-reader-submitted-photos</t>
  </si>
  <si>
    <t>269 shared between this flood and Fort Albany March 24</t>
  </si>
  <si>
    <t>269 shared between this flood and Kashechewan March 24</t>
  </si>
  <si>
    <t>70-80 mm</t>
  </si>
  <si>
    <t>Damage to residences.</t>
  </si>
  <si>
    <t>Approximately 14 residents were put up in a temporary shelter.</t>
  </si>
  <si>
    <t>basements flooded</t>
  </si>
  <si>
    <t>Road overtopping several roads within Orangeville.</t>
  </si>
  <si>
    <t>Local storm sewers and culverts exceeded capacity. Sewage By-Pass estimated at 1000 cubic meters. Damage to busineses.</t>
  </si>
  <si>
    <t>Orangeville Flood May 3rd, 2012 Report</t>
  </si>
  <si>
    <t>25-108 mm</t>
  </si>
  <si>
    <t>Reported Flooded Houses</t>
  </si>
  <si>
    <t>About 80 calls were made concerning basements, many flooded basements</t>
  </si>
  <si>
    <t>Highway 11-17, 642, and many local roads closed</t>
  </si>
  <si>
    <t>Northwood Mall flooded and railway underpass was flooded.</t>
  </si>
  <si>
    <t>Northwood Mall flooded</t>
  </si>
  <si>
    <t>File 1 ODRAP ; http://www.cbc.ca/news/canada/thunder-bay/heavy-rain-floods-homes-washes-over-curbs-1.3653437, http://www.cbc.ca/news/canada/thunder-bay/thunder-bay-flooding-causes-state-of-emergency-1.1168712</t>
  </si>
  <si>
    <t>File 1 ODRAP ; http://www.cbc.ca/news/canada/thunder-bay/thunder-bay-flooding-causes-state-of-emergency-1.1168712, http://www.cbc.ca/news/canada/thunder-bay/heavy-rain-floods-homes-washes-over-curbs-1.3653437</t>
  </si>
  <si>
    <t>Conmee</t>
  </si>
  <si>
    <t>File 1 ODRAP ; http://www.cbc.ca/news/canada/thunder-bay/thunder-bay-flooding-causes-state-of-emergency-1.1168712, http://www.cbc.ca/news/canada/thunder-bay/heavy-rain-floods-homes-washes-over-curbs-1.3653437</t>
  </si>
  <si>
    <t>Keswick Dyke</t>
  </si>
  <si>
    <t>Georgina</t>
  </si>
  <si>
    <t>1534 Queen St. West. Flooding</t>
  </si>
  <si>
    <t>132 mm</t>
  </si>
  <si>
    <t>Michipicoten - Magpie</t>
  </si>
  <si>
    <t>Many Homes Affected</t>
  </si>
  <si>
    <t>Highway 17 Severely Damaged and Closed off ; Roads within Wawa Communities Completely Cut Off ; </t>
  </si>
  <si>
    <t>Motel was cut in Half by a section of Highway 17 splitting</t>
  </si>
  <si>
    <t>File 1 ODRAP ; File 24 or http://www.ctvnews.ca/canada/heavy-rains-force-state-of-emergency-in-wawa-ont-1.1011668 ; File 25 or http://www.cbc.ca/news/canada/thunder-bay/wawa-ont-damage-from-rain-may-exceed-10m-1.1132947 ; File 26 or http://www.napaneeguide.com/2012/10/27/wawa-seeks-emergency-funds-from-province ;</t>
  </si>
  <si>
    <t>http://www.cbc.ca/news/canada/hamilton/news/council-delays-more-glanbrook-homes-until-flooding-questions-answered-1.1407347</t>
  </si>
  <si>
    <t>Peelton Hills Park flooded</t>
  </si>
  <si>
    <t>Acton</t>
  </si>
  <si>
    <t>Resident called to follow up on flooding on Feb 12, 2013.</t>
  </si>
  <si>
    <t>Rear Parking Lot of Bartts Cleaning in Orangevile</t>
  </si>
  <si>
    <t>Caledon</t>
  </si>
  <si>
    <t>Innundating decks and backyards near the finger and middle of Second Lake in the Caledon Lake area.</t>
  </si>
  <si>
    <t xml:space="preserve">Peelton Hills Park </t>
  </si>
  <si>
    <t>Resident on Donnely Dr., called about inundating backyard.</t>
  </si>
  <si>
    <t>140 mm</t>
  </si>
  <si>
    <t>Power shut down, road closures</t>
  </si>
  <si>
    <t>http://www.muskokaregion.com/news-story/6435815-flood-warning-issued-in-huntsville/</t>
  </si>
  <si>
    <t>Road Washouts</t>
  </si>
  <si>
    <t>http://www.nugget.ca/2013/04/22/flooding-closes-schools-roads-in-central-ontario</t>
  </si>
  <si>
    <t>http://www.torontosun.com/2014/04/11/flooding-prompts-state-of-emergency-near-belleville</t>
  </si>
  <si>
    <t>50 mm</t>
  </si>
  <si>
    <t xml:space="preserve">Gull River in Minden Hills, </t>
  </si>
  <si>
    <t>Homes Affected</t>
  </si>
  <si>
    <t xml:space="preserve">Residents Urged to Evacuate </t>
  </si>
  <si>
    <t xml:space="preserve">File 1 ODRAP ; File 14 or https://www.thestar.com/news/gta/2013/04/22/surging_water_breaches_dams_floods_roads_in_bracebridge_and_huntsville.html ; File 15 or http://www.thepeterboroughexaminer.com/2013/04/22/state-of-emergencies-continue-after-flooding-in-bancroft-burnt-river-minden ; File 23 ; </t>
  </si>
  <si>
    <t>90 mm</t>
  </si>
  <si>
    <t>Lake Muskoka</t>
  </si>
  <si>
    <t>25 roads in and around town have been closed.</t>
  </si>
  <si>
    <t>File 1 ODRAP ; File 14 or https://www.thestar.com/news/gta/2013/04/22/surging_water_breaches_dams_floods_roads_in_bracebridge_and_huntsville.html ;  File 18 or http://globalnews.ca/news/507483/flooded-ontario-communities-grapple-with-damage-displacement-following-record-high-water-levels/ ; File 23 or https://bracebridge.civicweb.net/document/12938/2013-05-17%20MEDIA%20RELEASE%20PROVINCE%20ANNOUNCES%20SUPPOR.pdf?handle=7D34F4F1F0344675880D281B4A70DCBD ; </t>
  </si>
  <si>
    <t>File 1 ODRAP ; File 18 or http://globalnews.ca/news/507483/flooded-ontario-communities-grapple-with-damage-displacement-following-record-high-water-levels/ ; File 22 or http://www.muskokaregion.com/news-story/3580060-waters-cresting-mnr/ ; File 23 ; </t>
  </si>
  <si>
    <t>File 1 ODRAP ; File 17 or http://www.townshipofjoly.com/minutes/min20130430em.pdf ; File 23 ; </t>
  </si>
  <si>
    <t>File 1 ODRAP ; File 19 or https://lakeofbays.civicweb.net/document/10126/13%2005%2014%20ODRAP%20Notice.pdf?handle=9471107730B849449AF9BDF84CB5C230 ; File 22 or http://www.muskokaregion.com/news-story/3580060-waters-cresting-mnr/ ; File 23 ; </t>
  </si>
  <si>
    <t>File 1 ODRAP ; File 20 or http://nearnorthliving.com/who-is-responsible-for-the-flood-in-cottage-country/ ; File 23 ; </t>
  </si>
  <si>
    <t>Markstay-Warren</t>
  </si>
  <si>
    <t>File 1 ODRAP ; File 29 or https://www.sudbury.com/local-news/markstay-warren-declares-emergency-after-flooding-245708 ; File 30 or https://www.sudbury.com/local-news/markstay-warren-flooding-declared-a-disaster-246070 ; File 23 ; </t>
  </si>
  <si>
    <t>Black River</t>
  </si>
  <si>
    <t>Orillia</t>
  </si>
  <si>
    <t>5 roads closed</t>
  </si>
  <si>
    <t>File 1 ODRAP ; File 10 or http://www.thebarrieexaminer.com/2013/04/23/state-of-emergency-declared-in-ramara-twp-over-flooding ; File 23 ; </t>
  </si>
  <si>
    <t>File 1 ODRAP ; File 15 or http://www.thepeterboroughexaminer.com/2013/04/22/state-of-emergencies-continue-after-flooding-in-bancroft-burnt-river-minden ; File 23 ; File 31 or http://www.torontosun.com/2013/04/22/flooding-closes-schools-roads-in-central-ontario ;  </t>
  </si>
  <si>
    <t>Sundridge</t>
  </si>
  <si>
    <t>Municipal Property and Infrastructure</t>
  </si>
  <si>
    <t>File 1 ODRAP ; File 21(pg.3) or http://www.sundridge.ca/pdfs/minutes/2013/MINUTES%20-%20APRIL%2023%202013.pdf ; File 22 or http://www.muskokaregion.com/news-story/3580060-waters-cresting-mnr/ ; File 23 ; </t>
  </si>
  <si>
    <t>Gull River</t>
  </si>
  <si>
    <t>Minden</t>
  </si>
  <si>
    <t>File 1 ODRAP ; File 15 or http://www.thepeterboroughexaminer.com/2013/04/22/state-of-emergencies-continue-after-flooding-in-bancroft-burnt-river-minden ; File 23 ; </t>
  </si>
  <si>
    <t>Gull River, Black River</t>
  </si>
  <si>
    <t>File 1 ODRAP ; File 16 or http://www.mykawartha.com/community-story/3716468-mayor-says-city-is-a-long-ways-from-being-out-of-flood/ ; File 23 ; </t>
  </si>
  <si>
    <t>Severe damage to small businesses and, closure of schools and businesses.</t>
  </si>
  <si>
    <t>File 1 ODRAP ; File 23 ; File 32 or http://www.brantford.ca/pdfs/7.2%20Donation%20to%20Town%20of%20Bancroft%20and%20the%20Municipality%20of%20Hastings%20Highland%20Disaster%20Relief.pdf ; </t>
  </si>
  <si>
    <t>Moose River/James Bay</t>
  </si>
  <si>
    <t>Lower Moose</t>
  </si>
  <si>
    <t>Moose</t>
  </si>
  <si>
    <t>Moosonee</t>
  </si>
  <si>
    <t>Reported flooded houses, surrounding town had 40 homes damaged.</t>
  </si>
  <si>
    <t>More than 200 people evacuated, surrounding town also had over 200 evacuated.</t>
  </si>
  <si>
    <t>File 1 ODRAP ; http://globalnews.ca/news/535671/partial-evacuation-of-moosonee-ont-continues-as-precaution-against-flood-risk/</t>
  </si>
  <si>
    <t>Moose Factory</t>
  </si>
  <si>
    <t>Reported Flooded Roads</t>
  </si>
  <si>
    <t>File 1 ODRAP ; File 12 or http://www.cbc.ca/news/canada/sudbury/ice-jam-puts-moosonee-moose-factory-on-alert-1.1370426 ; File 13 or http://www.netnewsledger.com/2013/05/03/flooding-in-moose-factory-island/ ; </t>
  </si>
  <si>
    <t>50-60 mm</t>
  </si>
  <si>
    <t>Neebing-McIntyre Floodway</t>
  </si>
  <si>
    <t>Highways 527, 11/17, 593, &amp; 589. Local roads have also been flooded.</t>
  </si>
  <si>
    <t>File 1 ODRAP ; https://www.tbnewswatch.com/local-news/city-prepares-for-possible-flood-fort-william-first-nation-declares-state-of-emergency-394447</t>
  </si>
  <si>
    <t>Bradford Dyke</t>
  </si>
  <si>
    <t>Middle Winisk</t>
  </si>
  <si>
    <t>Kasabonika</t>
  </si>
  <si>
    <t>Kasabonika Lake</t>
  </si>
  <si>
    <t>15 to 20 per cent</t>
  </si>
  <si>
    <t>http://www.livescience.com/38052-toronto-floods-rainfall-record.html, https://www.thestar.com/business/personal_finance/investing/2014/07/05/a_year_after_the_toronto_flood.html</t>
  </si>
  <si>
    <t xml:space="preserve">http://climateontario.org/wp/wp-content/uploads/2014/04/Identifying-vulnerability-to-new-weather-realities.pdf ; http://cdd.publicsafety.gc.ca/prnt-eng.aspx?cultureCode=en-Ca&amp;provinces=9&amp;eventTypes='EP'%2C'IN'%2C'PA'%2C'AV'%2C'CE'%2C'DR'%2C'FL'%2C'GS'%2C'HE'%2C'HU'%2C'SO'%2C'SS'%2C'ST'%2C'TO'%2C'WF'%2C'SW'%2C'EQ'%2C'LS'%2C'TS'%2C'VO'&amp;normalizedCostYear=1&amp;dyn </t>
  </si>
  <si>
    <t>Apartment complex located at 255 North Service Rd. evacuated due to massive structural damage from flooding and gas leakage.</t>
  </si>
  <si>
    <t>Severe basement flooding</t>
  </si>
  <si>
    <t>Severe flooding on roads and major highways in the eastern part of Mississauga. Knee-deep water. Entire Paisley Circle under water.</t>
  </si>
  <si>
    <t xml:space="preserve">Municipal infrastructure and watercourse erosion and eposition. Square One Mall flooded. More than half the City's softball diamonds and soccer pitches have been washed out. </t>
  </si>
  <si>
    <t>Cooksville Creek July 2013 Report</t>
  </si>
  <si>
    <t>Several Homes evacuated</t>
  </si>
  <si>
    <t>Theilman Rd is washing out in 2 places a couple kilometres from Pinshores drive where boulders and trees are reported on the road. Church St. inland from near Echo Bay has a flooded sections. Highway 17a at Church Street and at Highway 638 is now impassable in both east and west lanes. Vehicle swept down a sinkhole in a roadway.</t>
  </si>
  <si>
    <t>https://www.sootoday.com/local-news/pictures-of-area-flood-damage-555-pm-update-169076  ;  http://www.brantfordexpositor.ca/2013/09/10/one-dead-states-of-emergency-declared-in-northern-ont-flooding</t>
  </si>
  <si>
    <t>Huron Shores</t>
  </si>
  <si>
    <t>Man from surrounding township died.</t>
  </si>
  <si>
    <t>Roads were reported to be flooded, including Highway 17 and 638, all roads in Plummer Additional are closed. Part of Highway 552 was washed out as well.</t>
  </si>
  <si>
    <t>File 1 ODRAP ; http://www.theglobeandmail.com/news/national/northern-ontario-floods-leave-man-dead-four-communities-under-state-of-emergency/article14233318/ , http://www.cbc.ca/news/canada/toronto/northern-ontario-towns-clean-up-after-damaging-flood-1.1854858</t>
  </si>
  <si>
    <t>Johnson</t>
  </si>
  <si>
    <t>Roads were reported to be flooded, including Highway 17 and 638, all roads in Plummer Additional are closed.Part of Highway 552 was washed out as well.</t>
  </si>
  <si>
    <t>File 1 ODRAP ; http://www.theglobeandmail.com/news/national/northern-ontario-floods-leave-man-dead-four-communities-under-state-of-emergency/article14233318/, http://www.cbc.ca/news/canada/toronto/northern-ontario-towns-clean-up-after-damaging-flood-1.1854858</t>
  </si>
  <si>
    <t>Laird</t>
  </si>
  <si>
    <t>File 1 ODRAP ; http://www.theglobeandmail.com/news/national/northern-ontario-floods-leave-man-dead-four-communities-under-state-of-emergency/article14233318/, http://www.cbc.ca/news/canada/toronto/northern-ontario-towns-clean-up-after-damaging-flood-1.1854858</t>
  </si>
  <si>
    <t>Macdonald, Meredith and Aberdeen Additional</t>
  </si>
  <si>
    <t>Rydal Bank</t>
  </si>
  <si>
    <t>No people were reported to be evacuated, but one man did die from a crash on a flooded road.</t>
  </si>
  <si>
    <t>Root River</t>
  </si>
  <si>
    <t>File 1 ODRAP ; http://www.ctvnews.ca/canada/belleville-ont-on-high-alert-as-flood-waters-continue-to-rise-1.1773171</t>
  </si>
  <si>
    <t>Road closures due to flooding</t>
  </si>
  <si>
    <t>http://search.proquest.com.subzero.lib.uoguelph.ca/docview/1514808861/C3573B1D403B44EBPQ/185?accountid=11233</t>
  </si>
  <si>
    <t>Black River, Talbot River, Nottawasaga River</t>
  </si>
  <si>
    <t>Essa</t>
  </si>
  <si>
    <t>http://1041thedock.com/springwater-and-ramara-townships-dealing-with-flooding/</t>
  </si>
  <si>
    <t>Gamebridge</t>
  </si>
  <si>
    <t>http://search.proquest.com.subzero.lib.uoguelph.ca/docview/1515555579/C3573B1D403B44EBPQ/223?accountid=11233</t>
  </si>
  <si>
    <t>threatening 6 houses</t>
  </si>
  <si>
    <t>Vicinity of Arena in Inglewood flooded. Threatening the Peel Stanitary System.</t>
  </si>
  <si>
    <t>http://search.proquest.com.subzero.lib.uoguelph.ca/docview/1516064820/C3573B1D403B44EBPQ/257?accountid=11233</t>
  </si>
  <si>
    <t>Grand Valley</t>
  </si>
  <si>
    <t xml:space="preserve">Three Bridges Rd closed at St. Jacobs over the Conestogo River, Water over Colborne, Catherine, Jackson and Peter Streets in Walkerton along the Saugeen River, </t>
  </si>
  <si>
    <t>Cressview Lakes</t>
  </si>
  <si>
    <t>1 resident reported flooding of property at Caledon-East Garafraxa Town Line and A line. Cressview Lake.</t>
  </si>
  <si>
    <t>Black River and Lake St. John</t>
  </si>
  <si>
    <t>Houses near Black River and Lake St. John reported flooding.</t>
  </si>
  <si>
    <t>Many Roads closed due to flooding.</t>
  </si>
  <si>
    <t xml:space="preserve">File 1 ODRAP ; File 11 or http://www.simcoe.com/news-story/6439647-flooding-in-ramara/ ; </t>
  </si>
  <si>
    <t>130 mm</t>
  </si>
  <si>
    <t>Stoco Lake</t>
  </si>
  <si>
    <t>Tweed</t>
  </si>
  <si>
    <t>File 1 ODRAP ;  http://quinteconservation.ca/site/index.php?option=com_content&amp;task=view&amp;id=112&amp;Itemid=9, http://www.ctvnews.ca/canada/belleville-ont-on-high-alert-as-flood-waters-continue-to-rise-1.1773171</t>
  </si>
  <si>
    <t>One resident on Old Main St., Belfountain. Property flooded.</t>
  </si>
  <si>
    <t>Same resident basement flooded.</t>
  </si>
  <si>
    <t>Flooding in Orangeville Mill Creek and Townline Road at Barth's and Petro-Can.</t>
  </si>
  <si>
    <t>110 mm</t>
  </si>
  <si>
    <t>File 1 ODRAP ; http://quinteconservation.ca/site/index.php?option=com_content&amp;task=view&amp;id=112&amp;Itemid=9, http://www.ctvnews.ca/canada/belleville-ont-on-high-alert-as-flood-waters-continue-to-rise-1.1773171</t>
  </si>
  <si>
    <t>http://www.theglobeandmail.com/news/politics/1000-evacuated-from-attawapiskat-first-nations-community/article18745805/</t>
  </si>
  <si>
    <t>https://www.ec.gc.ca/meteo-weather/default.asp?lang=En&amp;n=C8D88613-1&amp;offset=15&amp;toc=hide - rh4</t>
  </si>
  <si>
    <t>Rainy Lake</t>
  </si>
  <si>
    <t>Closure of Sapawe/Upsala forest access road , Flemming Road at Km. 12, and Hwy 11</t>
  </si>
  <si>
    <t>File 1 ODRAP ; http://atikokanprogress.ca/2014/06/12/june-12-flood-warning/</t>
  </si>
  <si>
    <t>File 1 ODRAP ; File 9 or https://news.ontario.ca/mma/en/2014/11/helping-communities-in-northwestern-ontario-damaged-by-flooding.html ; </t>
  </si>
  <si>
    <t>Declared State of Emergency</t>
  </si>
  <si>
    <t xml:space="preserve">File 1 ODRAP ; http://www.netnewsledger.com/2014/06/20/flooding-emergencies-in-northwestern-ontario/ or File 8 ; </t>
  </si>
  <si>
    <t>Reported flooded houses</t>
  </si>
  <si>
    <t>Roads Reported Flooding</t>
  </si>
  <si>
    <t xml:space="preserve">File 1 ODRAP ; http://www.cp24.com/weather/summer-storm-causes-flooding-knocks-out-power-as-it-moves-through-gta-1.3005204 or File 5 ; </t>
  </si>
  <si>
    <t>75 mm</t>
  </si>
  <si>
    <t>St. Catharines</t>
  </si>
  <si>
    <t>Reported Flooded Basements</t>
  </si>
  <si>
    <t>Bridge underpass was closed, and flooding caused train traffic</t>
  </si>
  <si>
    <t>File 1 ODRAP ; http://www.torontosun.com/2014/07/29/storm-cleanup-begins-after-niagara-region-floods</t>
  </si>
  <si>
    <t>Multiple</t>
  </si>
  <si>
    <t>191 in 8 hours</t>
  </si>
  <si>
    <t>Halton Region Conservation Authority</t>
  </si>
  <si>
    <t>Burlington</t>
  </si>
  <si>
    <t>Reported Flooded Roads &amp; Highways</t>
  </si>
  <si>
    <t>http://www.cbc.ca/news/canada/hamilton/news/burlington-flood-2-months-worth-of-rain-falls-within-hours-1.2727623</t>
  </si>
  <si>
    <t>Resident reported flooding in Stanley Park area: high levels in the West Credit above walking bridge.</t>
  </si>
  <si>
    <t>Whitestone</t>
  </si>
  <si>
    <t>Around 20 area roads, including the Bunny Trail</t>
  </si>
  <si>
    <t>File 1 ODRAP ; http://www.parrysound.com/news-story/5199938-whitestone-seeks-disaster-relief-following-floods/</t>
  </si>
  <si>
    <t>http://www.citynews.ca/2015/06/22/storm-causes-downtown-toronto-floods-go-train-cancellations/</t>
  </si>
  <si>
    <t>47.7 mm</t>
  </si>
  <si>
    <t>http://www.lfpress.com/2015/06/23/wild-weather-roars-through-region</t>
  </si>
  <si>
    <t xml:space="preserve">One resident reported yard flooded. </t>
  </si>
  <si>
    <t>123 mm</t>
  </si>
  <si>
    <t>Whitefish River</t>
  </si>
  <si>
    <t>Highways #593, #588, #595, and #590 in Thunder Bay closed due to flooding</t>
  </si>
  <si>
    <t>File 1 ODRAP ; http://www.netnewsledger.com/2015/07/13/flood-warning-issued-for-oconnor-and-gillies/; http://www.chroniclejournal.com/news/local/homes-flooded/article_ef0d02e0-2aa5-11e5-895a-67b801d22410.html</t>
  </si>
  <si>
    <t>http://search.proquest.com.subzero.lib.uoguelph.ca/docview/1727834609/B076D7A28AA145E8PQ/91?accountid=11233</t>
  </si>
  <si>
    <t>Bonnechere River</t>
  </si>
  <si>
    <t>unknown</t>
  </si>
  <si>
    <t>MNRF Pembroke District Data</t>
  </si>
  <si>
    <t>60.3 mm</t>
  </si>
  <si>
    <t>Williamsford</t>
  </si>
  <si>
    <t>http://barrie.ctvnews.ca/flooding-continues-across-region-as-water-levels-rise-1.2841628</t>
  </si>
  <si>
    <t>50-92 mm</t>
  </si>
  <si>
    <t>~80 Calls reporting flood in basements</t>
  </si>
  <si>
    <t>Knee-deep water covered some roads</t>
  </si>
  <si>
    <t>Residents in Northwood and Intercity neighbourhoods saw their basements and yards flooded</t>
  </si>
  <si>
    <t>http://www.cbc.ca/news/canada/thunder-bay/heavy-rain-floods-homes-washes-over-curbs-1.3653437 ; https://www.theweathernetwork.com/news/articles/6-photos-of-thunder-bays-flooded-river-roads/69475 </t>
  </si>
  <si>
    <t>50-89 mm</t>
  </si>
  <si>
    <t>Fairview Mall flooded inside and outside.</t>
  </si>
  <si>
    <t>Flood damage events</t>
  </si>
  <si>
    <t>Total</t>
  </si>
  <si>
    <t>Period</t>
  </si>
  <si>
    <t>Number of events</t>
  </si>
  <si>
    <t>From</t>
  </si>
  <si>
    <t>To</t>
  </si>
  <si>
    <t>Check total</t>
  </si>
  <si>
    <t>190 mm</t>
  </si>
  <si>
    <t>76.2 mm in 6 hours</t>
  </si>
  <si>
    <t>203.2 mm</t>
  </si>
  <si>
    <t>30 minute downpour</t>
  </si>
  <si>
    <t>38.1 mm</t>
  </si>
  <si>
    <t>63.5 mm</t>
  </si>
  <si>
    <t>178 mm</t>
  </si>
  <si>
    <t xml:space="preserve">254 mm in 2 hours </t>
  </si>
  <si>
    <t>215.9 mm in 48 hours (Recorded at Snelgrove just north of Brampton)</t>
  </si>
  <si>
    <t>211 mm</t>
  </si>
  <si>
    <t>165.1 mm in last 12 hours of storm</t>
  </si>
  <si>
    <t>100.33 mm in 15 hours (Aldershot Station); 72.39 mm in 16 hours (Burlington Station)</t>
  </si>
  <si>
    <t>63.5-76.2 mm per hour</t>
  </si>
  <si>
    <t>87.63 mm</t>
  </si>
  <si>
    <t>80.01 mm</t>
  </si>
  <si>
    <t>140.97 mm</t>
  </si>
  <si>
    <t>32 mm</t>
  </si>
  <si>
    <t>60 mm</t>
  </si>
  <si>
    <t>175 mm</t>
  </si>
  <si>
    <t>305 mm</t>
  </si>
  <si>
    <t>78 mm</t>
  </si>
  <si>
    <t>194 mm in 2 days</t>
  </si>
  <si>
    <t>208 mm in 3 days</t>
  </si>
  <si>
    <t xml:space="preserve">213.4 mm </t>
  </si>
  <si>
    <t>244.5 mm in 3 days</t>
  </si>
  <si>
    <t>200-400 mm in 4 days</t>
  </si>
  <si>
    <t>177.8 mm</t>
  </si>
  <si>
    <t>250mm in 24 hours</t>
  </si>
  <si>
    <t>254 mm</t>
  </si>
  <si>
    <t>175 mm</t>
  </si>
  <si>
    <t>103 mm</t>
  </si>
  <si>
    <t>153.4 mm in 12.5 hours</t>
  </si>
  <si>
    <t>60 mm in 1 hour</t>
  </si>
  <si>
    <t>120  mm</t>
  </si>
  <si>
    <t>300 mm (near river)</t>
  </si>
  <si>
    <t>135.5 mm in 35 hours</t>
  </si>
  <si>
    <t>67.6 mm in 1 hour</t>
  </si>
  <si>
    <t>64 mm in one night</t>
  </si>
  <si>
    <t>126 mm in 3 hours</t>
  </si>
  <si>
    <t>33.6 mm in 3 hours</t>
  </si>
  <si>
    <t xml:space="preserve">112 mm (Desbarats Lake); 25-103 mm (Sault St. Marie and Algoma) </t>
  </si>
  <si>
    <t>30 mm in 7 days</t>
  </si>
  <si>
    <t>10-80+ mm</t>
  </si>
  <si>
    <t>125 mm</t>
  </si>
  <si>
    <t>Oct, 1783</t>
  </si>
  <si>
    <t>Apr, 1792</t>
  </si>
  <si>
    <t>Jan, 1794</t>
  </si>
  <si>
    <t>Spring, 1794</t>
  </si>
  <si>
    <t>Spring, 1813</t>
  </si>
  <si>
    <t>May, 1818</t>
  </si>
  <si>
    <t>Spring, 1832</t>
  </si>
  <si>
    <t>Spring, 1836</t>
  </si>
  <si>
    <t>Apr, 1850</t>
  </si>
  <si>
    <t>Nov, 1798</t>
  </si>
  <si>
    <t>Aug, 1813</t>
  </si>
  <si>
    <t>Apr, 1851</t>
  </si>
  <si>
    <t>Mar, 1852</t>
  </si>
  <si>
    <t>Spring, 1843</t>
  </si>
  <si>
    <t>Spring, 1850</t>
  </si>
  <si>
    <t>Feb, 1857</t>
  </si>
  <si>
    <t>Mar, 1861</t>
  </si>
  <si>
    <t>Apr, 1864</t>
  </si>
  <si>
    <t>Mar, 1866</t>
  </si>
  <si>
    <t>Mar, 1868</t>
  </si>
  <si>
    <t>Mar 17, 1869</t>
  </si>
  <si>
    <t>Jan, 1878</t>
  </si>
  <si>
    <t>Feb, 1878</t>
  </si>
  <si>
    <t>Feb, 1881</t>
  </si>
  <si>
    <t>Jul, 1883</t>
  </si>
  <si>
    <t>Mar, 1884</t>
  </si>
  <si>
    <t>Mar, 1886</t>
  </si>
  <si>
    <t>Apr, 1886</t>
  </si>
  <si>
    <t>Mar, 1862</t>
  </si>
  <si>
    <t>Mar, 1905</t>
  </si>
  <si>
    <t>Apr, 1912</t>
  </si>
  <si>
    <t>Jan, 1913</t>
  </si>
  <si>
    <t>Mar, 1913</t>
  </si>
  <si>
    <t>Mar, 1916</t>
  </si>
  <si>
    <t>Jan, 1929</t>
  </si>
  <si>
    <t>Mar, 1929</t>
  </si>
  <si>
    <t>Apr, 1929</t>
  </si>
  <si>
    <t>Feb, 1930</t>
  </si>
  <si>
    <t>Feb, 1932</t>
  </si>
  <si>
    <t>Mar, 1934</t>
  </si>
  <si>
    <t>Mar, 1935</t>
  </si>
  <si>
    <t>Mar, 1936</t>
  </si>
  <si>
    <t>Jan, 1937</t>
  </si>
  <si>
    <t>Apr, 1937</t>
  </si>
  <si>
    <t>Mar, 1939</t>
  </si>
  <si>
    <t>Apr, 1939</t>
  </si>
  <si>
    <t>May, 1945</t>
  </si>
  <si>
    <t>Apr, 1946</t>
  </si>
  <si>
    <t>Mar, 1947</t>
  </si>
  <si>
    <t>Apr, 1947</t>
  </si>
  <si>
    <t>Mar, 1948</t>
  </si>
  <si>
    <t>Jan, 1950</t>
  </si>
  <si>
    <t>Jul, 1951</t>
  </si>
  <si>
    <t>Mar, 1952</t>
  </si>
  <si>
    <t>Feb, 1953</t>
  </si>
  <si>
    <t>Feb, 1954</t>
  </si>
  <si>
    <t>Oct, 1954</t>
  </si>
  <si>
    <t>Mar, 1956</t>
  </si>
  <si>
    <t>Aug, 1956</t>
  </si>
  <si>
    <t>Apr, 1959</t>
  </si>
  <si>
    <t>Nov, 1959</t>
  </si>
  <si>
    <t>Sep, 1961</t>
  </si>
  <si>
    <t>Mar, 1974</t>
  </si>
  <si>
    <t>May, 1974</t>
  </si>
  <si>
    <t>Jun, 1976</t>
  </si>
  <si>
    <t>Jun, 1982</t>
  </si>
  <si>
    <t>Feb, 1984</t>
  </si>
  <si>
    <t>Feb, 1985</t>
  </si>
  <si>
    <t>Sep, 1986</t>
  </si>
  <si>
    <t>Black River, Talbot River</t>
  </si>
  <si>
    <t>Total Damage ($)</t>
  </si>
  <si>
    <t>75000 - 100000</t>
  </si>
  <si>
    <t>50000000-125000000</t>
  </si>
  <si>
    <t>1000000 (estimated)</t>
  </si>
  <si>
    <t>16020; 117483</t>
  </si>
  <si>
    <t>30000 (minimum); 26154</t>
  </si>
  <si>
    <t xml:space="preserve"> 3000000; 5000</t>
  </si>
  <si>
    <t>15300000 (87000000 in Insurance Claims) ; 22122623 (ODRAP)</t>
  </si>
  <si>
    <t>1799999.73 (ODRAP) </t>
  </si>
  <si>
    <t>50000 (for roads)</t>
  </si>
  <si>
    <t>6700000 shared between this flood and Fort Albany March 24</t>
  </si>
  <si>
    <t>6700000 shared between this flood and Kashechewan March 24</t>
  </si>
  <si>
    <t>1000000+ damage to roads and infrastructure</t>
  </si>
  <si>
    <t>25000 +</t>
  </si>
  <si>
    <t>6.1+</t>
  </si>
  <si>
    <t>4.9-5.5</t>
  </si>
  <si>
    <t>0.6 deep from bridge near the Ontario House to Walton Street</t>
  </si>
  <si>
    <t>0.9-1.2</t>
  </si>
  <si>
    <t>Main street was 0.9 m under water</t>
  </si>
  <si>
    <t>174.35 m at Beckett's Bridge (eight miles upstream from the City)</t>
  </si>
  <si>
    <t>2.74 m in some areas</t>
  </si>
  <si>
    <t>0.3-0.6 m of water on some roads in Glen. Ankle deep in Brampton.</t>
  </si>
  <si>
    <t>1.5 m near Queen Elizabeth highway bridge</t>
  </si>
  <si>
    <t>0.9 at West Branch of Credit River</t>
  </si>
  <si>
    <t>0.6 (at Meadowvale)</t>
  </si>
  <si>
    <t>3-6 above normal spring levels reported somewhere along the 48 km stretch of the Goulais River</t>
  </si>
  <si>
    <t>1.5-1.8 m reported outside some houses in Iron Bridge</t>
  </si>
  <si>
    <t>0.60 m on residents lawns</t>
  </si>
  <si>
    <t>Tornado; Rain</t>
  </si>
  <si>
    <t>Rains Raise River Levels. Waterloo Region RecordApr 14 2014. ProQuest. Web. 26 Aug. 2016 .</t>
  </si>
  <si>
    <t>49th Parallel Storm; Rain</t>
  </si>
  <si>
    <t>Thunderstorm; Rain</t>
  </si>
  <si>
    <t>Thunderstorm; Rain </t>
  </si>
  <si>
    <t>Rain; Ice Jam</t>
  </si>
  <si>
    <t>Hurricane; Rain</t>
  </si>
  <si>
    <t>Rain; Snowmelt; Ice Jam</t>
  </si>
  <si>
    <t>Rain; Runoff from highway</t>
  </si>
  <si>
    <t>Debris Jam; Damming on owner's property</t>
  </si>
  <si>
    <t>Snowmelt; Rain; Spring flooding</t>
  </si>
  <si>
    <t>Rain; High Groundwater Levels</t>
  </si>
  <si>
    <t>Structural Failure; Watermain Break</t>
  </si>
  <si>
    <t>Structural Failure; Culvert is suspected responsible</t>
  </si>
  <si>
    <t>Rain; Storm with Northerly Winds ~ 60km/h</t>
  </si>
  <si>
    <t>Snow and Snowmelt</t>
  </si>
  <si>
    <t xml:space="preserve">Washout on C.N.R Ottawa line, Ice Jam formed at Mink's bridge, Springside park flooded, dam at Newburgh carried away, factory carried away. </t>
  </si>
  <si>
    <t>Rain and mild weather led to break up of ice. Ice Jammed the dam of the Beaumont Knitting Mills</t>
  </si>
  <si>
    <t>bridge and stream banks flooded by Ice Jam</t>
  </si>
  <si>
    <t>Ice Blocks pushing and damaging cars and buildings, Ice Jam occurred at Terra Cotta</t>
  </si>
  <si>
    <t>Ice Jams 200m upstream of dam caused downstream flooding when it broke up.</t>
  </si>
  <si>
    <t>Ice chunks sheared trees, sheds, boats and docks in Dunnville. Massive Ice Jam formed at bend in river above Port Maillard causing road closures.</t>
  </si>
  <si>
    <t>Structural Failure; Storm Sewer Surcharge</t>
  </si>
  <si>
    <t>Structural Failure; Sewage Backup</t>
  </si>
  <si>
    <t>Structural Failure</t>
  </si>
  <si>
    <t>N/A (No Conservation Authority available; Location is outside of any current jurisdiction)</t>
  </si>
  <si>
    <t>Structural; Local Drainage</t>
  </si>
  <si>
    <t>Unspecified amount of rain (Oct 13th) ; 300-500 mm wet snow (Oct 14th)</t>
  </si>
  <si>
    <t>60 mm in less than 24 hours</t>
  </si>
  <si>
    <t>Molesworth</t>
  </si>
  <si>
    <t>Indiscernible (based on known data, the area is to large or overlaps multiple regions)</t>
  </si>
  <si>
    <t xml:space="preserve">A Report On The Ganaraska Watershed : A study in land use with plans for the rahabilitation of the area in the post-war period, 1944. Pg 73; 35 Years of Watershed Management for Ganaraska Region Conservation Authority 1946-1981, Port Hope, ON. </t>
  </si>
  <si>
    <t>No. 2 Highway Cakes of ice 0.6,0.9, and 1.2 m deep and 0.15 m diameter, Cavan St. Covered in Ice; 2nd source: Cavan St. flooded</t>
  </si>
  <si>
    <t>Strong Winds; Rain</t>
  </si>
  <si>
    <t xml:space="preserve"> 450 mm in 30 hours</t>
  </si>
  <si>
    <t>Harrow</t>
  </si>
  <si>
    <t>Elmira</t>
  </si>
  <si>
    <t>Report on flood damages in Ontario from 1996 to 2003 Prepared for the Ministry of Natural Resources Ontario ;J. Klaassen, P. Ford, H. Auld, G. Li, Q. Li, 2003. Ontario Rainfall Study for Spring and Summer, 2000.</t>
  </si>
  <si>
    <t>275 mm</t>
  </si>
  <si>
    <t>https://www.burlington.ca/en/services-for-you/Flood-Recovery.asp ; https://www.ec.gc.ca/meteo-weather/default.asp?lang=En&amp;n=C8D88613-1&amp;offset=15&amp;toc=hide#rh4; File 1 ODRAP ;  https://www.burlington.ca/en/services-for-you/Flood-Recovery.asp</t>
  </si>
  <si>
    <t>https://www.theweathernetwork.com/news/articles/major-system-brings-widespread-soaking-rains-to-ontario/71148; File 4.pdf</t>
  </si>
  <si>
    <t>Legend</t>
  </si>
  <si>
    <t>Unconfirmed Flood Event</t>
  </si>
  <si>
    <t>Assumption</t>
  </si>
  <si>
    <t>More info may be available; contains assumption</t>
  </si>
  <si>
    <t>Latitude (Degree Decimal)</t>
  </si>
  <si>
    <t>Kingston</t>
  </si>
  <si>
    <t xml:space="preserve"> </t>
  </si>
  <si>
    <t>Peterborough CTY</t>
  </si>
  <si>
    <t xml:space="preserve">http://www.ec.gc.ca/hurricane/default.asp?lang=En&amp;n=9ADCF6A5-1 ; More flood incidents on this date because of Huriccane Francis (see website above) ; </t>
  </si>
  <si>
    <t>Roads washed out</t>
  </si>
  <si>
    <t>Significant Soil Erosion</t>
  </si>
  <si>
    <t>Basement flooding occurred</t>
  </si>
  <si>
    <t>http://www.eng.uwo.ca/research/iclr/fids/publications/cfcas-climate/reports/Vulnerability_Mapping_Report.pdf</t>
  </si>
  <si>
    <t>Ramara</t>
  </si>
  <si>
    <t>50 vacant lots, a municipal well, a park and 2 industrial properties</t>
  </si>
  <si>
    <t xml:space="preserve">BE4_Apr_24_2013_PDF ; BE8_Jul_31_2013_PDF ; BE3_Apr_24_2013_PDF ; </t>
  </si>
  <si>
    <t>Hydro Lines brought down by rain.</t>
  </si>
  <si>
    <t>BE13_Aug_12_2014_PDF</t>
  </si>
  <si>
    <t>25-70</t>
  </si>
  <si>
    <t>Many</t>
  </si>
  <si>
    <t>100 people affected</t>
  </si>
  <si>
    <t xml:space="preserve">BE5_Apr_2_2016_PDF ; BE12_Apr_4_2016_PDF ; </t>
  </si>
  <si>
    <t>Coldwater River</t>
  </si>
  <si>
    <t>Rain and Ice Melt</t>
  </si>
  <si>
    <t>Chuncks of ice raging through waters taking out wooden bridges. Fallen trees and hydro poles.</t>
  </si>
  <si>
    <t>BE6_Dec_29_2008_PDF</t>
  </si>
  <si>
    <t>Nottawasaga River</t>
  </si>
  <si>
    <t>Angus Plaza parking lot flooded.</t>
  </si>
  <si>
    <t>BE10_Feb_14_2009_PDF</t>
  </si>
  <si>
    <t>Crop damage.</t>
  </si>
  <si>
    <t>BE11_Jul_12_2016</t>
  </si>
  <si>
    <t xml:space="preserve">Abandoned vehicles ; several businesses experienced flood damage inside and outside property ;  </t>
  </si>
  <si>
    <t xml:space="preserve">WS4_Sep_30_2016_PDF ; WS2_Oct_19_2016_PDF ; WS3_Oct_03_PDF ; WS4_Sep_30_2016_PDF ; WS5_Sep_30_2016_PDF ; http://www.ibc.ca/on/resources/media-centre/media-releases/windsor-floods-cause-close-to-108-million-in-insured-damage ; Estimated values of homes/roads affected and total damage include the damages in the town of Tecumseh and Essex County ; </t>
  </si>
  <si>
    <t>LaSalle</t>
  </si>
  <si>
    <t>Heritage Estates Homes Flooded</t>
  </si>
  <si>
    <t xml:space="preserve">WS8_Nov_24_2015_PDF ; </t>
  </si>
  <si>
    <t>High Winds</t>
  </si>
  <si>
    <t xml:space="preserve">WS7_Dec_28_2015_PDF ; </t>
  </si>
  <si>
    <t>Census Division</t>
  </si>
  <si>
    <t>Simcoe CTY</t>
  </si>
  <si>
    <t>Halton RM</t>
  </si>
  <si>
    <t>Haldimand-Norfolk CDR</t>
  </si>
  <si>
    <t>Middlesex CTY</t>
  </si>
  <si>
    <t>Essex CTY</t>
  </si>
  <si>
    <t>Muskoka DM</t>
  </si>
  <si>
    <t>Oxford CTY</t>
  </si>
  <si>
    <t>Coldwater</t>
  </si>
  <si>
    <t>79 mm</t>
  </si>
  <si>
    <t>http://london.ctvnews.ca/record-breaking-rainfall-pummels-midwestern-ontario-1.1905790</t>
  </si>
  <si>
    <t>73 mm</t>
  </si>
  <si>
    <t>73-79 mm</t>
  </si>
  <si>
    <t>Seaforth</t>
  </si>
  <si>
    <t>Lion's Park</t>
  </si>
  <si>
    <t>Reported Flooded Buildings, Lake Shore Boulevard West &amp; York Street</t>
  </si>
  <si>
    <t>Reported Flooded Roads, Lower Simcoe Street &amp; Front Street West</t>
  </si>
  <si>
    <t>http://www.cbc.ca/news/canada/toronto/severe-thunderstorm-warning-1.3698071</t>
  </si>
  <si>
    <t>40-50 mm</t>
  </si>
  <si>
    <t>http://windsorstar.com/news/coming-rain-could-bring-flooding-across-windsor-essex-warns-erca</t>
  </si>
  <si>
    <t>Tecumseh</t>
  </si>
  <si>
    <t>25 mm</t>
  </si>
  <si>
    <t>Reported broken hydro poles, fallen trees, shattered bus shelters, and dangling traffic lights.</t>
  </si>
  <si>
    <t>http://www.therecord.com/news-story/5153530-heavy-rains-damaging-winds-wreak-havoc-on-waterloo-region/</t>
  </si>
  <si>
    <t>Brant CDR</t>
  </si>
  <si>
    <t>Prince Edward CDR</t>
  </si>
  <si>
    <t>Hamilton CDR</t>
  </si>
  <si>
    <t>Longitude (Degree Decimal)</t>
  </si>
  <si>
    <t>Central Huron</t>
  </si>
  <si>
    <t>Louisville</t>
  </si>
  <si>
    <t>Southwest Middlesex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</si>
</sst>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d\,\ yyyy"/>
  </numFmts>
  <fonts count="16"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sz val="11"/>
      <color theme="0"/>
      <name val="Calibri"/>
      <family val="2"/>
      <scheme val="minor"/>
    </font>
    <font>
      <b/>
      <sz val="12"/>
      <color theme="0"/>
      <name val="Calibri"/>
      <family val="2"/>
      <scheme val="minor"/>
    </font>
    <font>
      <sz val="12"/>
      <color theme="0"/>
      <name val="Calibri"/>
      <family val="2"/>
      <scheme val="minor"/>
    </font>
    <font>
      <sz val="12"/>
      <name val="Calibri"/>
      <family val="2"/>
      <scheme val="minor"/>
    </font>
    <font>
      <sz val="12"/>
      <color rgb="FF000000"/>
      <name val="Calibri"/>
      <family val="2"/>
      <scheme val="minor"/>
    </font>
    <font>
      <u/>
      <sz val="12"/>
      <color theme="10"/>
      <name val="Calibri"/>
      <family val="2"/>
      <scheme val="minor"/>
    </font>
    <font>
      <u/>
      <sz val="12"/>
      <name val="Calibri"/>
      <family val="2"/>
      <scheme val="minor"/>
    </font>
    <font>
      <b/>
      <sz val="12"/>
      <color theme="1"/>
      <name val="Arial"/>
      <family val="2"/>
    </font>
    <font>
      <sz val="11"/>
      <color rgb="FFFFFF00"/>
      <name val="Calibri"/>
      <family val="2"/>
      <scheme val="minor"/>
    </font>
    <font>
      <b/>
      <sz val="11"/>
      <color rgb="FFFF000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FFFFCC"/>
        <bgColor indexed="64"/>
      </patternFill>
    </fill>
    <fill>
      <patternFill patternType="solid">
        <fgColor rgb="FFFFFF00"/>
        <bgColor indexed="64"/>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style="thin">
        <color theme="1"/>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11" fillId="0" borderId="0" applyNumberFormat="0" applyFill="0" applyBorder="0" applyAlignment="0" applyProtection="0"/>
    <xf numFmtId="0" fontId="1" fillId="0" borderId="0"/>
  </cellStyleXfs>
  <cellXfs count="68">
    <xf numFmtId="0" fontId="0" fillId="0" borderId="0" xfId="0"/>
    <xf numFmtId="0" fontId="13" fillId="10" borderId="3" xfId="0" applyFont="1" applyFill="1" applyBorder="1"/>
    <xf numFmtId="0" fontId="13" fillId="7" borderId="4" xfId="0" applyFont="1" applyFill="1" applyBorder="1"/>
    <xf numFmtId="0" fontId="13" fillId="10" borderId="4" xfId="0" applyFont="1" applyFill="1" applyBorder="1"/>
    <xf numFmtId="0" fontId="13" fillId="7" borderId="5" xfId="0" applyFont="1" applyFill="1" applyBorder="1"/>
    <xf numFmtId="0" fontId="6" fillId="6" borderId="0" xfId="0" applyFont="1" applyFill="1"/>
    <xf numFmtId="0" fontId="14" fillId="6" borderId="0" xfId="0" applyFont="1" applyFill="1"/>
    <xf numFmtId="0" fontId="8" fillId="6" borderId="2" xfId="0" applyFont="1" applyFill="1" applyBorder="1" applyAlignment="1">
      <alignment horizontal="left" wrapText="1"/>
    </xf>
    <xf numFmtId="0" fontId="9" fillId="0" borderId="2" xfId="0" applyFont="1" applyBorder="1" applyAlignment="1">
      <alignment horizontal="left" wrapText="1"/>
    </xf>
    <xf numFmtId="0" fontId="9" fillId="0" borderId="2" xfId="1" applyFont="1" applyFill="1" applyBorder="1" applyAlignment="1">
      <alignment horizontal="left" wrapText="1"/>
    </xf>
    <xf numFmtId="0" fontId="9" fillId="0" borderId="2" xfId="0" applyFont="1" applyFill="1" applyBorder="1" applyAlignment="1">
      <alignment horizontal="left" wrapText="1"/>
    </xf>
    <xf numFmtId="0" fontId="9" fillId="0" borderId="2" xfId="3" applyFont="1" applyFill="1" applyBorder="1" applyAlignment="1">
      <alignment horizontal="left" wrapText="1"/>
    </xf>
    <xf numFmtId="0" fontId="9" fillId="7" borderId="2" xfId="0" applyFont="1" applyFill="1" applyBorder="1" applyAlignment="1">
      <alignment horizontal="left" wrapText="1"/>
    </xf>
    <xf numFmtId="0" fontId="9" fillId="8" borderId="2" xfId="0" applyFont="1" applyFill="1" applyBorder="1" applyAlignment="1">
      <alignment horizontal="left" wrapText="1"/>
    </xf>
    <xf numFmtId="0" fontId="0" fillId="0" borderId="2" xfId="0" applyFont="1" applyFill="1" applyBorder="1" applyAlignment="1">
      <alignment horizontal="left" wrapText="1"/>
    </xf>
    <xf numFmtId="0" fontId="9" fillId="9" borderId="2" xfId="0" applyFont="1" applyFill="1" applyBorder="1" applyAlignment="1">
      <alignment horizontal="left" wrapText="1"/>
    </xf>
    <xf numFmtId="0" fontId="9" fillId="2" borderId="2" xfId="1" applyFont="1" applyBorder="1" applyAlignment="1">
      <alignment horizontal="left" wrapText="1"/>
    </xf>
    <xf numFmtId="0" fontId="9" fillId="4" borderId="2" xfId="3" applyFont="1" applyBorder="1" applyAlignment="1">
      <alignment horizontal="left" wrapText="1"/>
    </xf>
    <xf numFmtId="164" fontId="9" fillId="0" borderId="2" xfId="0" applyNumberFormat="1" applyFont="1" applyBorder="1" applyAlignment="1">
      <alignment horizontal="left" wrapText="1"/>
    </xf>
    <xf numFmtId="0" fontId="9" fillId="11" borderId="2" xfId="0" applyFont="1" applyFill="1" applyBorder="1" applyAlignment="1">
      <alignment horizontal="left" wrapText="1"/>
    </xf>
    <xf numFmtId="0" fontId="8" fillId="6" borderId="8" xfId="0" applyFont="1" applyFill="1" applyBorder="1" applyAlignment="1">
      <alignment horizontal="left" wrapText="1"/>
    </xf>
    <xf numFmtId="0" fontId="0" fillId="0" borderId="8" xfId="0" applyFont="1" applyFill="1" applyBorder="1" applyAlignment="1">
      <alignment horizontal="left" wrapText="1"/>
    </xf>
    <xf numFmtId="0" fontId="9" fillId="0" borderId="8" xfId="0" applyFont="1" applyFill="1" applyBorder="1" applyAlignment="1">
      <alignment horizontal="left" wrapText="1"/>
    </xf>
    <xf numFmtId="0" fontId="7" fillId="6" borderId="9" xfId="0" applyFont="1" applyFill="1" applyBorder="1" applyAlignment="1">
      <alignment horizontal="left" wrapText="1"/>
    </xf>
    <xf numFmtId="164" fontId="7" fillId="6" borderId="9" xfId="0" applyNumberFormat="1" applyFont="1" applyFill="1" applyBorder="1" applyAlignment="1">
      <alignment horizontal="left" wrapText="1"/>
    </xf>
    <xf numFmtId="0" fontId="7" fillId="6" borderId="9" xfId="1" applyFont="1" applyFill="1" applyBorder="1" applyAlignment="1">
      <alignment horizontal="left" wrapText="1"/>
    </xf>
    <xf numFmtId="0" fontId="7" fillId="6" borderId="9" xfId="3" applyFont="1" applyFill="1" applyBorder="1" applyAlignment="1">
      <alignment horizontal="left" wrapText="1"/>
    </xf>
    <xf numFmtId="0" fontId="7" fillId="6" borderId="6" xfId="0" applyFont="1" applyFill="1" applyBorder="1" applyAlignment="1">
      <alignment horizontal="left" wrapText="1"/>
    </xf>
    <xf numFmtId="0" fontId="9" fillId="0" borderId="9" xfId="0" applyFont="1" applyBorder="1" applyAlignment="1">
      <alignment horizontal="left" wrapText="1"/>
    </xf>
    <xf numFmtId="0" fontId="9" fillId="0" borderId="7" xfId="1" applyFont="1" applyFill="1" applyBorder="1" applyAlignment="1">
      <alignment horizontal="left" wrapText="1"/>
    </xf>
    <xf numFmtId="0" fontId="9" fillId="0" borderId="7" xfId="3" applyFont="1" applyFill="1" applyBorder="1" applyAlignment="1">
      <alignment horizontal="left" wrapText="1"/>
    </xf>
    <xf numFmtId="0" fontId="9" fillId="0" borderId="7" xfId="0" applyFont="1" applyFill="1" applyBorder="1" applyAlignment="1">
      <alignment horizontal="left" wrapText="1"/>
    </xf>
    <xf numFmtId="0" fontId="9" fillId="0" borderId="9" xfId="0" applyFont="1" applyFill="1" applyBorder="1" applyAlignment="1">
      <alignment horizontal="left" wrapText="1"/>
    </xf>
    <xf numFmtId="164" fontId="9" fillId="0" borderId="9" xfId="0" applyNumberFormat="1" applyFont="1" applyFill="1" applyBorder="1" applyAlignment="1">
      <alignment horizontal="left" wrapText="1"/>
    </xf>
    <xf numFmtId="0" fontId="10" fillId="0" borderId="9" xfId="0" applyFont="1" applyFill="1" applyBorder="1" applyAlignment="1">
      <alignment horizontal="left" wrapText="1"/>
    </xf>
    <xf numFmtId="2" fontId="9" fillId="0" borderId="9" xfId="0" applyNumberFormat="1" applyFont="1" applyFill="1" applyBorder="1" applyAlignment="1">
      <alignment horizontal="left" wrapText="1"/>
    </xf>
    <xf numFmtId="0" fontId="9" fillId="0" borderId="6" xfId="0" applyFont="1" applyFill="1" applyBorder="1" applyAlignment="1">
      <alignment horizontal="left" wrapText="1"/>
    </xf>
    <xf numFmtId="0" fontId="9" fillId="0" borderId="9" xfId="1" applyFont="1" applyFill="1" applyBorder="1" applyAlignment="1">
      <alignment horizontal="left" wrapText="1"/>
    </xf>
    <xf numFmtId="0" fontId="9" fillId="0" borderId="9" xfId="3" applyFont="1" applyFill="1" applyBorder="1" applyAlignment="1">
      <alignment horizontal="left" wrapText="1"/>
    </xf>
    <xf numFmtId="1" fontId="9" fillId="0" borderId="9" xfId="0" applyNumberFormat="1" applyFont="1" applyFill="1" applyBorder="1" applyAlignment="1">
      <alignment horizontal="left" vertical="center" wrapText="1"/>
    </xf>
    <xf numFmtId="0" fontId="9" fillId="0" borderId="9" xfId="0" applyNumberFormat="1" applyFont="1" applyFill="1" applyBorder="1" applyAlignment="1">
      <alignment horizontal="left" vertical="center" wrapText="1"/>
    </xf>
    <xf numFmtId="0" fontId="9" fillId="0" borderId="6" xfId="0" applyNumberFormat="1" applyFont="1" applyFill="1" applyBorder="1" applyAlignment="1">
      <alignment horizontal="left" vertical="center" wrapText="1"/>
    </xf>
    <xf numFmtId="0" fontId="0" fillId="0" borderId="9" xfId="0" applyFont="1" applyFill="1" applyBorder="1" applyAlignment="1">
      <alignment horizontal="left" wrapText="1"/>
    </xf>
    <xf numFmtId="0" fontId="12" fillId="0" borderId="9" xfId="5" applyNumberFormat="1" applyFont="1" applyFill="1" applyBorder="1" applyAlignment="1">
      <alignment horizontal="left" vertical="center" wrapText="1"/>
    </xf>
    <xf numFmtId="0" fontId="12" fillId="0" borderId="6" xfId="5" applyNumberFormat="1" applyFont="1" applyFill="1" applyBorder="1" applyAlignment="1">
      <alignment horizontal="left" vertical="center" wrapText="1"/>
    </xf>
    <xf numFmtId="0" fontId="9" fillId="0" borderId="9" xfId="6" applyNumberFormat="1" applyFont="1" applyFill="1" applyBorder="1" applyAlignment="1">
      <alignment horizontal="left" vertical="center" wrapText="1"/>
    </xf>
    <xf numFmtId="0" fontId="0" fillId="0" borderId="6" xfId="0" applyFont="1" applyFill="1" applyBorder="1" applyAlignment="1">
      <alignment wrapText="1"/>
    </xf>
    <xf numFmtId="1" fontId="9" fillId="0" borderId="9" xfId="6" applyNumberFormat="1" applyFont="1" applyFill="1" applyBorder="1" applyAlignment="1">
      <alignment horizontal="left" vertical="center" wrapText="1"/>
    </xf>
    <xf numFmtId="0" fontId="0" fillId="0" borderId="6" xfId="0" applyFont="1" applyFill="1" applyBorder="1"/>
    <xf numFmtId="0" fontId="9" fillId="0" borderId="9" xfId="4" applyFont="1" applyFill="1" applyBorder="1" applyAlignment="1">
      <alignment horizontal="left" wrapText="1"/>
    </xf>
    <xf numFmtId="0" fontId="11" fillId="0" borderId="6" xfId="5" applyFont="1" applyFill="1" applyBorder="1" applyAlignment="1">
      <alignment horizontal="left" wrapText="1"/>
    </xf>
    <xf numFmtId="0" fontId="9" fillId="0" borderId="9" xfId="2" applyFont="1" applyFill="1" applyBorder="1" applyAlignment="1">
      <alignment horizontal="left" wrapText="1"/>
    </xf>
    <xf numFmtId="0" fontId="9" fillId="0" borderId="12" xfId="0" applyFont="1" applyFill="1" applyBorder="1" applyAlignment="1">
      <alignment horizontal="left" wrapText="1"/>
    </xf>
    <xf numFmtId="164" fontId="9" fillId="0" borderId="10" xfId="0" applyNumberFormat="1" applyFont="1" applyFill="1" applyBorder="1" applyAlignment="1">
      <alignment horizontal="left" wrapText="1"/>
    </xf>
    <xf numFmtId="0" fontId="9" fillId="0" borderId="10" xfId="0" applyFont="1" applyFill="1" applyBorder="1" applyAlignment="1">
      <alignment horizontal="left" wrapText="1"/>
    </xf>
    <xf numFmtId="0" fontId="9" fillId="0" borderId="11" xfId="0" applyFont="1" applyFill="1" applyBorder="1" applyAlignment="1">
      <alignment horizontal="left" wrapText="1"/>
    </xf>
    <xf numFmtId="164" fontId="9" fillId="0" borderId="7" xfId="0" applyNumberFormat="1" applyFont="1" applyFill="1" applyBorder="1" applyAlignment="1">
      <alignment horizontal="left" wrapText="1"/>
    </xf>
    <xf numFmtId="164" fontId="9" fillId="0" borderId="2" xfId="0" applyNumberFormat="1" applyFont="1" applyFill="1" applyBorder="1" applyAlignment="1">
      <alignment horizontal="left" wrapText="1"/>
    </xf>
    <xf numFmtId="2" fontId="9" fillId="12" borderId="9" xfId="0" applyNumberFormat="1" applyFont="1" applyFill="1" applyBorder="1" applyAlignment="1">
      <alignment horizontal="left" wrapText="1"/>
    </xf>
    <xf numFmtId="2" fontId="9" fillId="12" borderId="9" xfId="6" applyNumberFormat="1" applyFont="1" applyFill="1" applyBorder="1" applyAlignment="1">
      <alignment horizontal="left" vertical="center" wrapText="1"/>
    </xf>
    <xf numFmtId="2" fontId="9" fillId="12" borderId="9" xfId="0" applyNumberFormat="1" applyFont="1" applyFill="1" applyBorder="1" applyAlignment="1">
      <alignment horizontal="left" vertical="center" wrapText="1"/>
    </xf>
    <xf numFmtId="2" fontId="9" fillId="12" borderId="9" xfId="4" applyNumberFormat="1" applyFont="1" applyFill="1" applyBorder="1" applyAlignment="1">
      <alignment horizontal="left" wrapText="1"/>
    </xf>
    <xf numFmtId="2" fontId="9" fillId="12" borderId="9" xfId="2" applyNumberFormat="1" applyFont="1" applyFill="1" applyBorder="1" applyAlignment="1">
      <alignment horizontal="left" wrapText="1"/>
    </xf>
    <xf numFmtId="2" fontId="9" fillId="12" borderId="10" xfId="0" applyNumberFormat="1" applyFont="1" applyFill="1" applyBorder="1" applyAlignment="1">
      <alignment horizontal="left" wrapText="1"/>
    </xf>
    <xf numFmtId="0" fontId="15" fillId="0" borderId="0" xfId="0" applyFont="1" applyAlignment="1">
      <alignment horizontal="center" vertical="center" wrapText="1"/>
    </xf>
    <xf numFmtId="0" fontId="15" fillId="0" borderId="0" xfId="0" applyFont="1" applyAlignment="1">
      <alignment horizontal="center" vertical="center"/>
    </xf>
    <xf numFmtId="0" fontId="0" fillId="0" borderId="10" xfId="0" applyFont="1" applyFill="1" applyBorder="1" applyAlignment="1">
      <alignment horizontal="left" wrapText="1"/>
    </xf>
    <xf numFmtId="0" fontId="0" fillId="13" borderId="0" xfId="0" applyFill="1"/>
  </cellXfs>
  <cellStyles count="7">
    <cellStyle name="Bad" xfId="2" builtinId="27"/>
    <cellStyle name="Check Cell" xfId="4" builtinId="23"/>
    <cellStyle name="Good" xfId="1" builtinId="26"/>
    <cellStyle name="Hyperlink" xfId="5" builtinId="8"/>
    <cellStyle name="Neutral" xfId="3" builtinId="28"/>
    <cellStyle name="Normal" xfId="0" builtinId="0"/>
    <cellStyle name="Normal 2" xfId="6"/>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ailuoguelphca-my.sharepoint.com/Users/kevinblack/Desktop/Graduate/C:/Users/kevinblack/Desktop/Kevin/Floods/Flood%20Event%20Data:MNR%20Flood%20Damages%20in%20Ontario%20Reports%20/Flood%20Event%20Data/Flood%20Data%202004-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wellingtonadvertiser.com/index.cfm?page=detail&amp;itmno=4529" TargetMode="External"/><Relationship Id="rId2" Type="http://schemas.openxmlformats.org/officeDocument/2006/relationships/hyperlink" Target="http://www2.hamilton.ca/nr/rdonlyres/4139b977-709c-44b7-a935-63f3c9d9cee2/0/aug04fcs06007cjul26flood.pdf" TargetMode="External"/><Relationship Id="rId1" Type="http://schemas.openxmlformats.org/officeDocument/2006/relationships/hyperlink" Target="http://www.cbc.ca/news/canada/hamilton/news/ontario-due-for-major-tornado-more-flash-floods-and-snow-1.3060779" TargetMode="External"/><Relationship Id="rId6" Type="http://schemas.openxmlformats.org/officeDocument/2006/relationships/printerSettings" Target="../printerSettings/printerSettings1.bin"/><Relationship Id="rId5" Type="http://schemas.openxmlformats.org/officeDocument/2006/relationships/hyperlink" Target="http://www.eng.uwo.ca/research/iclr/fids/publications/cfcas-climate/reports/Vulnerability_Mapping_Report.pdf" TargetMode="External"/><Relationship Id="rId4" Type="http://schemas.openxmlformats.org/officeDocument/2006/relationships/hyperlink" Target="http://www.ec.gc.ca/hurricane/default.asp?lang=En&amp;n=9ADCF6A5-1%20;%20More%20flood%20incidents%20on%20this%20date%20because%20of%20Huriccane%20Francis%20(see%20website%20above)%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191"/>
  <sheetViews>
    <sheetView tabSelected="1" zoomScale="75" zoomScaleNormal="75" zoomScalePageLayoutView="75" workbookViewId="0">
      <selection activeCell="AF1" sqref="A1:AF1"/>
    </sheetView>
  </sheetViews>
  <sheetFormatPr defaultColWidth="12.42578125" defaultRowHeight="14.1" customHeight="1" x14ac:dyDescent="0.25"/>
  <cols>
    <col min="1" max="1" width="6.28515625" style="8" customWidth="1"/>
    <col min="2" max="2" width="14.28515625" style="18" customWidth="1"/>
    <col min="3" max="3" width="6.7109375" style="8" customWidth="1"/>
    <col min="4" max="4" width="8.42578125" style="8" customWidth="1"/>
    <col min="5" max="5" width="9.140625" style="8" customWidth="1"/>
    <col min="6" max="6" width="6.42578125" style="8" customWidth="1"/>
    <col min="7" max="7" width="15.140625" style="8" customWidth="1"/>
    <col min="8" max="8" width="20.28515625" style="8" customWidth="1"/>
    <col min="9" max="9" width="20" style="16" customWidth="1"/>
    <col min="10" max="10" width="19.28515625" style="17" customWidth="1"/>
    <col min="11" max="11" width="19.42578125" style="16" customWidth="1"/>
    <col min="12" max="12" width="33.42578125" style="17" customWidth="1"/>
    <col min="13" max="13" width="19.42578125" style="8" customWidth="1"/>
    <col min="14" max="14" width="9.42578125" style="8" customWidth="1"/>
    <col min="15" max="15" width="10.5703125" style="8" customWidth="1"/>
    <col min="16" max="16" width="15.140625" style="16" customWidth="1"/>
    <col min="17" max="17" width="24.28515625" style="8" customWidth="1"/>
    <col min="18" max="18" width="19.7109375" style="8" customWidth="1"/>
    <col min="19" max="19" width="23" style="8" customWidth="1"/>
    <col min="20" max="20" width="22.7109375" style="8" customWidth="1"/>
    <col min="21" max="21" width="21.140625" style="8" customWidth="1"/>
    <col min="22" max="22" width="22.28515625" style="8" customWidth="1"/>
    <col min="23" max="23" width="28.28515625" style="8" customWidth="1"/>
    <col min="24" max="24" width="22.7109375" style="8" customWidth="1"/>
    <col min="25" max="25" width="19.7109375" style="8" customWidth="1"/>
    <col min="26" max="26" width="27.140625" style="8" customWidth="1"/>
    <col min="27" max="27" width="18.140625" style="8" customWidth="1"/>
    <col min="28" max="28" width="14.28515625" style="8" customWidth="1"/>
    <col min="29" max="29" width="19.140625" style="8" customWidth="1"/>
    <col min="30" max="30" width="11.42578125" style="8" customWidth="1"/>
    <col min="31" max="31" width="15.85546875" style="8" customWidth="1"/>
    <col min="32" max="32" width="23.42578125" style="8" customWidth="1"/>
    <col min="33" max="16384" width="12.42578125" style="8"/>
  </cols>
  <sheetData>
    <row r="1" spans="1:55" s="7" customFormat="1" ht="14.1" customHeight="1" x14ac:dyDescent="0.25">
      <c r="A1" s="23" t="s">
        <v>0</v>
      </c>
      <c r="B1" s="24" t="s">
        <v>1</v>
      </c>
      <c r="C1" s="23" t="s">
        <v>2</v>
      </c>
      <c r="D1" s="23" t="s">
        <v>3</v>
      </c>
      <c r="E1" s="23" t="s">
        <v>4</v>
      </c>
      <c r="F1" s="23" t="s">
        <v>5</v>
      </c>
      <c r="G1" s="23" t="s">
        <v>6</v>
      </c>
      <c r="H1" s="23" t="s">
        <v>7</v>
      </c>
      <c r="I1" s="25" t="s">
        <v>8</v>
      </c>
      <c r="J1" s="26" t="s">
        <v>9</v>
      </c>
      <c r="K1" s="25" t="s">
        <v>10</v>
      </c>
      <c r="L1" s="26" t="s">
        <v>11</v>
      </c>
      <c r="M1" s="23" t="s">
        <v>12</v>
      </c>
      <c r="N1" s="23" t="s">
        <v>1801</v>
      </c>
      <c r="O1" s="23" t="s">
        <v>1862</v>
      </c>
      <c r="P1" s="23" t="s">
        <v>13</v>
      </c>
      <c r="Q1" s="25" t="s">
        <v>1835</v>
      </c>
      <c r="R1" s="23" t="s">
        <v>14</v>
      </c>
      <c r="S1" s="23" t="s">
        <v>15</v>
      </c>
      <c r="T1" s="23" t="s">
        <v>16</v>
      </c>
      <c r="U1" s="23" t="s">
        <v>17</v>
      </c>
      <c r="V1" s="23" t="s">
        <v>18</v>
      </c>
      <c r="W1" s="23" t="s">
        <v>19</v>
      </c>
      <c r="X1" s="23" t="s">
        <v>20</v>
      </c>
      <c r="Y1" s="23" t="s">
        <v>21</v>
      </c>
      <c r="Z1" s="23" t="s">
        <v>22</v>
      </c>
      <c r="AA1" s="23" t="s">
        <v>23</v>
      </c>
      <c r="AB1" s="23" t="s">
        <v>24</v>
      </c>
      <c r="AC1" s="23" t="s">
        <v>25</v>
      </c>
      <c r="AD1" s="23" t="s">
        <v>26</v>
      </c>
      <c r="AE1" s="23" t="s">
        <v>1728</v>
      </c>
      <c r="AF1" s="27" t="s">
        <v>27</v>
      </c>
      <c r="AG1" s="20"/>
    </row>
    <row r="2" spans="1:55" ht="14.1" customHeight="1" x14ac:dyDescent="0.25">
      <c r="A2" s="32">
        <v>538</v>
      </c>
      <c r="B2" s="33">
        <v>35576</v>
      </c>
      <c r="C2" s="32">
        <v>26</v>
      </c>
      <c r="D2" s="32">
        <v>5</v>
      </c>
      <c r="E2" s="32" t="s">
        <v>49</v>
      </c>
      <c r="F2" s="32">
        <v>1997</v>
      </c>
      <c r="G2" s="32"/>
      <c r="H2" s="32"/>
      <c r="I2" s="32" t="s">
        <v>1052</v>
      </c>
      <c r="J2" s="34" t="s">
        <v>1053</v>
      </c>
      <c r="K2" s="32" t="s">
        <v>809</v>
      </c>
      <c r="L2" s="32" t="s">
        <v>1781</v>
      </c>
      <c r="M2" s="32" t="s">
        <v>587</v>
      </c>
      <c r="N2" s="58">
        <v>55.990670000000001</v>
      </c>
      <c r="O2" s="58">
        <v>-87.633003000000002</v>
      </c>
      <c r="P2" s="32" t="s">
        <v>1054</v>
      </c>
      <c r="Q2" s="32" t="s">
        <v>978</v>
      </c>
      <c r="R2" s="32"/>
      <c r="S2" s="32"/>
      <c r="T2" s="32"/>
      <c r="U2" s="32"/>
      <c r="V2" s="32"/>
      <c r="W2" s="32"/>
      <c r="X2" s="32"/>
      <c r="Y2" s="32"/>
      <c r="Z2" s="32"/>
      <c r="AA2" s="32"/>
      <c r="AB2" s="32"/>
      <c r="AC2" s="32"/>
      <c r="AD2" s="32"/>
      <c r="AE2" s="32"/>
      <c r="AF2" s="36" t="s">
        <v>1007</v>
      </c>
      <c r="AG2" s="22"/>
      <c r="AH2" s="10"/>
      <c r="AI2" s="10"/>
      <c r="AJ2" s="10"/>
      <c r="AK2" s="10"/>
      <c r="AL2" s="10"/>
      <c r="AM2" s="10"/>
      <c r="AN2" s="10"/>
      <c r="AO2" s="10"/>
      <c r="AP2" s="10"/>
      <c r="AQ2" s="10"/>
      <c r="AR2" s="10"/>
      <c r="AS2" s="10"/>
      <c r="AT2" s="10"/>
      <c r="AU2" s="10"/>
      <c r="AV2" s="10"/>
      <c r="AW2" s="10"/>
      <c r="AX2" s="10"/>
      <c r="AY2" s="10"/>
      <c r="AZ2" s="10"/>
      <c r="BA2" s="10"/>
      <c r="BB2" s="10"/>
      <c r="BC2" s="10"/>
    </row>
    <row r="3" spans="1:55" ht="14.1" customHeight="1" x14ac:dyDescent="0.25">
      <c r="A3" s="32">
        <v>539</v>
      </c>
      <c r="B3" s="33">
        <v>35578</v>
      </c>
      <c r="C3" s="32">
        <v>28</v>
      </c>
      <c r="D3" s="32">
        <v>5</v>
      </c>
      <c r="E3" s="32" t="s">
        <v>49</v>
      </c>
      <c r="F3" s="32">
        <v>1997</v>
      </c>
      <c r="G3" s="32"/>
      <c r="H3" s="32"/>
      <c r="I3" s="32" t="s">
        <v>1055</v>
      </c>
      <c r="J3" s="34" t="s">
        <v>975</v>
      </c>
      <c r="K3" s="32" t="s">
        <v>809</v>
      </c>
      <c r="L3" s="32" t="s">
        <v>1781</v>
      </c>
      <c r="M3" s="32" t="s">
        <v>587</v>
      </c>
      <c r="N3" s="58">
        <v>54.993893999999997</v>
      </c>
      <c r="O3" s="58">
        <v>-85.427740999999997</v>
      </c>
      <c r="P3" s="32" t="s">
        <v>1056</v>
      </c>
      <c r="Q3" s="32" t="s">
        <v>978</v>
      </c>
      <c r="R3" s="32"/>
      <c r="S3" s="32"/>
      <c r="T3" s="32"/>
      <c r="U3" s="32"/>
      <c r="V3" s="32"/>
      <c r="W3" s="32"/>
      <c r="X3" s="32"/>
      <c r="Y3" s="32"/>
      <c r="Z3" s="32"/>
      <c r="AA3" s="32"/>
      <c r="AB3" s="32"/>
      <c r="AC3" s="32"/>
      <c r="AD3" s="32"/>
      <c r="AE3" s="32"/>
      <c r="AF3" s="36" t="s">
        <v>1007</v>
      </c>
      <c r="AG3" s="22"/>
      <c r="AH3" s="10"/>
      <c r="AI3" s="10"/>
      <c r="AJ3" s="10"/>
      <c r="AK3" s="10"/>
      <c r="AL3" s="10"/>
      <c r="AM3" s="10"/>
      <c r="AN3" s="10"/>
      <c r="AO3" s="10"/>
      <c r="AP3" s="10"/>
      <c r="AQ3" s="10"/>
      <c r="AR3" s="10"/>
      <c r="AS3" s="10"/>
      <c r="AT3" s="10"/>
      <c r="AU3" s="10"/>
      <c r="AV3" s="10"/>
      <c r="AW3" s="10"/>
      <c r="AX3" s="10"/>
      <c r="AY3" s="10"/>
      <c r="AZ3" s="10"/>
      <c r="BA3" s="10"/>
      <c r="BB3" s="10"/>
      <c r="BC3" s="10"/>
    </row>
    <row r="4" spans="1:55" ht="14.1" customHeight="1" x14ac:dyDescent="0.25">
      <c r="A4" s="32">
        <v>834</v>
      </c>
      <c r="B4" s="33">
        <v>41421</v>
      </c>
      <c r="C4" s="32">
        <v>27</v>
      </c>
      <c r="D4" s="32">
        <v>5</v>
      </c>
      <c r="E4" s="32" t="s">
        <v>49</v>
      </c>
      <c r="F4" s="32">
        <v>2013</v>
      </c>
      <c r="G4" s="32"/>
      <c r="H4" s="32"/>
      <c r="I4" s="32" t="s">
        <v>1504</v>
      </c>
      <c r="J4" s="34" t="s">
        <v>975</v>
      </c>
      <c r="K4" s="32" t="s">
        <v>976</v>
      </c>
      <c r="L4" s="32" t="s">
        <v>1781</v>
      </c>
      <c r="M4" s="32" t="s">
        <v>977</v>
      </c>
      <c r="N4" s="58">
        <v>53.530833000000001</v>
      </c>
      <c r="O4" s="58">
        <v>-88.607777999999996</v>
      </c>
      <c r="P4" s="32" t="s">
        <v>1505</v>
      </c>
      <c r="Q4" s="32" t="s">
        <v>978</v>
      </c>
      <c r="R4" s="32" t="s">
        <v>1771</v>
      </c>
      <c r="S4" s="32"/>
      <c r="T4" s="32"/>
      <c r="U4" s="32"/>
      <c r="V4" s="32">
        <v>150</v>
      </c>
      <c r="W4" s="32"/>
      <c r="X4" s="32"/>
      <c r="Y4" s="32"/>
      <c r="Z4" s="32"/>
      <c r="AA4" s="32"/>
      <c r="AB4" s="32"/>
      <c r="AC4" s="32"/>
      <c r="AD4" s="32"/>
      <c r="AE4" s="32"/>
      <c r="AF4" s="36" t="s">
        <v>483</v>
      </c>
      <c r="AG4" s="22"/>
      <c r="AH4" s="10"/>
      <c r="AI4" s="10"/>
      <c r="AJ4" s="10"/>
      <c r="AK4" s="10"/>
      <c r="AL4" s="10"/>
      <c r="AM4" s="10"/>
      <c r="AN4" s="10"/>
      <c r="AO4" s="10"/>
      <c r="AP4" s="10"/>
      <c r="AQ4" s="10"/>
      <c r="AR4" s="10"/>
      <c r="AS4" s="10"/>
      <c r="AT4" s="10"/>
      <c r="AU4" s="10"/>
      <c r="AV4" s="10"/>
      <c r="AW4" s="10"/>
      <c r="AX4" s="10"/>
      <c r="AY4" s="10"/>
      <c r="AZ4" s="10"/>
      <c r="BA4" s="10"/>
      <c r="BB4" s="10"/>
      <c r="BC4" s="10"/>
    </row>
    <row r="5" spans="1:55" ht="14.1" customHeight="1" x14ac:dyDescent="0.25">
      <c r="A5" s="32">
        <v>835</v>
      </c>
      <c r="B5" s="33">
        <v>41421</v>
      </c>
      <c r="C5" s="32">
        <v>27</v>
      </c>
      <c r="D5" s="32">
        <v>5</v>
      </c>
      <c r="E5" s="32" t="s">
        <v>49</v>
      </c>
      <c r="F5" s="32">
        <v>2013</v>
      </c>
      <c r="G5" s="32"/>
      <c r="H5" s="32" t="s">
        <v>1506</v>
      </c>
      <c r="I5" s="32" t="s">
        <v>1504</v>
      </c>
      <c r="J5" s="34" t="s">
        <v>975</v>
      </c>
      <c r="K5" s="32" t="s">
        <v>976</v>
      </c>
      <c r="L5" s="32" t="s">
        <v>1781</v>
      </c>
      <c r="M5" s="32" t="s">
        <v>977</v>
      </c>
      <c r="N5" s="58">
        <v>53.530833000000001</v>
      </c>
      <c r="O5" s="58">
        <v>-88.607777999999996</v>
      </c>
      <c r="P5" s="32" t="s">
        <v>1505</v>
      </c>
      <c r="Q5" s="32" t="s">
        <v>978</v>
      </c>
      <c r="R5" s="32" t="s">
        <v>275</v>
      </c>
      <c r="S5" s="32"/>
      <c r="T5" s="32"/>
      <c r="U5" s="32"/>
      <c r="V5" s="32">
        <v>150</v>
      </c>
      <c r="W5" s="32"/>
      <c r="X5" s="32"/>
      <c r="Y5" s="32"/>
      <c r="Z5" s="32"/>
      <c r="AA5" s="32"/>
      <c r="AB5" s="32"/>
      <c r="AC5" s="32"/>
      <c r="AD5" s="32"/>
      <c r="AE5" s="32"/>
      <c r="AF5" s="36" t="s">
        <v>1188</v>
      </c>
      <c r="AG5" s="22"/>
      <c r="AH5" s="10"/>
      <c r="AI5" s="10"/>
      <c r="AJ5" s="10"/>
      <c r="AK5" s="10"/>
      <c r="AL5" s="10"/>
      <c r="AM5" s="10"/>
      <c r="AN5" s="10"/>
      <c r="AO5" s="10"/>
      <c r="AP5" s="10"/>
      <c r="AQ5" s="10"/>
      <c r="AR5" s="10"/>
      <c r="AS5" s="10"/>
      <c r="AT5" s="10"/>
      <c r="AU5" s="10"/>
      <c r="AV5" s="10"/>
      <c r="AW5" s="10"/>
      <c r="AX5" s="10"/>
      <c r="AY5" s="10"/>
      <c r="AZ5" s="10"/>
      <c r="BA5" s="10"/>
      <c r="BB5" s="10"/>
      <c r="BC5" s="10"/>
    </row>
    <row r="6" spans="1:55" ht="14.1" customHeight="1" x14ac:dyDescent="0.25">
      <c r="A6" s="32">
        <v>652</v>
      </c>
      <c r="B6" s="33">
        <v>38126</v>
      </c>
      <c r="C6" s="32">
        <v>19</v>
      </c>
      <c r="D6" s="32">
        <v>5</v>
      </c>
      <c r="E6" s="32" t="s">
        <v>49</v>
      </c>
      <c r="F6" s="32">
        <v>2004</v>
      </c>
      <c r="G6" s="32"/>
      <c r="H6" s="32" t="s">
        <v>1184</v>
      </c>
      <c r="I6" s="32" t="s">
        <v>1185</v>
      </c>
      <c r="J6" s="34" t="s">
        <v>1186</v>
      </c>
      <c r="K6" s="32" t="s">
        <v>809</v>
      </c>
      <c r="L6" s="32" t="s">
        <v>1781</v>
      </c>
      <c r="M6" s="32" t="s">
        <v>587</v>
      </c>
      <c r="N6" s="58">
        <v>52.925885000000001</v>
      </c>
      <c r="O6" s="58">
        <v>-82.428892000000005</v>
      </c>
      <c r="P6" s="32" t="s">
        <v>1187</v>
      </c>
      <c r="Q6" s="32" t="s">
        <v>978</v>
      </c>
      <c r="R6" s="32" t="s">
        <v>263</v>
      </c>
      <c r="S6" s="32"/>
      <c r="T6" s="32"/>
      <c r="U6" s="32"/>
      <c r="V6" s="32">
        <v>1700</v>
      </c>
      <c r="W6" s="32"/>
      <c r="X6" s="32"/>
      <c r="Y6" s="32"/>
      <c r="Z6" s="32"/>
      <c r="AA6" s="32"/>
      <c r="AB6" s="32"/>
      <c r="AC6" s="32"/>
      <c r="AD6" s="32"/>
      <c r="AE6" s="32">
        <v>5700000</v>
      </c>
      <c r="AF6" s="36" t="s">
        <v>1188</v>
      </c>
      <c r="AG6" s="22"/>
      <c r="AH6" s="10"/>
      <c r="AI6" s="10"/>
      <c r="AJ6" s="10"/>
      <c r="AK6" s="10"/>
      <c r="AL6" s="10"/>
      <c r="AM6" s="10"/>
      <c r="AN6" s="10"/>
      <c r="AO6" s="10"/>
      <c r="AP6" s="10"/>
      <c r="AQ6" s="10"/>
      <c r="AR6" s="10"/>
      <c r="AS6" s="10"/>
      <c r="AT6" s="10"/>
      <c r="AU6" s="10"/>
      <c r="AV6" s="10"/>
      <c r="AW6" s="10"/>
      <c r="AX6" s="10"/>
      <c r="AY6" s="10"/>
      <c r="AZ6" s="10"/>
      <c r="BA6" s="10"/>
      <c r="BB6" s="10"/>
      <c r="BC6" s="10"/>
    </row>
    <row r="7" spans="1:55" ht="14.1" customHeight="1" x14ac:dyDescent="0.25">
      <c r="A7" s="32">
        <v>860</v>
      </c>
      <c r="B7" s="33">
        <v>41770</v>
      </c>
      <c r="C7" s="32">
        <v>11</v>
      </c>
      <c r="D7" s="32">
        <v>5</v>
      </c>
      <c r="E7" s="32" t="s">
        <v>49</v>
      </c>
      <c r="F7" s="32">
        <v>2014</v>
      </c>
      <c r="G7" s="32"/>
      <c r="H7" s="32"/>
      <c r="I7" s="32" t="s">
        <v>1185</v>
      </c>
      <c r="J7" s="34" t="s">
        <v>1186</v>
      </c>
      <c r="K7" s="32" t="s">
        <v>809</v>
      </c>
      <c r="L7" s="32" t="s">
        <v>1781</v>
      </c>
      <c r="M7" s="32" t="s">
        <v>587</v>
      </c>
      <c r="N7" s="58">
        <v>52.925885000000001</v>
      </c>
      <c r="O7" s="58">
        <v>-82.428892000000005</v>
      </c>
      <c r="P7" s="32" t="s">
        <v>1187</v>
      </c>
      <c r="Q7" s="32" t="s">
        <v>978</v>
      </c>
      <c r="R7" s="32"/>
      <c r="S7" s="32"/>
      <c r="T7" s="32"/>
      <c r="U7" s="32"/>
      <c r="V7" s="32">
        <v>1000</v>
      </c>
      <c r="W7" s="32"/>
      <c r="X7" s="32"/>
      <c r="Y7" s="32"/>
      <c r="Z7" s="32"/>
      <c r="AA7" s="32"/>
      <c r="AB7" s="32"/>
      <c r="AC7" s="32"/>
      <c r="AD7" s="32"/>
      <c r="AE7" s="32"/>
      <c r="AF7" s="36" t="s">
        <v>1559</v>
      </c>
      <c r="AG7" s="22"/>
      <c r="AH7" s="10"/>
      <c r="AI7" s="10"/>
      <c r="AJ7" s="10"/>
      <c r="AK7" s="10"/>
      <c r="AL7" s="10"/>
      <c r="AM7" s="10"/>
      <c r="AN7" s="10"/>
      <c r="AO7" s="10"/>
      <c r="AP7" s="10"/>
      <c r="AQ7" s="10"/>
      <c r="AR7" s="10"/>
      <c r="AS7" s="10"/>
      <c r="AT7" s="10"/>
      <c r="AU7" s="10"/>
      <c r="AV7" s="10"/>
      <c r="AW7" s="10"/>
      <c r="AX7" s="10"/>
      <c r="AY7" s="10"/>
      <c r="AZ7" s="10"/>
      <c r="BA7" s="10"/>
      <c r="BB7" s="10"/>
      <c r="BC7" s="10"/>
    </row>
    <row r="8" spans="1:55" ht="14.1" customHeight="1" x14ac:dyDescent="0.25">
      <c r="A8" s="32">
        <v>478</v>
      </c>
      <c r="B8" s="33">
        <v>31548</v>
      </c>
      <c r="C8" s="32">
        <v>16</v>
      </c>
      <c r="D8" s="32">
        <v>5</v>
      </c>
      <c r="E8" s="32" t="s">
        <v>49</v>
      </c>
      <c r="F8" s="32">
        <v>1986</v>
      </c>
      <c r="G8" s="32"/>
      <c r="H8" s="32" t="s">
        <v>973</v>
      </c>
      <c r="I8" s="32" t="s">
        <v>974</v>
      </c>
      <c r="J8" s="34" t="s">
        <v>975</v>
      </c>
      <c r="K8" s="32" t="s">
        <v>976</v>
      </c>
      <c r="L8" s="32" t="s">
        <v>1781</v>
      </c>
      <c r="M8" s="32" t="s">
        <v>977</v>
      </c>
      <c r="N8" s="58">
        <v>52.777695999999999</v>
      </c>
      <c r="O8" s="58">
        <v>-89.420698999999999</v>
      </c>
      <c r="P8" s="32"/>
      <c r="Q8" s="32" t="s">
        <v>978</v>
      </c>
      <c r="R8" s="32" t="s">
        <v>263</v>
      </c>
      <c r="S8" s="32"/>
      <c r="T8" s="32"/>
      <c r="U8" s="32"/>
      <c r="V8" s="32" t="s">
        <v>979</v>
      </c>
      <c r="W8" s="32"/>
      <c r="X8" s="32"/>
      <c r="Y8" s="32"/>
      <c r="Z8" s="32"/>
      <c r="AA8" s="32"/>
      <c r="AB8" s="32"/>
      <c r="AC8" s="32"/>
      <c r="AD8" s="32"/>
      <c r="AE8" s="32"/>
      <c r="AF8" s="36" t="s">
        <v>980</v>
      </c>
      <c r="AG8" s="22"/>
      <c r="AH8" s="10"/>
      <c r="AI8" s="10"/>
      <c r="AJ8" s="10"/>
      <c r="AK8" s="10"/>
      <c r="AL8" s="10"/>
      <c r="AM8" s="10"/>
      <c r="AN8" s="10"/>
      <c r="AO8" s="10"/>
      <c r="AP8" s="10"/>
      <c r="AQ8" s="10"/>
      <c r="AR8" s="10"/>
      <c r="AS8" s="10"/>
      <c r="AT8" s="10"/>
      <c r="AU8" s="10"/>
      <c r="AV8" s="10"/>
      <c r="AW8" s="10"/>
      <c r="AX8" s="10"/>
      <c r="AY8" s="10"/>
      <c r="AZ8" s="10"/>
      <c r="BA8" s="10"/>
      <c r="BB8" s="10"/>
      <c r="BC8" s="10"/>
    </row>
    <row r="9" spans="1:55" s="12" customFormat="1" ht="14.1" customHeight="1" x14ac:dyDescent="0.25">
      <c r="A9" s="32">
        <v>560</v>
      </c>
      <c r="B9" s="33">
        <v>36341</v>
      </c>
      <c r="C9" s="32">
        <v>30</v>
      </c>
      <c r="D9" s="32">
        <v>6</v>
      </c>
      <c r="E9" s="32" t="s">
        <v>53</v>
      </c>
      <c r="F9" s="32">
        <v>1999</v>
      </c>
      <c r="G9" s="32"/>
      <c r="H9" s="32"/>
      <c r="I9" s="32"/>
      <c r="J9" s="42" t="s">
        <v>1786</v>
      </c>
      <c r="K9" s="32" t="s">
        <v>978</v>
      </c>
      <c r="L9" s="32" t="s">
        <v>1781</v>
      </c>
      <c r="M9" s="32" t="s">
        <v>977</v>
      </c>
      <c r="N9" s="58">
        <v>52.464238999999999</v>
      </c>
      <c r="O9" s="58">
        <v>-90.020698999999993</v>
      </c>
      <c r="P9" s="32"/>
      <c r="Q9" s="32"/>
      <c r="R9" s="32"/>
      <c r="S9" s="32"/>
      <c r="T9" s="32"/>
      <c r="U9" s="32"/>
      <c r="V9" s="32"/>
      <c r="W9" s="32"/>
      <c r="X9" s="32"/>
      <c r="Y9" s="32"/>
      <c r="Z9" s="32"/>
      <c r="AA9" s="32"/>
      <c r="AB9" s="32"/>
      <c r="AC9" s="32"/>
      <c r="AD9" s="32"/>
      <c r="AE9" s="32"/>
      <c r="AF9" s="36" t="s">
        <v>1007</v>
      </c>
      <c r="AG9" s="22"/>
      <c r="AH9" s="10"/>
      <c r="AI9" s="10"/>
      <c r="AJ9" s="10"/>
      <c r="AK9" s="10"/>
      <c r="AL9" s="10"/>
      <c r="AM9" s="10"/>
      <c r="AN9" s="10"/>
      <c r="AO9" s="10"/>
      <c r="AP9" s="10"/>
      <c r="AQ9" s="10"/>
      <c r="AR9" s="10"/>
      <c r="AS9" s="10"/>
      <c r="AT9" s="10"/>
      <c r="AU9" s="10"/>
      <c r="AV9" s="10"/>
      <c r="AW9" s="10"/>
      <c r="AX9" s="10"/>
      <c r="AY9" s="10"/>
      <c r="AZ9" s="10"/>
      <c r="BA9" s="10"/>
      <c r="BB9" s="10"/>
      <c r="BC9" s="10"/>
    </row>
    <row r="10" spans="1:55" ht="14.1" customHeight="1" x14ac:dyDescent="0.25">
      <c r="A10" s="32">
        <v>662</v>
      </c>
      <c r="B10" s="33">
        <v>38465</v>
      </c>
      <c r="C10" s="32">
        <v>23</v>
      </c>
      <c r="D10" s="32">
        <v>4</v>
      </c>
      <c r="E10" s="32" t="s">
        <v>37</v>
      </c>
      <c r="F10" s="32">
        <v>2005</v>
      </c>
      <c r="G10" s="32"/>
      <c r="H10" s="32" t="s">
        <v>1213</v>
      </c>
      <c r="I10" s="32" t="s">
        <v>1214</v>
      </c>
      <c r="J10" s="34" t="s">
        <v>1215</v>
      </c>
      <c r="K10" s="32" t="s">
        <v>809</v>
      </c>
      <c r="L10" s="32" t="s">
        <v>1781</v>
      </c>
      <c r="M10" s="32" t="s">
        <v>587</v>
      </c>
      <c r="N10" s="58">
        <v>52.291519000000001</v>
      </c>
      <c r="O10" s="58">
        <v>-81.640698</v>
      </c>
      <c r="P10" s="32" t="s">
        <v>1216</v>
      </c>
      <c r="Q10" s="32" t="s">
        <v>978</v>
      </c>
      <c r="R10" s="32"/>
      <c r="S10" s="32"/>
      <c r="T10" s="32"/>
      <c r="U10" s="32"/>
      <c r="V10" s="32">
        <v>200</v>
      </c>
      <c r="W10" s="32" t="s">
        <v>1217</v>
      </c>
      <c r="X10" s="32"/>
      <c r="Y10" s="32"/>
      <c r="Z10" s="32"/>
      <c r="AA10" s="32"/>
      <c r="AB10" s="32"/>
      <c r="AC10" s="32"/>
      <c r="AD10" s="32"/>
      <c r="AE10" s="32"/>
      <c r="AF10" s="36" t="s">
        <v>469</v>
      </c>
      <c r="AG10" s="22"/>
      <c r="AH10" s="10"/>
      <c r="AI10" s="10"/>
      <c r="AJ10" s="10"/>
      <c r="AK10" s="10"/>
      <c r="AL10" s="10"/>
      <c r="AM10" s="10"/>
      <c r="AN10" s="10"/>
      <c r="AO10" s="10"/>
      <c r="AP10" s="10"/>
      <c r="AQ10" s="10"/>
      <c r="AR10" s="10"/>
      <c r="AS10" s="10"/>
      <c r="AT10" s="10"/>
      <c r="AU10" s="10"/>
      <c r="AV10" s="10"/>
      <c r="AW10" s="10"/>
      <c r="AX10" s="10"/>
      <c r="AY10" s="10"/>
      <c r="AZ10" s="10"/>
      <c r="BA10" s="10"/>
      <c r="BB10" s="10"/>
      <c r="BC10" s="10"/>
    </row>
    <row r="11" spans="1:55" ht="14.1" customHeight="1" x14ac:dyDescent="0.25">
      <c r="A11" s="32">
        <v>663</v>
      </c>
      <c r="B11" s="33">
        <v>38465</v>
      </c>
      <c r="C11" s="32">
        <v>23</v>
      </c>
      <c r="D11" s="32">
        <v>4</v>
      </c>
      <c r="E11" s="32" t="s">
        <v>37</v>
      </c>
      <c r="F11" s="32">
        <v>2005</v>
      </c>
      <c r="G11" s="32"/>
      <c r="H11" s="32" t="s">
        <v>1213</v>
      </c>
      <c r="I11" s="32" t="s">
        <v>1214</v>
      </c>
      <c r="J11" s="34" t="s">
        <v>1215</v>
      </c>
      <c r="K11" s="32" t="s">
        <v>809</v>
      </c>
      <c r="L11" s="32" t="s">
        <v>1781</v>
      </c>
      <c r="M11" s="32" t="s">
        <v>587</v>
      </c>
      <c r="N11" s="58">
        <v>52.291519000000001</v>
      </c>
      <c r="O11" s="58">
        <v>-81.640698</v>
      </c>
      <c r="P11" s="32" t="s">
        <v>1216</v>
      </c>
      <c r="Q11" s="32" t="s">
        <v>978</v>
      </c>
      <c r="R11" s="32" t="s">
        <v>44</v>
      </c>
      <c r="S11" s="32"/>
      <c r="T11" s="32"/>
      <c r="U11" s="32"/>
      <c r="V11" s="32">
        <v>200</v>
      </c>
      <c r="W11" s="32">
        <v>39</v>
      </c>
      <c r="X11" s="32"/>
      <c r="Y11" s="32"/>
      <c r="Z11" s="32"/>
      <c r="AA11" s="32"/>
      <c r="AB11" s="32"/>
      <c r="AC11" s="32"/>
      <c r="AD11" s="32"/>
      <c r="AE11" s="32"/>
      <c r="AF11" s="36" t="s">
        <v>1188</v>
      </c>
      <c r="AG11" s="22"/>
      <c r="AH11" s="10"/>
      <c r="AI11" s="10"/>
      <c r="AJ11" s="10"/>
      <c r="AK11" s="10"/>
      <c r="AL11" s="10"/>
      <c r="AM11" s="10"/>
      <c r="AN11" s="10"/>
      <c r="AO11" s="10"/>
      <c r="AP11" s="10"/>
      <c r="AQ11" s="10"/>
      <c r="AR11" s="10"/>
      <c r="AS11" s="10"/>
      <c r="AT11" s="10"/>
      <c r="AU11" s="10"/>
      <c r="AV11" s="10"/>
      <c r="AW11" s="10"/>
      <c r="AX11" s="10"/>
      <c r="AY11" s="10"/>
      <c r="AZ11" s="10"/>
      <c r="BA11" s="10"/>
      <c r="BB11" s="10"/>
      <c r="BC11" s="10"/>
    </row>
    <row r="12" spans="1:55" s="12" customFormat="1" ht="14.1" customHeight="1" x14ac:dyDescent="0.25">
      <c r="A12" s="32">
        <v>680</v>
      </c>
      <c r="B12" s="33">
        <v>38830</v>
      </c>
      <c r="C12" s="32">
        <v>23</v>
      </c>
      <c r="D12" s="32">
        <v>4</v>
      </c>
      <c r="E12" s="32" t="s">
        <v>37</v>
      </c>
      <c r="F12" s="32">
        <v>2006</v>
      </c>
      <c r="G12" s="32"/>
      <c r="H12" s="32"/>
      <c r="I12" s="32" t="s">
        <v>1214</v>
      </c>
      <c r="J12" s="34" t="s">
        <v>1215</v>
      </c>
      <c r="K12" s="32" t="s">
        <v>809</v>
      </c>
      <c r="L12" s="32" t="s">
        <v>1781</v>
      </c>
      <c r="M12" s="32" t="s">
        <v>587</v>
      </c>
      <c r="N12" s="58">
        <v>52.291519000000001</v>
      </c>
      <c r="O12" s="58">
        <v>-81.640698</v>
      </c>
      <c r="P12" s="32" t="s">
        <v>1216</v>
      </c>
      <c r="Q12" s="32" t="s">
        <v>978</v>
      </c>
      <c r="R12" s="32" t="s">
        <v>1766</v>
      </c>
      <c r="S12" s="32"/>
      <c r="T12" s="32"/>
      <c r="U12" s="32"/>
      <c r="V12" s="32">
        <v>1100</v>
      </c>
      <c r="W12" s="32"/>
      <c r="X12" s="32"/>
      <c r="Y12" s="32"/>
      <c r="Z12" s="32"/>
      <c r="AA12" s="32"/>
      <c r="AB12" s="32"/>
      <c r="AC12" s="32"/>
      <c r="AD12" s="32"/>
      <c r="AE12" s="32"/>
      <c r="AF12" s="36" t="s">
        <v>483</v>
      </c>
      <c r="AG12" s="22"/>
      <c r="AH12" s="10"/>
      <c r="AI12" s="10"/>
      <c r="AJ12" s="10"/>
      <c r="AK12" s="10"/>
      <c r="AL12" s="10"/>
      <c r="AM12" s="10"/>
      <c r="AN12" s="10"/>
      <c r="AO12" s="10"/>
      <c r="AP12" s="10"/>
      <c r="AQ12" s="10"/>
      <c r="AR12" s="10"/>
      <c r="AS12" s="10"/>
      <c r="AT12" s="10"/>
      <c r="AU12" s="10"/>
      <c r="AV12" s="10"/>
      <c r="AW12" s="10"/>
      <c r="AX12" s="10"/>
      <c r="AY12" s="10"/>
      <c r="AZ12" s="10"/>
      <c r="BA12" s="10"/>
      <c r="BB12" s="10"/>
      <c r="BC12" s="10"/>
    </row>
    <row r="13" spans="1:55" s="12" customFormat="1" ht="14.1" customHeight="1" x14ac:dyDescent="0.25">
      <c r="A13" s="32">
        <v>681</v>
      </c>
      <c r="B13" s="33">
        <v>38830</v>
      </c>
      <c r="C13" s="32">
        <v>23</v>
      </c>
      <c r="D13" s="32">
        <v>4</v>
      </c>
      <c r="E13" s="32" t="s">
        <v>37</v>
      </c>
      <c r="F13" s="32">
        <v>2006</v>
      </c>
      <c r="G13" s="32"/>
      <c r="H13" s="32"/>
      <c r="I13" s="32" t="s">
        <v>1214</v>
      </c>
      <c r="J13" s="34" t="s">
        <v>1215</v>
      </c>
      <c r="K13" s="32" t="s">
        <v>809</v>
      </c>
      <c r="L13" s="32" t="s">
        <v>1781</v>
      </c>
      <c r="M13" s="32" t="s">
        <v>587</v>
      </c>
      <c r="N13" s="58">
        <v>52.291519000000001</v>
      </c>
      <c r="O13" s="58">
        <v>-81.640698</v>
      </c>
      <c r="P13" s="32" t="s">
        <v>1216</v>
      </c>
      <c r="Q13" s="32" t="s">
        <v>978</v>
      </c>
      <c r="R13" s="32" t="s">
        <v>275</v>
      </c>
      <c r="S13" s="32"/>
      <c r="T13" s="32"/>
      <c r="U13" s="32"/>
      <c r="V13" s="32">
        <v>1100</v>
      </c>
      <c r="W13" s="32"/>
      <c r="X13" s="32"/>
      <c r="Y13" s="32"/>
      <c r="Z13" s="32"/>
      <c r="AA13" s="32"/>
      <c r="AB13" s="32"/>
      <c r="AC13" s="32"/>
      <c r="AD13" s="32"/>
      <c r="AE13" s="32"/>
      <c r="AF13" s="36" t="s">
        <v>1188</v>
      </c>
      <c r="AG13" s="22"/>
      <c r="AH13" s="10"/>
      <c r="AI13" s="10"/>
      <c r="AJ13" s="10"/>
      <c r="AK13" s="10"/>
      <c r="AL13" s="10"/>
      <c r="AM13" s="10"/>
      <c r="AN13" s="10"/>
      <c r="AO13" s="10"/>
      <c r="AP13" s="10"/>
      <c r="AQ13" s="10"/>
      <c r="AR13" s="10"/>
      <c r="AS13" s="10"/>
      <c r="AT13" s="10"/>
      <c r="AU13" s="10"/>
      <c r="AV13" s="10"/>
      <c r="AW13" s="10"/>
      <c r="AX13" s="10"/>
      <c r="AY13" s="10"/>
      <c r="AZ13" s="10"/>
      <c r="BA13" s="10"/>
      <c r="BB13" s="10"/>
      <c r="BC13" s="10"/>
    </row>
    <row r="14" spans="1:55" s="12" customFormat="1" ht="14.1" customHeight="1" x14ac:dyDescent="0.25">
      <c r="A14" s="32">
        <v>722</v>
      </c>
      <c r="B14" s="33">
        <v>39563</v>
      </c>
      <c r="C14" s="32">
        <v>25</v>
      </c>
      <c r="D14" s="32">
        <v>4</v>
      </c>
      <c r="E14" s="32" t="s">
        <v>37</v>
      </c>
      <c r="F14" s="32">
        <v>2008</v>
      </c>
      <c r="G14" s="32"/>
      <c r="H14" s="32" t="s">
        <v>1213</v>
      </c>
      <c r="I14" s="32" t="s">
        <v>1214</v>
      </c>
      <c r="J14" s="34" t="s">
        <v>1215</v>
      </c>
      <c r="K14" s="32" t="s">
        <v>809</v>
      </c>
      <c r="L14" s="32" t="s">
        <v>1781</v>
      </c>
      <c r="M14" s="32" t="s">
        <v>587</v>
      </c>
      <c r="N14" s="58">
        <v>52.291519000000001</v>
      </c>
      <c r="O14" s="58">
        <v>-81.640698</v>
      </c>
      <c r="P14" s="32" t="s">
        <v>1216</v>
      </c>
      <c r="Q14" s="32" t="s">
        <v>978</v>
      </c>
      <c r="R14" s="32"/>
      <c r="S14" s="32"/>
      <c r="T14" s="32"/>
      <c r="U14" s="32"/>
      <c r="V14" s="32">
        <v>1900</v>
      </c>
      <c r="W14" s="32"/>
      <c r="X14" s="32"/>
      <c r="Y14" s="32"/>
      <c r="Z14" s="32"/>
      <c r="AA14" s="32"/>
      <c r="AB14" s="32"/>
      <c r="AC14" s="32"/>
      <c r="AD14" s="32"/>
      <c r="AE14" s="32"/>
      <c r="AF14" s="36" t="s">
        <v>483</v>
      </c>
      <c r="AG14" s="22"/>
      <c r="AH14" s="10"/>
      <c r="AI14" s="10"/>
      <c r="AJ14" s="10"/>
      <c r="AK14" s="10"/>
      <c r="AL14" s="10"/>
      <c r="AM14" s="10"/>
      <c r="AN14" s="10"/>
      <c r="AO14" s="10"/>
      <c r="AP14" s="10"/>
      <c r="AQ14" s="10"/>
      <c r="AR14" s="10"/>
      <c r="AS14" s="10"/>
      <c r="AT14" s="10"/>
      <c r="AU14" s="10"/>
      <c r="AV14" s="10"/>
      <c r="AW14" s="10"/>
      <c r="AX14" s="10"/>
      <c r="AY14" s="10"/>
      <c r="AZ14" s="10"/>
      <c r="BA14" s="10"/>
      <c r="BB14" s="10"/>
      <c r="BC14" s="10"/>
    </row>
    <row r="15" spans="1:55" ht="14.1" customHeight="1" x14ac:dyDescent="0.25">
      <c r="A15" s="32">
        <v>724</v>
      </c>
      <c r="B15" s="33">
        <v>39563</v>
      </c>
      <c r="C15" s="32">
        <v>25</v>
      </c>
      <c r="D15" s="32">
        <v>4</v>
      </c>
      <c r="E15" s="32" t="s">
        <v>37</v>
      </c>
      <c r="F15" s="32">
        <v>2008</v>
      </c>
      <c r="G15" s="32"/>
      <c r="H15" s="32" t="s">
        <v>1213</v>
      </c>
      <c r="I15" s="32" t="s">
        <v>1214</v>
      </c>
      <c r="J15" s="34" t="s">
        <v>1215</v>
      </c>
      <c r="K15" s="32" t="s">
        <v>809</v>
      </c>
      <c r="L15" s="32" t="s">
        <v>1781</v>
      </c>
      <c r="M15" s="32" t="s">
        <v>587</v>
      </c>
      <c r="N15" s="58">
        <v>52.291519000000001</v>
      </c>
      <c r="O15" s="58">
        <v>-81.640698</v>
      </c>
      <c r="P15" s="32" t="s">
        <v>1216</v>
      </c>
      <c r="Q15" s="32" t="s">
        <v>978</v>
      </c>
      <c r="R15" s="32"/>
      <c r="S15" s="32"/>
      <c r="T15" s="32"/>
      <c r="U15" s="32"/>
      <c r="V15" s="32" t="s">
        <v>1313</v>
      </c>
      <c r="W15" s="32"/>
      <c r="X15" s="32"/>
      <c r="Y15" s="32"/>
      <c r="Z15" s="32"/>
      <c r="AA15" s="32"/>
      <c r="AB15" s="32"/>
      <c r="AC15" s="32"/>
      <c r="AD15" s="32"/>
      <c r="AE15" s="32"/>
      <c r="AF15" s="36" t="s">
        <v>1188</v>
      </c>
      <c r="AG15" s="22"/>
      <c r="AH15" s="10"/>
      <c r="AI15" s="10"/>
      <c r="AJ15" s="10"/>
      <c r="AK15" s="10"/>
      <c r="AL15" s="10"/>
      <c r="AM15" s="10"/>
      <c r="AN15" s="10"/>
      <c r="AO15" s="10"/>
      <c r="AP15" s="10"/>
      <c r="AQ15" s="10"/>
      <c r="AR15" s="10"/>
      <c r="AS15" s="10"/>
      <c r="AT15" s="10"/>
      <c r="AU15" s="10"/>
      <c r="AV15" s="10"/>
      <c r="AW15" s="10"/>
      <c r="AX15" s="10"/>
      <c r="AY15" s="10"/>
      <c r="AZ15" s="10"/>
      <c r="BA15" s="10"/>
      <c r="BB15" s="10"/>
      <c r="BC15" s="10"/>
    </row>
    <row r="16" spans="1:55" s="12" customFormat="1" ht="14.1" customHeight="1" x14ac:dyDescent="0.25">
      <c r="A16" s="32">
        <v>725</v>
      </c>
      <c r="B16" s="33">
        <v>39577</v>
      </c>
      <c r="C16" s="32">
        <v>9</v>
      </c>
      <c r="D16" s="32">
        <v>5</v>
      </c>
      <c r="E16" s="32" t="s">
        <v>49</v>
      </c>
      <c r="F16" s="32">
        <v>2008</v>
      </c>
      <c r="G16" s="32"/>
      <c r="H16" s="32"/>
      <c r="I16" s="32" t="s">
        <v>1214</v>
      </c>
      <c r="J16" s="34" t="s">
        <v>1215</v>
      </c>
      <c r="K16" s="32" t="s">
        <v>809</v>
      </c>
      <c r="L16" s="32" t="s">
        <v>1781</v>
      </c>
      <c r="M16" s="32" t="s">
        <v>587</v>
      </c>
      <c r="N16" s="58">
        <v>52.291519000000001</v>
      </c>
      <c r="O16" s="58">
        <v>-81.640698</v>
      </c>
      <c r="P16" s="32" t="s">
        <v>1216</v>
      </c>
      <c r="Q16" s="32" t="s">
        <v>978</v>
      </c>
      <c r="R16" s="32"/>
      <c r="S16" s="32"/>
      <c r="T16" s="32"/>
      <c r="U16" s="32"/>
      <c r="V16" s="32">
        <v>1200</v>
      </c>
      <c r="W16" s="32"/>
      <c r="X16" s="32"/>
      <c r="Y16" s="32"/>
      <c r="Z16" s="32"/>
      <c r="AA16" s="32"/>
      <c r="AB16" s="32"/>
      <c r="AC16" s="32"/>
      <c r="AD16" s="32"/>
      <c r="AE16" s="32"/>
      <c r="AF16" s="36" t="s">
        <v>483</v>
      </c>
      <c r="AG16" s="22"/>
      <c r="AH16" s="10"/>
      <c r="AI16" s="10"/>
      <c r="AJ16" s="10"/>
      <c r="AK16" s="10"/>
      <c r="AL16" s="10"/>
      <c r="AM16" s="10"/>
      <c r="AN16" s="10"/>
      <c r="AO16" s="10"/>
      <c r="AP16" s="10"/>
      <c r="AQ16" s="10"/>
      <c r="AR16" s="10"/>
      <c r="AS16" s="10"/>
      <c r="AT16" s="10"/>
      <c r="AU16" s="10"/>
      <c r="AV16" s="10"/>
      <c r="AW16" s="10"/>
      <c r="AX16" s="10"/>
      <c r="AY16" s="10"/>
      <c r="AZ16" s="10"/>
      <c r="BA16" s="10"/>
      <c r="BB16" s="10"/>
      <c r="BC16" s="10"/>
    </row>
    <row r="17" spans="1:55" ht="14.1" customHeight="1" x14ac:dyDescent="0.25">
      <c r="A17" s="32">
        <v>726</v>
      </c>
      <c r="B17" s="33">
        <v>39577</v>
      </c>
      <c r="C17" s="32">
        <v>9</v>
      </c>
      <c r="D17" s="32">
        <v>5</v>
      </c>
      <c r="E17" s="32" t="s">
        <v>49</v>
      </c>
      <c r="F17" s="32">
        <v>2008</v>
      </c>
      <c r="G17" s="32"/>
      <c r="H17" s="32"/>
      <c r="I17" s="32" t="s">
        <v>1214</v>
      </c>
      <c r="J17" s="34" t="s">
        <v>1215</v>
      </c>
      <c r="K17" s="32" t="s">
        <v>809</v>
      </c>
      <c r="L17" s="32" t="s">
        <v>1781</v>
      </c>
      <c r="M17" s="32" t="s">
        <v>587</v>
      </c>
      <c r="N17" s="58">
        <v>52.291519000000001</v>
      </c>
      <c r="O17" s="58">
        <v>-81.640698</v>
      </c>
      <c r="P17" s="32" t="s">
        <v>1216</v>
      </c>
      <c r="Q17" s="32" t="s">
        <v>978</v>
      </c>
      <c r="R17" s="32"/>
      <c r="S17" s="32"/>
      <c r="T17" s="32"/>
      <c r="U17" s="32"/>
      <c r="V17" s="32">
        <v>1200</v>
      </c>
      <c r="W17" s="32"/>
      <c r="X17" s="32"/>
      <c r="Y17" s="32"/>
      <c r="Z17" s="32"/>
      <c r="AA17" s="32"/>
      <c r="AB17" s="32"/>
      <c r="AC17" s="32"/>
      <c r="AD17" s="32"/>
      <c r="AE17" s="32"/>
      <c r="AF17" s="36" t="s">
        <v>1188</v>
      </c>
      <c r="AG17" s="22"/>
      <c r="AH17" s="10"/>
      <c r="AI17" s="10"/>
      <c r="AJ17" s="10"/>
      <c r="AK17" s="10"/>
      <c r="AL17" s="10"/>
      <c r="AM17" s="10"/>
      <c r="AN17" s="10"/>
      <c r="AO17" s="10"/>
      <c r="AP17" s="10"/>
      <c r="AQ17" s="10"/>
      <c r="AR17" s="10"/>
      <c r="AS17" s="10"/>
      <c r="AT17" s="10"/>
      <c r="AU17" s="10"/>
      <c r="AV17" s="10"/>
      <c r="AW17" s="10"/>
      <c r="AX17" s="10"/>
      <c r="AY17" s="10"/>
      <c r="AZ17" s="10"/>
      <c r="BA17" s="10"/>
      <c r="BB17" s="10"/>
      <c r="BC17" s="10"/>
    </row>
    <row r="18" spans="1:55" ht="14.1" customHeight="1" x14ac:dyDescent="0.25">
      <c r="A18" s="32">
        <v>792</v>
      </c>
      <c r="B18" s="33">
        <v>40992</v>
      </c>
      <c r="C18" s="32">
        <v>24</v>
      </c>
      <c r="D18" s="32">
        <v>3</v>
      </c>
      <c r="E18" s="32" t="s">
        <v>55</v>
      </c>
      <c r="F18" s="32">
        <v>2012</v>
      </c>
      <c r="G18" s="32"/>
      <c r="H18" s="32" t="s">
        <v>1213</v>
      </c>
      <c r="I18" s="32" t="s">
        <v>1214</v>
      </c>
      <c r="J18" s="34" t="s">
        <v>1215</v>
      </c>
      <c r="K18" s="32" t="s">
        <v>809</v>
      </c>
      <c r="L18" s="32" t="s">
        <v>1781</v>
      </c>
      <c r="M18" s="32" t="s">
        <v>587</v>
      </c>
      <c r="N18" s="58">
        <v>52.291519000000001</v>
      </c>
      <c r="O18" s="58">
        <v>-81.640698</v>
      </c>
      <c r="P18" s="32" t="s">
        <v>1216</v>
      </c>
      <c r="Q18" s="32" t="s">
        <v>978</v>
      </c>
      <c r="R18" s="32" t="s">
        <v>263</v>
      </c>
      <c r="S18" s="32"/>
      <c r="T18" s="32"/>
      <c r="U18" s="32"/>
      <c r="V18" s="32" t="s">
        <v>1416</v>
      </c>
      <c r="W18" s="32"/>
      <c r="X18" s="32"/>
      <c r="Y18" s="32"/>
      <c r="Z18" s="32"/>
      <c r="AA18" s="32"/>
      <c r="AB18" s="32"/>
      <c r="AC18" s="32"/>
      <c r="AD18" s="32"/>
      <c r="AE18" s="32" t="s">
        <v>1738</v>
      </c>
      <c r="AF18" s="36" t="s">
        <v>1188</v>
      </c>
      <c r="AG18" s="22"/>
      <c r="AH18" s="10"/>
      <c r="AI18" s="10"/>
      <c r="AJ18" s="10"/>
      <c r="AK18" s="10"/>
      <c r="AL18" s="10"/>
      <c r="AM18" s="10"/>
      <c r="AN18" s="10"/>
      <c r="AO18" s="10"/>
      <c r="AP18" s="10"/>
      <c r="AQ18" s="10"/>
      <c r="AR18" s="10"/>
      <c r="AS18" s="10"/>
      <c r="AT18" s="10"/>
      <c r="AU18" s="10"/>
      <c r="AV18" s="10"/>
      <c r="AW18" s="10"/>
      <c r="AX18" s="10"/>
      <c r="AY18" s="10"/>
      <c r="AZ18" s="10"/>
      <c r="BA18" s="10"/>
      <c r="BB18" s="10"/>
      <c r="BC18" s="10"/>
    </row>
    <row r="19" spans="1:55" s="12" customFormat="1" ht="14.1" customHeight="1" x14ac:dyDescent="0.25">
      <c r="A19" s="32">
        <v>861</v>
      </c>
      <c r="B19" s="33">
        <v>41770</v>
      </c>
      <c r="C19" s="32">
        <v>11</v>
      </c>
      <c r="D19" s="32">
        <v>5</v>
      </c>
      <c r="E19" s="32" t="s">
        <v>49</v>
      </c>
      <c r="F19" s="32">
        <v>2014</v>
      </c>
      <c r="G19" s="32"/>
      <c r="H19" s="32"/>
      <c r="I19" s="32" t="s">
        <v>1214</v>
      </c>
      <c r="J19" s="34" t="s">
        <v>1215</v>
      </c>
      <c r="K19" s="32" t="s">
        <v>809</v>
      </c>
      <c r="L19" s="32" t="s">
        <v>1781</v>
      </c>
      <c r="M19" s="32" t="s">
        <v>587</v>
      </c>
      <c r="N19" s="58">
        <v>52.291519000000001</v>
      </c>
      <c r="O19" s="58">
        <v>-81.640698</v>
      </c>
      <c r="P19" s="32" t="s">
        <v>1216</v>
      </c>
      <c r="Q19" s="32" t="s">
        <v>978</v>
      </c>
      <c r="R19" s="32"/>
      <c r="S19" s="32"/>
      <c r="T19" s="32"/>
      <c r="U19" s="32"/>
      <c r="V19" s="32">
        <v>1000</v>
      </c>
      <c r="W19" s="32"/>
      <c r="X19" s="32"/>
      <c r="Y19" s="32"/>
      <c r="Z19" s="32"/>
      <c r="AA19" s="32"/>
      <c r="AB19" s="32"/>
      <c r="AC19" s="32"/>
      <c r="AD19" s="32"/>
      <c r="AE19" s="32"/>
      <c r="AF19" s="36" t="s">
        <v>1560</v>
      </c>
      <c r="AG19" s="22"/>
      <c r="AH19" s="10"/>
      <c r="AI19" s="10"/>
      <c r="AJ19" s="10"/>
      <c r="AK19" s="10"/>
      <c r="AL19" s="10"/>
      <c r="AM19" s="10"/>
      <c r="AN19" s="10"/>
      <c r="AO19" s="10"/>
      <c r="AP19" s="10"/>
      <c r="AQ19" s="10"/>
      <c r="AR19" s="10"/>
      <c r="AS19" s="10"/>
      <c r="AT19" s="10"/>
      <c r="AU19" s="10"/>
      <c r="AV19" s="10"/>
      <c r="AW19" s="10"/>
      <c r="AX19" s="10"/>
      <c r="AY19" s="10"/>
      <c r="AZ19" s="10"/>
      <c r="BA19" s="10"/>
      <c r="BB19" s="10"/>
      <c r="BC19" s="10"/>
    </row>
    <row r="20" spans="1:55" s="13" customFormat="1" ht="14.1" customHeight="1" x14ac:dyDescent="0.25">
      <c r="A20" s="32">
        <v>723</v>
      </c>
      <c r="B20" s="33">
        <v>39563</v>
      </c>
      <c r="C20" s="32">
        <v>25</v>
      </c>
      <c r="D20" s="32">
        <v>4</v>
      </c>
      <c r="E20" s="32" t="s">
        <v>37</v>
      </c>
      <c r="F20" s="32">
        <v>2008</v>
      </c>
      <c r="G20" s="32"/>
      <c r="H20" s="32" t="s">
        <v>1213</v>
      </c>
      <c r="I20" s="32" t="s">
        <v>1214</v>
      </c>
      <c r="J20" s="34" t="s">
        <v>1215</v>
      </c>
      <c r="K20" s="32" t="s">
        <v>809</v>
      </c>
      <c r="L20" s="32" t="s">
        <v>1781</v>
      </c>
      <c r="M20" s="32" t="s">
        <v>587</v>
      </c>
      <c r="N20" s="58">
        <v>52.207757000000001</v>
      </c>
      <c r="O20" s="58">
        <v>-81.684454000000002</v>
      </c>
      <c r="P20" s="32" t="s">
        <v>1311</v>
      </c>
      <c r="Q20" s="32" t="s">
        <v>809</v>
      </c>
      <c r="R20" s="32"/>
      <c r="S20" s="32"/>
      <c r="T20" s="32"/>
      <c r="U20" s="32"/>
      <c r="V20" s="32" t="s">
        <v>1312</v>
      </c>
      <c r="W20" s="32"/>
      <c r="X20" s="32"/>
      <c r="Y20" s="32"/>
      <c r="Z20" s="32"/>
      <c r="AA20" s="32"/>
      <c r="AB20" s="32"/>
      <c r="AC20" s="32"/>
      <c r="AD20" s="32"/>
      <c r="AE20" s="32"/>
      <c r="AF20" s="36" t="s">
        <v>1188</v>
      </c>
      <c r="AG20" s="22"/>
      <c r="AH20" s="10"/>
      <c r="AI20" s="10"/>
      <c r="AJ20" s="10"/>
      <c r="AK20" s="10"/>
      <c r="AL20" s="10"/>
      <c r="AM20" s="10"/>
      <c r="AN20" s="10"/>
      <c r="AO20" s="10"/>
      <c r="AP20" s="10"/>
      <c r="AQ20" s="10"/>
      <c r="AR20" s="10"/>
      <c r="AS20" s="10"/>
      <c r="AT20" s="10"/>
      <c r="AU20" s="10"/>
      <c r="AV20" s="10"/>
      <c r="AW20" s="10"/>
      <c r="AX20" s="10"/>
      <c r="AY20" s="10"/>
      <c r="AZ20" s="10"/>
      <c r="BA20" s="10"/>
      <c r="BB20" s="10"/>
      <c r="BC20" s="10"/>
    </row>
    <row r="21" spans="1:55" s="12" customFormat="1" ht="14.1" customHeight="1" x14ac:dyDescent="0.25">
      <c r="A21" s="32">
        <v>793</v>
      </c>
      <c r="B21" s="33">
        <v>40992</v>
      </c>
      <c r="C21" s="32">
        <v>24</v>
      </c>
      <c r="D21" s="32">
        <v>3</v>
      </c>
      <c r="E21" s="32" t="s">
        <v>55</v>
      </c>
      <c r="F21" s="32">
        <v>2012</v>
      </c>
      <c r="G21" s="32"/>
      <c r="H21" s="32" t="s">
        <v>1213</v>
      </c>
      <c r="I21" s="32" t="s">
        <v>1214</v>
      </c>
      <c r="J21" s="34" t="s">
        <v>1215</v>
      </c>
      <c r="K21" s="32" t="s">
        <v>809</v>
      </c>
      <c r="L21" s="32" t="s">
        <v>1781</v>
      </c>
      <c r="M21" s="32" t="s">
        <v>587</v>
      </c>
      <c r="N21" s="58">
        <v>52.207757000000001</v>
      </c>
      <c r="O21" s="58">
        <v>-81.684454000000002</v>
      </c>
      <c r="P21" s="32" t="s">
        <v>1311</v>
      </c>
      <c r="Q21" s="32" t="s">
        <v>809</v>
      </c>
      <c r="R21" s="32" t="s">
        <v>263</v>
      </c>
      <c r="S21" s="32"/>
      <c r="T21" s="32"/>
      <c r="U21" s="32"/>
      <c r="V21" s="32" t="s">
        <v>1417</v>
      </c>
      <c r="W21" s="32"/>
      <c r="X21" s="32"/>
      <c r="Y21" s="32"/>
      <c r="Z21" s="32"/>
      <c r="AA21" s="32"/>
      <c r="AB21" s="32"/>
      <c r="AC21" s="32"/>
      <c r="AD21" s="32"/>
      <c r="AE21" s="32" t="s">
        <v>1739</v>
      </c>
      <c r="AF21" s="36" t="s">
        <v>1188</v>
      </c>
      <c r="AG21" s="22"/>
      <c r="AH21" s="10"/>
      <c r="AI21" s="10"/>
      <c r="AJ21" s="10"/>
      <c r="AK21" s="10"/>
      <c r="AL21" s="10"/>
      <c r="AM21" s="10"/>
      <c r="AN21" s="10"/>
      <c r="AO21" s="10"/>
      <c r="AP21" s="10"/>
      <c r="AQ21" s="10"/>
      <c r="AR21" s="10"/>
      <c r="AS21" s="10"/>
      <c r="AT21" s="10"/>
      <c r="AU21" s="10"/>
      <c r="AV21" s="10"/>
      <c r="AW21" s="10"/>
      <c r="AX21" s="10"/>
      <c r="AY21" s="10"/>
      <c r="AZ21" s="10"/>
      <c r="BA21" s="10"/>
      <c r="BB21" s="10"/>
      <c r="BC21" s="10"/>
    </row>
    <row r="22" spans="1:55" ht="14.1" customHeight="1" x14ac:dyDescent="0.25">
      <c r="A22" s="32">
        <v>780</v>
      </c>
      <c r="B22" s="33">
        <v>40734</v>
      </c>
      <c r="C22" s="32">
        <v>10</v>
      </c>
      <c r="D22" s="32">
        <v>7</v>
      </c>
      <c r="E22" s="32" t="s">
        <v>303</v>
      </c>
      <c r="F22" s="32">
        <v>2011</v>
      </c>
      <c r="G22" s="32"/>
      <c r="H22" s="32"/>
      <c r="I22" s="32" t="s">
        <v>1399</v>
      </c>
      <c r="J22" s="34" t="s">
        <v>1186</v>
      </c>
      <c r="K22" s="32" t="s">
        <v>1400</v>
      </c>
      <c r="L22" s="32" t="s">
        <v>1781</v>
      </c>
      <c r="M22" s="32" t="s">
        <v>977</v>
      </c>
      <c r="N22" s="58">
        <v>51.467824999999998</v>
      </c>
      <c r="O22" s="58">
        <v>-90.193781999999999</v>
      </c>
      <c r="P22" s="32" t="s">
        <v>1401</v>
      </c>
      <c r="Q22" s="32" t="s">
        <v>978</v>
      </c>
      <c r="R22" s="32" t="s">
        <v>1183</v>
      </c>
      <c r="S22" s="32"/>
      <c r="T22" s="32"/>
      <c r="U22" s="32"/>
      <c r="V22" s="32"/>
      <c r="W22" s="32"/>
      <c r="X22" s="32"/>
      <c r="Y22" s="32"/>
      <c r="Z22" s="32"/>
      <c r="AA22" s="32"/>
      <c r="AB22" s="32"/>
      <c r="AC22" s="32"/>
      <c r="AD22" s="32"/>
      <c r="AE22" s="32">
        <v>30292.43</v>
      </c>
      <c r="AF22" s="36" t="s">
        <v>1137</v>
      </c>
      <c r="AG22" s="22"/>
      <c r="AH22" s="10"/>
      <c r="AI22" s="10"/>
      <c r="AJ22" s="10"/>
      <c r="AK22" s="10"/>
      <c r="AL22" s="10"/>
      <c r="AM22" s="10"/>
      <c r="AN22" s="10"/>
      <c r="AO22" s="10"/>
      <c r="AP22" s="10"/>
      <c r="AQ22" s="10"/>
      <c r="AR22" s="10"/>
      <c r="AS22" s="10"/>
      <c r="AT22" s="10"/>
      <c r="AU22" s="10"/>
      <c r="AV22" s="10"/>
      <c r="AW22" s="10"/>
      <c r="AX22" s="10"/>
      <c r="AY22" s="10"/>
      <c r="AZ22" s="10"/>
      <c r="BA22" s="10"/>
      <c r="BB22" s="10"/>
      <c r="BC22" s="10"/>
    </row>
    <row r="23" spans="1:55" ht="14.1" customHeight="1" x14ac:dyDescent="0.25">
      <c r="A23" s="32">
        <v>617</v>
      </c>
      <c r="B23" s="33">
        <v>37416</v>
      </c>
      <c r="C23" s="32">
        <v>9</v>
      </c>
      <c r="D23" s="32">
        <v>6</v>
      </c>
      <c r="E23" s="32" t="s">
        <v>53</v>
      </c>
      <c r="F23" s="32">
        <v>2002</v>
      </c>
      <c r="G23" s="32" t="s">
        <v>1148</v>
      </c>
      <c r="H23" s="32"/>
      <c r="I23" s="32"/>
      <c r="J23" s="32" t="s">
        <v>1786</v>
      </c>
      <c r="K23" s="32" t="s">
        <v>1786</v>
      </c>
      <c r="L23" s="32" t="s">
        <v>1781</v>
      </c>
      <c r="M23" s="32" t="s">
        <v>977</v>
      </c>
      <c r="N23" s="58">
        <v>51.467630999999997</v>
      </c>
      <c r="O23" s="58">
        <v>-88.668531999999999</v>
      </c>
      <c r="P23" s="32"/>
      <c r="Q23" s="32"/>
      <c r="R23" s="32" t="s">
        <v>1758</v>
      </c>
      <c r="S23" s="32"/>
      <c r="T23" s="32"/>
      <c r="U23" s="32"/>
      <c r="V23" s="32"/>
      <c r="W23" s="32"/>
      <c r="X23" s="32"/>
      <c r="Y23" s="32"/>
      <c r="Z23" s="32"/>
      <c r="AA23" s="32"/>
      <c r="AB23" s="32"/>
      <c r="AC23" s="32"/>
      <c r="AD23" s="32"/>
      <c r="AE23" s="32">
        <v>35000000</v>
      </c>
      <c r="AF23" s="36" t="s">
        <v>1149</v>
      </c>
      <c r="AG23" s="22"/>
      <c r="AH23" s="10"/>
      <c r="AI23" s="10"/>
      <c r="AJ23" s="10"/>
      <c r="AK23" s="10"/>
      <c r="AL23" s="10"/>
      <c r="AM23" s="10"/>
      <c r="AN23" s="10"/>
      <c r="AO23" s="10"/>
      <c r="AP23" s="10"/>
      <c r="AQ23" s="10"/>
      <c r="AR23" s="10"/>
      <c r="AS23" s="10"/>
      <c r="AT23" s="10"/>
      <c r="AU23" s="10"/>
      <c r="AV23" s="10"/>
      <c r="AW23" s="10"/>
      <c r="AX23" s="10"/>
      <c r="AY23" s="10"/>
      <c r="AZ23" s="10"/>
      <c r="BA23" s="10"/>
      <c r="BB23" s="10"/>
      <c r="BC23" s="10"/>
    </row>
    <row r="24" spans="1:55" ht="14.1" customHeight="1" x14ac:dyDescent="0.25">
      <c r="A24" s="32">
        <v>510</v>
      </c>
      <c r="B24" s="33">
        <v>35200</v>
      </c>
      <c r="C24" s="32">
        <v>15</v>
      </c>
      <c r="D24" s="32">
        <v>5</v>
      </c>
      <c r="E24" s="32" t="s">
        <v>49</v>
      </c>
      <c r="F24" s="32">
        <v>1996</v>
      </c>
      <c r="G24" s="32"/>
      <c r="H24" s="32"/>
      <c r="I24" s="32"/>
      <c r="J24" s="42" t="s">
        <v>1786</v>
      </c>
      <c r="K24" s="32" t="s">
        <v>809</v>
      </c>
      <c r="L24" s="32" t="s">
        <v>1781</v>
      </c>
      <c r="M24" s="32" t="s">
        <v>587</v>
      </c>
      <c r="N24" s="58">
        <v>51.421008999999998</v>
      </c>
      <c r="O24" s="58">
        <v>-82.339789999999994</v>
      </c>
      <c r="P24" s="32"/>
      <c r="Q24" s="32"/>
      <c r="R24" s="32"/>
      <c r="S24" s="32"/>
      <c r="T24" s="32"/>
      <c r="U24" s="32"/>
      <c r="V24" s="32"/>
      <c r="W24" s="32"/>
      <c r="X24" s="32"/>
      <c r="Y24" s="32"/>
      <c r="Z24" s="32"/>
      <c r="AA24" s="32"/>
      <c r="AB24" s="32"/>
      <c r="AC24" s="32"/>
      <c r="AD24" s="32"/>
      <c r="AE24" s="32"/>
      <c r="AF24" s="36" t="s">
        <v>1007</v>
      </c>
      <c r="AG24" s="22"/>
      <c r="AH24" s="10"/>
      <c r="AI24" s="10"/>
      <c r="AJ24" s="10"/>
      <c r="AK24" s="10"/>
      <c r="AL24" s="10"/>
      <c r="AM24" s="10"/>
      <c r="AN24" s="10"/>
      <c r="AO24" s="10"/>
      <c r="AP24" s="10"/>
      <c r="AQ24" s="10"/>
      <c r="AR24" s="10"/>
      <c r="AS24" s="10"/>
      <c r="AT24" s="10"/>
      <c r="AU24" s="10"/>
      <c r="AV24" s="10"/>
      <c r="AW24" s="10"/>
      <c r="AX24" s="10"/>
      <c r="AY24" s="10"/>
      <c r="AZ24" s="10"/>
      <c r="BA24" s="10"/>
      <c r="BB24" s="10"/>
      <c r="BC24" s="10"/>
    </row>
    <row r="25" spans="1:55" ht="14.1" customHeight="1" x14ac:dyDescent="0.25">
      <c r="A25" s="32">
        <v>830</v>
      </c>
      <c r="B25" s="33">
        <v>41396</v>
      </c>
      <c r="C25" s="32">
        <v>2</v>
      </c>
      <c r="D25" s="32">
        <v>5</v>
      </c>
      <c r="E25" s="32" t="s">
        <v>49</v>
      </c>
      <c r="F25" s="32">
        <v>2013</v>
      </c>
      <c r="G25" s="32"/>
      <c r="H25" s="32" t="s">
        <v>1489</v>
      </c>
      <c r="I25" s="32" t="s">
        <v>1490</v>
      </c>
      <c r="J25" s="34" t="s">
        <v>1491</v>
      </c>
      <c r="K25" s="32" t="s">
        <v>809</v>
      </c>
      <c r="L25" s="32" t="s">
        <v>1781</v>
      </c>
      <c r="M25" s="32" t="s">
        <v>587</v>
      </c>
      <c r="N25" s="58">
        <v>51.273088999999999</v>
      </c>
      <c r="O25" s="58">
        <v>-80.640049000000005</v>
      </c>
      <c r="P25" s="32" t="s">
        <v>1492</v>
      </c>
      <c r="Q25" s="32" t="s">
        <v>809</v>
      </c>
      <c r="R25" s="32" t="s">
        <v>275</v>
      </c>
      <c r="S25" s="32"/>
      <c r="T25" s="32"/>
      <c r="U25" s="32" t="s">
        <v>1493</v>
      </c>
      <c r="V25" s="32" t="s">
        <v>1494</v>
      </c>
      <c r="W25" s="32"/>
      <c r="X25" s="32"/>
      <c r="Y25" s="32"/>
      <c r="Z25" s="32"/>
      <c r="AA25" s="32"/>
      <c r="AB25" s="32"/>
      <c r="AC25" s="32"/>
      <c r="AD25" s="32"/>
      <c r="AE25" s="32">
        <v>270816.38</v>
      </c>
      <c r="AF25" s="36" t="s">
        <v>1495</v>
      </c>
      <c r="AG25" s="22"/>
      <c r="AH25" s="10"/>
      <c r="AI25" s="10"/>
      <c r="AJ25" s="10"/>
      <c r="AK25" s="10"/>
      <c r="AL25" s="10"/>
      <c r="AM25" s="10"/>
      <c r="AN25" s="10"/>
      <c r="AO25" s="10"/>
      <c r="AP25" s="10"/>
      <c r="AQ25" s="10"/>
      <c r="AR25" s="10"/>
      <c r="AS25" s="10"/>
      <c r="AT25" s="10"/>
      <c r="AU25" s="10"/>
      <c r="AV25" s="10"/>
      <c r="AW25" s="10"/>
      <c r="AX25" s="10"/>
      <c r="AY25" s="10"/>
      <c r="AZ25" s="10"/>
      <c r="BA25" s="10"/>
      <c r="BB25" s="10"/>
      <c r="BC25" s="10"/>
    </row>
    <row r="26" spans="1:55" ht="14.1" customHeight="1" x14ac:dyDescent="0.25">
      <c r="A26" s="32">
        <v>831</v>
      </c>
      <c r="B26" s="33">
        <v>41414</v>
      </c>
      <c r="C26" s="32">
        <v>20</v>
      </c>
      <c r="D26" s="32">
        <v>5</v>
      </c>
      <c r="E26" s="32" t="s">
        <v>49</v>
      </c>
      <c r="F26" s="32">
        <v>2013</v>
      </c>
      <c r="G26" s="32"/>
      <c r="H26" s="32"/>
      <c r="I26" s="32" t="s">
        <v>1490</v>
      </c>
      <c r="J26" s="34" t="s">
        <v>1491</v>
      </c>
      <c r="K26" s="32" t="s">
        <v>809</v>
      </c>
      <c r="L26" s="32" t="s">
        <v>1781</v>
      </c>
      <c r="M26" s="32" t="s">
        <v>587</v>
      </c>
      <c r="N26" s="58">
        <v>51.262486000000003</v>
      </c>
      <c r="O26" s="58">
        <v>-80.592965000000007</v>
      </c>
      <c r="P26" s="32" t="s">
        <v>1496</v>
      </c>
      <c r="Q26" s="32" t="s">
        <v>809</v>
      </c>
      <c r="R26" s="32" t="s">
        <v>263</v>
      </c>
      <c r="S26" s="32"/>
      <c r="T26" s="32"/>
      <c r="U26" s="32"/>
      <c r="V26" s="32"/>
      <c r="W26" s="32"/>
      <c r="X26" s="32"/>
      <c r="Y26" s="32" t="s">
        <v>1497</v>
      </c>
      <c r="Z26" s="32"/>
      <c r="AA26" s="32"/>
      <c r="AB26" s="32"/>
      <c r="AC26" s="32"/>
      <c r="AD26" s="32"/>
      <c r="AE26" s="32">
        <v>118562.15</v>
      </c>
      <c r="AF26" s="36" t="s">
        <v>1498</v>
      </c>
      <c r="AG26" s="22"/>
      <c r="AH26" s="10"/>
      <c r="AI26" s="10"/>
      <c r="AJ26" s="10"/>
      <c r="AK26" s="10"/>
      <c r="AL26" s="10"/>
      <c r="AM26" s="10"/>
      <c r="AN26" s="10"/>
      <c r="AO26" s="10"/>
      <c r="AP26" s="10"/>
      <c r="AQ26" s="10"/>
      <c r="AR26" s="10"/>
      <c r="AS26" s="10"/>
      <c r="AT26" s="10"/>
      <c r="AU26" s="10"/>
      <c r="AV26" s="10"/>
      <c r="AW26" s="10"/>
      <c r="AX26" s="10"/>
      <c r="AY26" s="10"/>
      <c r="AZ26" s="10"/>
      <c r="BA26" s="10"/>
      <c r="BB26" s="10"/>
      <c r="BC26" s="10"/>
    </row>
    <row r="27" spans="1:55" ht="14.1" customHeight="1" x14ac:dyDescent="0.25">
      <c r="A27" s="32">
        <v>601</v>
      </c>
      <c r="B27" s="33">
        <v>37103</v>
      </c>
      <c r="C27" s="32">
        <v>31</v>
      </c>
      <c r="D27" s="32">
        <v>7</v>
      </c>
      <c r="E27" s="32" t="s">
        <v>303</v>
      </c>
      <c r="F27" s="32">
        <v>2001</v>
      </c>
      <c r="G27" s="32" t="s">
        <v>1634</v>
      </c>
      <c r="H27" s="32"/>
      <c r="I27" s="32" t="s">
        <v>1120</v>
      </c>
      <c r="J27" s="34" t="s">
        <v>1121</v>
      </c>
      <c r="K27" s="32" t="s">
        <v>1122</v>
      </c>
      <c r="L27" s="32" t="s">
        <v>1781</v>
      </c>
      <c r="M27" s="32" t="s">
        <v>977</v>
      </c>
      <c r="N27" s="58">
        <v>49.780093999999998</v>
      </c>
      <c r="O27" s="58">
        <v>-92.836958999999993</v>
      </c>
      <c r="P27" s="32" t="s">
        <v>1122</v>
      </c>
      <c r="Q27" s="32" t="s">
        <v>435</v>
      </c>
      <c r="R27" s="32" t="s">
        <v>1759</v>
      </c>
      <c r="S27" s="32"/>
      <c r="T27" s="32"/>
      <c r="U27" s="32" t="s">
        <v>1114</v>
      </c>
      <c r="V27" s="32"/>
      <c r="W27" s="32" t="s">
        <v>1115</v>
      </c>
      <c r="X27" s="32"/>
      <c r="Y27" s="32"/>
      <c r="Z27" s="32" t="s">
        <v>1116</v>
      </c>
      <c r="AA27" s="32"/>
      <c r="AB27" s="32"/>
      <c r="AC27" s="32"/>
      <c r="AD27" s="32"/>
      <c r="AE27" s="32">
        <v>4559.4399999999996</v>
      </c>
      <c r="AF27" s="36" t="s">
        <v>1119</v>
      </c>
      <c r="AG27" s="22"/>
      <c r="AH27" s="10"/>
      <c r="AI27" s="10"/>
      <c r="AJ27" s="10"/>
      <c r="AK27" s="10"/>
      <c r="AL27" s="10"/>
      <c r="AM27" s="10"/>
      <c r="AN27" s="10"/>
      <c r="AO27" s="10"/>
      <c r="AP27" s="10"/>
      <c r="AQ27" s="10"/>
      <c r="AR27" s="10"/>
      <c r="AS27" s="10"/>
      <c r="AT27" s="10"/>
      <c r="AU27" s="10"/>
      <c r="AV27" s="10"/>
      <c r="AW27" s="10"/>
      <c r="AX27" s="10"/>
      <c r="AY27" s="10"/>
      <c r="AZ27" s="10"/>
      <c r="BA27" s="10"/>
      <c r="BB27" s="10"/>
      <c r="BC27" s="10"/>
    </row>
    <row r="28" spans="1:55" s="12" customFormat="1" ht="14.1" customHeight="1" x14ac:dyDescent="0.25">
      <c r="A28" s="32">
        <v>627</v>
      </c>
      <c r="B28" s="33">
        <v>37416</v>
      </c>
      <c r="C28" s="32">
        <v>9</v>
      </c>
      <c r="D28" s="32">
        <v>6</v>
      </c>
      <c r="E28" s="32" t="s">
        <v>53</v>
      </c>
      <c r="F28" s="32">
        <v>2002</v>
      </c>
      <c r="G28" s="32"/>
      <c r="H28" s="32"/>
      <c r="I28" s="32" t="s">
        <v>1159</v>
      </c>
      <c r="J28" s="34" t="s">
        <v>584</v>
      </c>
      <c r="K28" s="32" t="s">
        <v>1122</v>
      </c>
      <c r="L28" s="32" t="s">
        <v>1160</v>
      </c>
      <c r="M28" s="32" t="s">
        <v>977</v>
      </c>
      <c r="N28" s="58">
        <v>49.771163999999999</v>
      </c>
      <c r="O28" s="58">
        <v>-93.146704999999997</v>
      </c>
      <c r="P28" s="32" t="s">
        <v>1161</v>
      </c>
      <c r="Q28" s="32" t="s">
        <v>1059</v>
      </c>
      <c r="R28" s="32" t="s">
        <v>44</v>
      </c>
      <c r="S28" s="32"/>
      <c r="T28" s="32"/>
      <c r="U28" s="32"/>
      <c r="V28" s="32"/>
      <c r="W28" s="32"/>
      <c r="X28" s="32"/>
      <c r="Y28" s="32"/>
      <c r="Z28" s="32"/>
      <c r="AA28" s="32"/>
      <c r="AB28" s="32"/>
      <c r="AC28" s="32"/>
      <c r="AD28" s="32"/>
      <c r="AE28" s="32">
        <v>326411.34999999998</v>
      </c>
      <c r="AF28" s="36" t="s">
        <v>1154</v>
      </c>
      <c r="AG28" s="22"/>
      <c r="AH28" s="10"/>
      <c r="AI28" s="10"/>
      <c r="AJ28" s="10"/>
      <c r="AK28" s="10"/>
      <c r="AL28" s="10"/>
      <c r="AM28" s="10"/>
      <c r="AN28" s="10"/>
      <c r="AO28" s="10"/>
      <c r="AP28" s="10"/>
      <c r="AQ28" s="10"/>
      <c r="AR28" s="10"/>
      <c r="AS28" s="10"/>
      <c r="AT28" s="10"/>
      <c r="AU28" s="10"/>
      <c r="AV28" s="10"/>
      <c r="AW28" s="10"/>
      <c r="AX28" s="10"/>
      <c r="AY28" s="10"/>
      <c r="AZ28" s="10"/>
      <c r="BA28" s="10"/>
      <c r="BB28" s="10"/>
      <c r="BC28" s="10"/>
    </row>
    <row r="29" spans="1:55" ht="14.1" customHeight="1" x14ac:dyDescent="0.25">
      <c r="A29" s="32">
        <v>624</v>
      </c>
      <c r="B29" s="33">
        <v>37416</v>
      </c>
      <c r="C29" s="32">
        <v>9</v>
      </c>
      <c r="D29" s="32">
        <v>6</v>
      </c>
      <c r="E29" s="32" t="s">
        <v>53</v>
      </c>
      <c r="F29" s="32">
        <v>2002</v>
      </c>
      <c r="G29" s="32"/>
      <c r="H29" s="32"/>
      <c r="I29" s="32" t="s">
        <v>1155</v>
      </c>
      <c r="J29" s="34" t="s">
        <v>1121</v>
      </c>
      <c r="K29" s="32" t="s">
        <v>1122</v>
      </c>
      <c r="L29" s="32" t="s">
        <v>1781</v>
      </c>
      <c r="M29" s="32" t="s">
        <v>977</v>
      </c>
      <c r="N29" s="58">
        <v>49.415945999999998</v>
      </c>
      <c r="O29" s="58">
        <v>-91.658743999999999</v>
      </c>
      <c r="P29" s="32" t="s">
        <v>1156</v>
      </c>
      <c r="Q29" s="32" t="s">
        <v>978</v>
      </c>
      <c r="R29" s="32" t="s">
        <v>44</v>
      </c>
      <c r="S29" s="32"/>
      <c r="T29" s="32"/>
      <c r="U29" s="32"/>
      <c r="V29" s="32"/>
      <c r="W29" s="32"/>
      <c r="X29" s="32"/>
      <c r="Y29" s="32"/>
      <c r="Z29" s="32"/>
      <c r="AA29" s="32"/>
      <c r="AB29" s="32"/>
      <c r="AC29" s="32"/>
      <c r="AD29" s="32"/>
      <c r="AE29" s="32">
        <v>334424.40999999997</v>
      </c>
      <c r="AF29" s="36" t="s">
        <v>1154</v>
      </c>
      <c r="AG29" s="22"/>
      <c r="AH29" s="10"/>
      <c r="AI29" s="10"/>
      <c r="AJ29" s="10"/>
      <c r="AK29" s="10"/>
      <c r="AL29" s="10"/>
      <c r="AM29" s="10"/>
      <c r="AN29" s="10"/>
      <c r="AO29" s="10"/>
      <c r="AP29" s="10"/>
      <c r="AQ29" s="10"/>
      <c r="AR29" s="10"/>
      <c r="AS29" s="10"/>
      <c r="AT29" s="10"/>
      <c r="AU29" s="10"/>
      <c r="AV29" s="10"/>
      <c r="AW29" s="10"/>
      <c r="AX29" s="10"/>
      <c r="AY29" s="10"/>
      <c r="AZ29" s="10"/>
      <c r="BA29" s="10"/>
      <c r="BB29" s="10"/>
      <c r="BC29" s="10"/>
    </row>
    <row r="30" spans="1:55" ht="14.1" customHeight="1" x14ac:dyDescent="0.25">
      <c r="A30" s="32">
        <v>342</v>
      </c>
      <c r="B30" s="33" t="s">
        <v>707</v>
      </c>
      <c r="C30" s="32">
        <v>25</v>
      </c>
      <c r="D30" s="32">
        <v>4</v>
      </c>
      <c r="E30" s="32" t="s">
        <v>37</v>
      </c>
      <c r="F30" s="32">
        <v>1951</v>
      </c>
      <c r="G30" s="32"/>
      <c r="H30" s="32" t="s">
        <v>157</v>
      </c>
      <c r="I30" s="32" t="s">
        <v>116</v>
      </c>
      <c r="J30" s="34" t="s">
        <v>110</v>
      </c>
      <c r="K30" s="32" t="s">
        <v>111</v>
      </c>
      <c r="L30" s="32" t="s">
        <v>112</v>
      </c>
      <c r="M30" s="32" t="s">
        <v>34</v>
      </c>
      <c r="N30" s="58">
        <v>49.241875</v>
      </c>
      <c r="O30" s="58">
        <v>-96.049681000000007</v>
      </c>
      <c r="P30" s="34" t="s">
        <v>708</v>
      </c>
      <c r="Q30" s="34" t="s">
        <v>118</v>
      </c>
      <c r="R30" s="32"/>
      <c r="S30" s="32"/>
      <c r="T30" s="32"/>
      <c r="U30" s="32"/>
      <c r="V30" s="32"/>
      <c r="W30" s="32"/>
      <c r="X30" s="32"/>
      <c r="Y30" s="32"/>
      <c r="Z30" s="32"/>
      <c r="AA30" s="32"/>
      <c r="AB30" s="32"/>
      <c r="AC30" s="32"/>
      <c r="AD30" s="32"/>
      <c r="AE30" s="32"/>
      <c r="AF30" s="36" t="s">
        <v>709</v>
      </c>
      <c r="AG30" s="22"/>
      <c r="AH30" s="10"/>
      <c r="AI30" s="10"/>
      <c r="AJ30" s="10"/>
      <c r="AK30" s="10"/>
      <c r="AL30" s="10"/>
      <c r="AM30" s="10"/>
      <c r="AN30" s="10"/>
      <c r="AO30" s="10"/>
      <c r="AP30" s="10"/>
      <c r="AQ30" s="10"/>
      <c r="AR30" s="10"/>
      <c r="AS30" s="10"/>
      <c r="AT30" s="10"/>
      <c r="AU30" s="10"/>
      <c r="AV30" s="10"/>
      <c r="AW30" s="10"/>
      <c r="AX30" s="10"/>
      <c r="AY30" s="10"/>
      <c r="AZ30" s="10"/>
      <c r="BA30" s="10"/>
      <c r="BB30" s="10"/>
      <c r="BC30" s="10"/>
    </row>
    <row r="31" spans="1:55" ht="14.1" customHeight="1" x14ac:dyDescent="0.25">
      <c r="A31" s="32">
        <v>604</v>
      </c>
      <c r="B31" s="33">
        <v>37103</v>
      </c>
      <c r="C31" s="32">
        <v>31</v>
      </c>
      <c r="D31" s="32">
        <v>7</v>
      </c>
      <c r="E31" s="32" t="s">
        <v>303</v>
      </c>
      <c r="F31" s="32">
        <v>2001</v>
      </c>
      <c r="G31" s="32"/>
      <c r="H31" s="32"/>
      <c r="I31" s="32" t="s">
        <v>1129</v>
      </c>
      <c r="J31" s="34" t="s">
        <v>1032</v>
      </c>
      <c r="K31" s="32" t="s">
        <v>1033</v>
      </c>
      <c r="L31" s="32" t="s">
        <v>1781</v>
      </c>
      <c r="M31" s="32" t="s">
        <v>977</v>
      </c>
      <c r="N31" s="58">
        <v>49.198906000000001</v>
      </c>
      <c r="O31" s="58">
        <v>-94.441972000000007</v>
      </c>
      <c r="P31" s="32" t="s">
        <v>1129</v>
      </c>
      <c r="Q31" s="32"/>
      <c r="R31" s="32" t="s">
        <v>1759</v>
      </c>
      <c r="S31" s="32"/>
      <c r="T31" s="32"/>
      <c r="U31" s="32" t="s">
        <v>1114</v>
      </c>
      <c r="V31" s="32"/>
      <c r="W31" s="32" t="s">
        <v>1115</v>
      </c>
      <c r="X31" s="32"/>
      <c r="Y31" s="32"/>
      <c r="Z31" s="32" t="s">
        <v>1116</v>
      </c>
      <c r="AA31" s="32"/>
      <c r="AB31" s="32"/>
      <c r="AC31" s="32"/>
      <c r="AD31" s="32"/>
      <c r="AE31" s="32">
        <v>114138.92</v>
      </c>
      <c r="AF31" s="36" t="s">
        <v>1117</v>
      </c>
      <c r="AG31" s="22"/>
      <c r="AH31" s="10"/>
      <c r="AI31" s="10"/>
      <c r="AJ31" s="10"/>
      <c r="AK31" s="10"/>
      <c r="AL31" s="10"/>
      <c r="AM31" s="10"/>
      <c r="AN31" s="10"/>
      <c r="AO31" s="10"/>
      <c r="AP31" s="10"/>
      <c r="AQ31" s="10"/>
      <c r="AR31" s="10"/>
      <c r="AS31" s="10"/>
      <c r="AT31" s="10"/>
      <c r="AU31" s="10"/>
      <c r="AV31" s="10"/>
      <c r="AW31" s="10"/>
      <c r="AX31" s="10"/>
      <c r="AY31" s="10"/>
      <c r="AZ31" s="10"/>
      <c r="BA31" s="10"/>
      <c r="BB31" s="10"/>
      <c r="BC31" s="10"/>
    </row>
    <row r="32" spans="1:55" ht="14.1" customHeight="1" x14ac:dyDescent="0.25">
      <c r="A32" s="32">
        <v>625</v>
      </c>
      <c r="B32" s="33">
        <v>37416</v>
      </c>
      <c r="C32" s="32">
        <v>9</v>
      </c>
      <c r="D32" s="32">
        <v>6</v>
      </c>
      <c r="E32" s="32" t="s">
        <v>53</v>
      </c>
      <c r="F32" s="32">
        <v>2002</v>
      </c>
      <c r="G32" s="32" t="s">
        <v>1639</v>
      </c>
      <c r="H32" s="32"/>
      <c r="I32" s="32" t="s">
        <v>1112</v>
      </c>
      <c r="J32" s="34" t="s">
        <v>1032</v>
      </c>
      <c r="K32" s="32" t="s">
        <v>1033</v>
      </c>
      <c r="L32" s="32" t="s">
        <v>1781</v>
      </c>
      <c r="M32" s="32" t="s">
        <v>977</v>
      </c>
      <c r="N32" s="58">
        <v>49.198906000000001</v>
      </c>
      <c r="O32" s="58">
        <v>-94.441972000000007</v>
      </c>
      <c r="P32" s="32" t="s">
        <v>1129</v>
      </c>
      <c r="Q32" s="32"/>
      <c r="R32" s="32" t="s">
        <v>44</v>
      </c>
      <c r="S32" s="32"/>
      <c r="T32" s="32"/>
      <c r="U32" s="32"/>
      <c r="V32" s="32"/>
      <c r="W32" s="32"/>
      <c r="X32" s="32"/>
      <c r="Y32" s="32"/>
      <c r="Z32" s="32"/>
      <c r="AA32" s="32"/>
      <c r="AB32" s="32"/>
      <c r="AC32" s="32"/>
      <c r="AD32" s="32"/>
      <c r="AE32" s="32">
        <v>219414.11</v>
      </c>
      <c r="AF32" s="36" t="s">
        <v>1157</v>
      </c>
      <c r="AG32" s="22"/>
      <c r="AH32" s="10"/>
      <c r="AI32" s="10"/>
      <c r="AJ32" s="10"/>
      <c r="AK32" s="10"/>
      <c r="AL32" s="10"/>
      <c r="AM32" s="10"/>
      <c r="AN32" s="10"/>
      <c r="AO32" s="10"/>
      <c r="AP32" s="10"/>
      <c r="AQ32" s="10"/>
      <c r="AR32" s="10"/>
      <c r="AS32" s="10"/>
      <c r="AT32" s="10"/>
      <c r="AU32" s="10"/>
      <c r="AV32" s="10"/>
      <c r="AW32" s="10"/>
      <c r="AX32" s="10"/>
      <c r="AY32" s="10"/>
      <c r="AZ32" s="10"/>
      <c r="BA32" s="10"/>
      <c r="BB32" s="10"/>
      <c r="BC32" s="10"/>
    </row>
    <row r="33" spans="1:55" ht="14.1" customHeight="1" x14ac:dyDescent="0.25">
      <c r="A33" s="32">
        <v>630</v>
      </c>
      <c r="B33" s="33">
        <v>37416</v>
      </c>
      <c r="C33" s="32">
        <v>9</v>
      </c>
      <c r="D33" s="32">
        <v>6</v>
      </c>
      <c r="E33" s="32" t="s">
        <v>53</v>
      </c>
      <c r="F33" s="32">
        <v>2002</v>
      </c>
      <c r="G33" s="32"/>
      <c r="H33" s="32"/>
      <c r="I33" s="32" t="s">
        <v>1129</v>
      </c>
      <c r="J33" s="34" t="s">
        <v>1032</v>
      </c>
      <c r="K33" s="32" t="s">
        <v>978</v>
      </c>
      <c r="L33" s="32" t="s">
        <v>1781</v>
      </c>
      <c r="M33" s="32" t="s">
        <v>977</v>
      </c>
      <c r="N33" s="58">
        <v>49.111040000000003</v>
      </c>
      <c r="O33" s="58">
        <v>-93.926180000000002</v>
      </c>
      <c r="P33" s="32" t="s">
        <v>1163</v>
      </c>
      <c r="Q33" s="32" t="s">
        <v>978</v>
      </c>
      <c r="R33" s="32" t="s">
        <v>44</v>
      </c>
      <c r="S33" s="32"/>
      <c r="T33" s="32"/>
      <c r="U33" s="32"/>
      <c r="V33" s="32"/>
      <c r="W33" s="32"/>
      <c r="X33" s="32"/>
      <c r="Y33" s="32"/>
      <c r="Z33" s="32"/>
      <c r="AA33" s="32"/>
      <c r="AB33" s="32"/>
      <c r="AC33" s="32"/>
      <c r="AD33" s="32"/>
      <c r="AE33" s="32">
        <v>17412.41</v>
      </c>
      <c r="AF33" s="36" t="s">
        <v>1154</v>
      </c>
      <c r="AG33" s="22"/>
      <c r="AH33" s="10"/>
      <c r="AI33" s="10"/>
      <c r="AJ33" s="10"/>
      <c r="AK33" s="10"/>
      <c r="AL33" s="10"/>
      <c r="AM33" s="10"/>
      <c r="AN33" s="10"/>
      <c r="AO33" s="10"/>
      <c r="AP33" s="10"/>
      <c r="AQ33" s="10"/>
      <c r="AR33" s="10"/>
      <c r="AS33" s="10"/>
      <c r="AT33" s="10"/>
      <c r="AU33" s="10"/>
      <c r="AV33" s="10"/>
      <c r="AW33" s="10"/>
      <c r="AX33" s="10"/>
      <c r="AY33" s="10"/>
      <c r="AZ33" s="10"/>
      <c r="BA33" s="10"/>
      <c r="BB33" s="10"/>
      <c r="BC33" s="10"/>
    </row>
    <row r="34" spans="1:55" s="12" customFormat="1" ht="14.1" customHeight="1" x14ac:dyDescent="0.25">
      <c r="A34" s="32">
        <v>608</v>
      </c>
      <c r="B34" s="33">
        <v>37103</v>
      </c>
      <c r="C34" s="32">
        <v>31</v>
      </c>
      <c r="D34" s="32">
        <v>7</v>
      </c>
      <c r="E34" s="32" t="s">
        <v>303</v>
      </c>
      <c r="F34" s="32">
        <v>2001</v>
      </c>
      <c r="G34" s="32"/>
      <c r="H34" s="32"/>
      <c r="I34" s="32" t="s">
        <v>1031</v>
      </c>
      <c r="J34" s="34" t="s">
        <v>1032</v>
      </c>
      <c r="K34" s="32" t="s">
        <v>1033</v>
      </c>
      <c r="L34" s="32" t="s">
        <v>1781</v>
      </c>
      <c r="M34" s="32" t="s">
        <v>977</v>
      </c>
      <c r="N34" s="58">
        <v>48.913845000000002</v>
      </c>
      <c r="O34" s="58">
        <v>-93.073611</v>
      </c>
      <c r="P34" s="32" t="s">
        <v>1136</v>
      </c>
      <c r="Q34" s="32" t="s">
        <v>1035</v>
      </c>
      <c r="R34" s="32"/>
      <c r="S34" s="32"/>
      <c r="T34" s="32"/>
      <c r="U34" s="32"/>
      <c r="V34" s="32"/>
      <c r="W34" s="32"/>
      <c r="X34" s="32"/>
      <c r="Y34" s="32"/>
      <c r="Z34" s="32"/>
      <c r="AA34" s="32"/>
      <c r="AB34" s="32"/>
      <c r="AC34" s="32"/>
      <c r="AD34" s="32"/>
      <c r="AE34" s="32">
        <v>5755</v>
      </c>
      <c r="AF34" s="36" t="s">
        <v>1137</v>
      </c>
      <c r="AG34" s="22"/>
      <c r="AH34" s="10"/>
      <c r="AI34" s="10"/>
      <c r="AJ34" s="10"/>
      <c r="AK34" s="10"/>
      <c r="AL34" s="10"/>
      <c r="AM34" s="10"/>
      <c r="AN34" s="10"/>
      <c r="AO34" s="10"/>
      <c r="AP34" s="10"/>
      <c r="AQ34" s="10"/>
      <c r="AR34" s="10"/>
      <c r="AS34" s="10"/>
      <c r="AT34" s="10"/>
      <c r="AU34" s="10"/>
      <c r="AV34" s="10"/>
      <c r="AW34" s="10"/>
      <c r="AX34" s="10"/>
      <c r="AY34" s="10"/>
      <c r="AZ34" s="10"/>
      <c r="BA34" s="10"/>
      <c r="BB34" s="10"/>
      <c r="BC34" s="10"/>
    </row>
    <row r="35" spans="1:55" s="12" customFormat="1" ht="14.1" customHeight="1" x14ac:dyDescent="0.25">
      <c r="A35" s="32">
        <v>600</v>
      </c>
      <c r="B35" s="33">
        <v>37103</v>
      </c>
      <c r="C35" s="32">
        <v>31</v>
      </c>
      <c r="D35" s="32">
        <v>7</v>
      </c>
      <c r="E35" s="32" t="s">
        <v>303</v>
      </c>
      <c r="F35" s="32">
        <v>2001</v>
      </c>
      <c r="G35" s="32"/>
      <c r="H35" s="32"/>
      <c r="I35" s="32" t="s">
        <v>1112</v>
      </c>
      <c r="J35" s="34" t="s">
        <v>1032</v>
      </c>
      <c r="K35" s="32" t="s">
        <v>1033</v>
      </c>
      <c r="L35" s="32" t="s">
        <v>1781</v>
      </c>
      <c r="M35" s="32" t="s">
        <v>977</v>
      </c>
      <c r="N35" s="58">
        <v>48.827938000000003</v>
      </c>
      <c r="O35" s="58">
        <v>-94.619060000000005</v>
      </c>
      <c r="P35" s="32" t="s">
        <v>1118</v>
      </c>
      <c r="Q35" s="32" t="s">
        <v>1035</v>
      </c>
      <c r="R35" s="32" t="s">
        <v>1759</v>
      </c>
      <c r="S35" s="32"/>
      <c r="T35" s="32"/>
      <c r="U35" s="32" t="s">
        <v>1114</v>
      </c>
      <c r="V35" s="32"/>
      <c r="W35" s="32" t="s">
        <v>1115</v>
      </c>
      <c r="X35" s="32"/>
      <c r="Y35" s="32"/>
      <c r="Z35" s="32" t="s">
        <v>1116</v>
      </c>
      <c r="AA35" s="32"/>
      <c r="AB35" s="32"/>
      <c r="AC35" s="32"/>
      <c r="AD35" s="32"/>
      <c r="AE35" s="32">
        <v>52861.99</v>
      </c>
      <c r="AF35" s="36" t="s">
        <v>1119</v>
      </c>
      <c r="AG35" s="22"/>
      <c r="AH35" s="10"/>
      <c r="AI35" s="10"/>
      <c r="AJ35" s="10"/>
      <c r="AK35" s="10"/>
      <c r="AL35" s="10"/>
      <c r="AM35" s="10"/>
      <c r="AN35" s="10"/>
      <c r="AO35" s="10"/>
      <c r="AP35" s="10"/>
      <c r="AQ35" s="10"/>
      <c r="AR35" s="10"/>
      <c r="AS35" s="10"/>
      <c r="AT35" s="10"/>
      <c r="AU35" s="10"/>
      <c r="AV35" s="10"/>
      <c r="AW35" s="10"/>
      <c r="AX35" s="10"/>
      <c r="AY35" s="10"/>
      <c r="AZ35" s="10"/>
      <c r="BA35" s="10"/>
      <c r="BB35" s="10"/>
      <c r="BC35" s="10"/>
    </row>
    <row r="36" spans="1:55" s="12" customFormat="1" ht="14.1" customHeight="1" x14ac:dyDescent="0.25">
      <c r="A36" s="32">
        <v>621</v>
      </c>
      <c r="B36" s="33">
        <v>37416</v>
      </c>
      <c r="C36" s="32">
        <v>9</v>
      </c>
      <c r="D36" s="32">
        <v>6</v>
      </c>
      <c r="E36" s="32" t="s">
        <v>53</v>
      </c>
      <c r="F36" s="32">
        <v>2002</v>
      </c>
      <c r="G36" s="32"/>
      <c r="H36" s="32"/>
      <c r="I36" s="32" t="s">
        <v>1112</v>
      </c>
      <c r="J36" s="34" t="s">
        <v>1032</v>
      </c>
      <c r="K36" s="32" t="s">
        <v>1033</v>
      </c>
      <c r="L36" s="32" t="s">
        <v>1781</v>
      </c>
      <c r="M36" s="32" t="s">
        <v>977</v>
      </c>
      <c r="N36" s="58">
        <v>48.827938000000003</v>
      </c>
      <c r="O36" s="58">
        <v>-94.619060000000005</v>
      </c>
      <c r="P36" s="32" t="s">
        <v>1118</v>
      </c>
      <c r="Q36" s="32" t="s">
        <v>1035</v>
      </c>
      <c r="R36" s="32" t="s">
        <v>44</v>
      </c>
      <c r="S36" s="32"/>
      <c r="T36" s="32"/>
      <c r="U36" s="32"/>
      <c r="V36" s="32"/>
      <c r="W36" s="32"/>
      <c r="X36" s="32"/>
      <c r="Y36" s="32"/>
      <c r="Z36" s="32"/>
      <c r="AA36" s="32"/>
      <c r="AB36" s="32"/>
      <c r="AC36" s="32"/>
      <c r="AD36" s="32"/>
      <c r="AE36" s="32">
        <v>289943.26</v>
      </c>
      <c r="AF36" s="36" t="s">
        <v>1153</v>
      </c>
      <c r="AG36" s="22"/>
      <c r="AH36" s="10"/>
      <c r="AI36" s="10"/>
      <c r="AJ36" s="10"/>
      <c r="AK36" s="10"/>
      <c r="AL36" s="10"/>
      <c r="AM36" s="10"/>
      <c r="AN36" s="10"/>
      <c r="AO36" s="10"/>
      <c r="AP36" s="10"/>
      <c r="AQ36" s="10"/>
      <c r="AR36" s="10"/>
      <c r="AS36" s="10"/>
      <c r="AT36" s="10"/>
      <c r="AU36" s="10"/>
      <c r="AV36" s="10"/>
      <c r="AW36" s="10"/>
      <c r="AX36" s="10"/>
      <c r="AY36" s="10"/>
      <c r="AZ36" s="10"/>
      <c r="BA36" s="10"/>
      <c r="BB36" s="10"/>
      <c r="BC36" s="10"/>
    </row>
    <row r="37" spans="1:55" ht="14.1" customHeight="1" x14ac:dyDescent="0.25">
      <c r="A37" s="32">
        <v>751</v>
      </c>
      <c r="B37" s="33">
        <v>39897</v>
      </c>
      <c r="C37" s="32">
        <v>25</v>
      </c>
      <c r="D37" s="32">
        <v>3</v>
      </c>
      <c r="E37" s="32" t="s">
        <v>55</v>
      </c>
      <c r="F37" s="32">
        <v>2009</v>
      </c>
      <c r="G37" s="32"/>
      <c r="H37" s="32"/>
      <c r="I37" s="32" t="s">
        <v>1347</v>
      </c>
      <c r="J37" s="34" t="s">
        <v>904</v>
      </c>
      <c r="K37" s="32" t="s">
        <v>976</v>
      </c>
      <c r="L37" s="32" t="s">
        <v>1781</v>
      </c>
      <c r="M37" s="32" t="s">
        <v>977</v>
      </c>
      <c r="N37" s="58">
        <v>48.809961000000001</v>
      </c>
      <c r="O37" s="58">
        <v>-87.267758000000001</v>
      </c>
      <c r="P37" s="32" t="s">
        <v>1348</v>
      </c>
      <c r="Q37" s="32" t="s">
        <v>1025</v>
      </c>
      <c r="R37" s="32" t="s">
        <v>1183</v>
      </c>
      <c r="S37" s="32"/>
      <c r="T37" s="32"/>
      <c r="U37" s="32"/>
      <c r="V37" s="32"/>
      <c r="W37" s="32"/>
      <c r="X37" s="32"/>
      <c r="Y37" s="32"/>
      <c r="Z37" s="32"/>
      <c r="AA37" s="32"/>
      <c r="AB37" s="32"/>
      <c r="AC37" s="32"/>
      <c r="AD37" s="32"/>
      <c r="AE37" s="32">
        <v>13573</v>
      </c>
      <c r="AF37" s="36" t="s">
        <v>1137</v>
      </c>
      <c r="AG37" s="22"/>
      <c r="AH37" s="10"/>
      <c r="AI37" s="10"/>
      <c r="AJ37" s="10"/>
      <c r="AK37" s="10"/>
      <c r="AL37" s="10"/>
      <c r="AM37" s="10"/>
      <c r="AN37" s="10"/>
      <c r="AO37" s="10"/>
      <c r="AP37" s="10"/>
      <c r="AQ37" s="10"/>
      <c r="AR37" s="10"/>
      <c r="AS37" s="10"/>
      <c r="AT37" s="10"/>
      <c r="AU37" s="10"/>
      <c r="AV37" s="10"/>
      <c r="AW37" s="10"/>
      <c r="AX37" s="10"/>
      <c r="AY37" s="10"/>
      <c r="AZ37" s="10"/>
      <c r="BA37" s="10"/>
      <c r="BB37" s="10"/>
      <c r="BC37" s="10"/>
    </row>
    <row r="38" spans="1:55" s="14" customFormat="1" ht="14.1" customHeight="1" x14ac:dyDescent="0.25">
      <c r="A38" s="32">
        <v>511</v>
      </c>
      <c r="B38" s="33">
        <v>35202</v>
      </c>
      <c r="C38" s="32">
        <v>17</v>
      </c>
      <c r="D38" s="32">
        <v>5</v>
      </c>
      <c r="E38" s="32" t="s">
        <v>49</v>
      </c>
      <c r="F38" s="32">
        <v>1996</v>
      </c>
      <c r="G38" s="32"/>
      <c r="H38" s="32" t="s">
        <v>1022</v>
      </c>
      <c r="I38" s="32" t="s">
        <v>1023</v>
      </c>
      <c r="J38" s="34" t="s">
        <v>1024</v>
      </c>
      <c r="K38" s="32" t="s">
        <v>1025</v>
      </c>
      <c r="L38" s="32" t="s">
        <v>1026</v>
      </c>
      <c r="M38" s="32" t="s">
        <v>977</v>
      </c>
      <c r="N38" s="58">
        <v>48.785718000000003</v>
      </c>
      <c r="O38" s="58">
        <v>-88.561993000000001</v>
      </c>
      <c r="P38" s="32" t="s">
        <v>1027</v>
      </c>
      <c r="Q38" s="32" t="s">
        <v>1025</v>
      </c>
      <c r="R38" s="32"/>
      <c r="S38" s="32"/>
      <c r="T38" s="32"/>
      <c r="U38" s="32"/>
      <c r="V38" s="32"/>
      <c r="W38" s="32"/>
      <c r="X38" s="32"/>
      <c r="Y38" s="32"/>
      <c r="Z38" s="32"/>
      <c r="AA38" s="32"/>
      <c r="AB38" s="32"/>
      <c r="AC38" s="32"/>
      <c r="AD38" s="32"/>
      <c r="AE38" s="32"/>
      <c r="AF38" s="36" t="s">
        <v>1007</v>
      </c>
      <c r="AG38" s="21"/>
    </row>
    <row r="39" spans="1:55" ht="14.1" customHeight="1" x14ac:dyDescent="0.25">
      <c r="A39" s="32">
        <v>732</v>
      </c>
      <c r="B39" s="33">
        <v>39635</v>
      </c>
      <c r="C39" s="32">
        <v>6</v>
      </c>
      <c r="D39" s="32">
        <v>7</v>
      </c>
      <c r="E39" s="32" t="s">
        <v>303</v>
      </c>
      <c r="F39" s="32">
        <v>2008</v>
      </c>
      <c r="G39" s="32" t="s">
        <v>1316</v>
      </c>
      <c r="H39" s="32" t="s">
        <v>1323</v>
      </c>
      <c r="I39" s="32" t="s">
        <v>1023</v>
      </c>
      <c r="J39" s="34" t="s">
        <v>1024</v>
      </c>
      <c r="K39" s="32" t="s">
        <v>1025</v>
      </c>
      <c r="L39" s="32" t="s">
        <v>1026</v>
      </c>
      <c r="M39" s="32" t="s">
        <v>977</v>
      </c>
      <c r="N39" s="58">
        <v>48.785718000000003</v>
      </c>
      <c r="O39" s="58">
        <v>-88.561993000000001</v>
      </c>
      <c r="P39" s="32" t="s">
        <v>1027</v>
      </c>
      <c r="Q39" s="32" t="s">
        <v>1025</v>
      </c>
      <c r="R39" s="32" t="s">
        <v>44</v>
      </c>
      <c r="S39" s="32"/>
      <c r="T39" s="32"/>
      <c r="U39" s="32" t="s">
        <v>1320</v>
      </c>
      <c r="V39" s="32"/>
      <c r="W39" s="32"/>
      <c r="X39" s="32"/>
      <c r="Y39" s="32" t="s">
        <v>1321</v>
      </c>
      <c r="Z39" s="32"/>
      <c r="AA39" s="32"/>
      <c r="AB39" s="32"/>
      <c r="AC39" s="32"/>
      <c r="AD39" s="32"/>
      <c r="AE39" s="32">
        <v>45442</v>
      </c>
      <c r="AF39" s="36" t="s">
        <v>1322</v>
      </c>
      <c r="AG39" s="22"/>
      <c r="AH39" s="10"/>
      <c r="AI39" s="10"/>
      <c r="AJ39" s="10"/>
      <c r="AK39" s="10"/>
      <c r="AL39" s="10"/>
      <c r="AM39" s="10"/>
      <c r="AN39" s="10"/>
      <c r="AO39" s="10"/>
      <c r="AP39" s="10"/>
      <c r="AQ39" s="10"/>
      <c r="AR39" s="10"/>
      <c r="AS39" s="10"/>
      <c r="AT39" s="10"/>
      <c r="AU39" s="10"/>
      <c r="AV39" s="10"/>
      <c r="AW39" s="10"/>
      <c r="AX39" s="10"/>
      <c r="AY39" s="10"/>
      <c r="AZ39" s="10"/>
      <c r="BA39" s="10"/>
      <c r="BB39" s="10"/>
      <c r="BC39" s="10"/>
    </row>
    <row r="40" spans="1:55" s="14" customFormat="1" ht="14.1" customHeight="1" x14ac:dyDescent="0.25">
      <c r="A40" s="32">
        <v>599</v>
      </c>
      <c r="B40" s="33">
        <v>37103</v>
      </c>
      <c r="C40" s="32">
        <v>31</v>
      </c>
      <c r="D40" s="32">
        <v>7</v>
      </c>
      <c r="E40" s="32" t="s">
        <v>303</v>
      </c>
      <c r="F40" s="32">
        <v>2001</v>
      </c>
      <c r="G40" s="32"/>
      <c r="H40" s="32"/>
      <c r="I40" s="32" t="s">
        <v>1112</v>
      </c>
      <c r="J40" s="34" t="s">
        <v>1032</v>
      </c>
      <c r="K40" s="32" t="s">
        <v>1033</v>
      </c>
      <c r="L40" s="32" t="s">
        <v>1781</v>
      </c>
      <c r="M40" s="32" t="s">
        <v>977</v>
      </c>
      <c r="N40" s="58">
        <v>48.771991999999997</v>
      </c>
      <c r="O40" s="58">
        <v>-93.956303000000005</v>
      </c>
      <c r="P40" s="32" t="s">
        <v>1113</v>
      </c>
      <c r="Q40" s="32" t="s">
        <v>1035</v>
      </c>
      <c r="R40" s="32" t="s">
        <v>1759</v>
      </c>
      <c r="S40" s="32"/>
      <c r="T40" s="32"/>
      <c r="U40" s="32" t="s">
        <v>1114</v>
      </c>
      <c r="V40" s="32"/>
      <c r="W40" s="32" t="s">
        <v>1115</v>
      </c>
      <c r="X40" s="32"/>
      <c r="Y40" s="32"/>
      <c r="Z40" s="32" t="s">
        <v>1116</v>
      </c>
      <c r="AA40" s="32"/>
      <c r="AB40" s="32"/>
      <c r="AC40" s="32"/>
      <c r="AD40" s="32"/>
      <c r="AE40" s="32">
        <v>800791.83</v>
      </c>
      <c r="AF40" s="36" t="s">
        <v>1117</v>
      </c>
      <c r="AG40" s="21"/>
    </row>
    <row r="41" spans="1:55" ht="14.1" customHeight="1" x14ac:dyDescent="0.25">
      <c r="A41" s="32">
        <v>620</v>
      </c>
      <c r="B41" s="33">
        <v>37416</v>
      </c>
      <c r="C41" s="32">
        <v>9</v>
      </c>
      <c r="D41" s="32">
        <v>6</v>
      </c>
      <c r="E41" s="32" t="s">
        <v>53</v>
      </c>
      <c r="F41" s="32">
        <v>2002</v>
      </c>
      <c r="G41" s="32"/>
      <c r="H41" s="32"/>
      <c r="I41" s="32" t="s">
        <v>1112</v>
      </c>
      <c r="J41" s="34" t="s">
        <v>1032</v>
      </c>
      <c r="K41" s="32" t="s">
        <v>1033</v>
      </c>
      <c r="L41" s="32" t="s">
        <v>1781</v>
      </c>
      <c r="M41" s="32" t="s">
        <v>977</v>
      </c>
      <c r="N41" s="58">
        <v>48.771991999999997</v>
      </c>
      <c r="O41" s="58">
        <v>-93.956303000000005</v>
      </c>
      <c r="P41" s="32" t="s">
        <v>1113</v>
      </c>
      <c r="Q41" s="32" t="s">
        <v>1035</v>
      </c>
      <c r="R41" s="32" t="s">
        <v>44</v>
      </c>
      <c r="S41" s="32"/>
      <c r="T41" s="32"/>
      <c r="U41" s="32"/>
      <c r="V41" s="32"/>
      <c r="W41" s="32"/>
      <c r="X41" s="32"/>
      <c r="Y41" s="32"/>
      <c r="Z41" s="32"/>
      <c r="AA41" s="32"/>
      <c r="AB41" s="32"/>
      <c r="AC41" s="32"/>
      <c r="AD41" s="32"/>
      <c r="AE41" s="32">
        <v>433154.48</v>
      </c>
      <c r="AF41" s="36" t="s">
        <v>1137</v>
      </c>
      <c r="AG41" s="22"/>
      <c r="AH41" s="10"/>
      <c r="AI41" s="10"/>
      <c r="AJ41" s="10"/>
      <c r="AK41" s="10"/>
      <c r="AL41" s="10"/>
      <c r="AM41" s="10"/>
      <c r="AN41" s="10"/>
      <c r="AO41" s="10"/>
      <c r="AP41" s="10"/>
      <c r="AQ41" s="10"/>
      <c r="AR41" s="10"/>
      <c r="AS41" s="10"/>
      <c r="AT41" s="10"/>
      <c r="AU41" s="10"/>
      <c r="AV41" s="10"/>
      <c r="AW41" s="10"/>
      <c r="AX41" s="10"/>
      <c r="AY41" s="10"/>
      <c r="AZ41" s="10"/>
      <c r="BA41" s="10"/>
      <c r="BB41" s="10"/>
      <c r="BC41" s="10"/>
    </row>
    <row r="42" spans="1:55" ht="14.1" customHeight="1" x14ac:dyDescent="0.25">
      <c r="A42" s="32">
        <v>518</v>
      </c>
      <c r="B42" s="33">
        <v>35254</v>
      </c>
      <c r="C42" s="32">
        <v>8</v>
      </c>
      <c r="D42" s="32">
        <v>7</v>
      </c>
      <c r="E42" s="32" t="s">
        <v>303</v>
      </c>
      <c r="F42" s="32">
        <v>1996</v>
      </c>
      <c r="G42" s="32"/>
      <c r="H42" s="32"/>
      <c r="I42" s="32" t="s">
        <v>1031</v>
      </c>
      <c r="J42" s="34" t="s">
        <v>1032</v>
      </c>
      <c r="K42" s="32" t="s">
        <v>1033</v>
      </c>
      <c r="L42" s="32" t="s">
        <v>1781</v>
      </c>
      <c r="M42" s="32" t="s">
        <v>977</v>
      </c>
      <c r="N42" s="58">
        <v>48.759753000000003</v>
      </c>
      <c r="O42" s="58">
        <v>-91.618172000000001</v>
      </c>
      <c r="P42" s="32" t="s">
        <v>1034</v>
      </c>
      <c r="Q42" s="32" t="s">
        <v>1035</v>
      </c>
      <c r="R42" s="32"/>
      <c r="S42" s="32"/>
      <c r="T42" s="32"/>
      <c r="U42" s="32" t="s">
        <v>1036</v>
      </c>
      <c r="V42" s="32"/>
      <c r="W42" s="32"/>
      <c r="X42" s="32"/>
      <c r="Y42" s="32"/>
      <c r="Z42" s="32"/>
      <c r="AA42" s="32"/>
      <c r="AB42" s="32"/>
      <c r="AC42" s="32"/>
      <c r="AD42" s="32"/>
      <c r="AE42" s="32">
        <v>6000000</v>
      </c>
      <c r="AF42" s="36" t="s">
        <v>1037</v>
      </c>
      <c r="AG42" s="22"/>
      <c r="AH42" s="10"/>
      <c r="AI42" s="10"/>
      <c r="AJ42" s="10"/>
      <c r="AK42" s="10"/>
      <c r="AL42" s="10"/>
      <c r="AM42" s="10"/>
      <c r="AN42" s="10"/>
      <c r="AO42" s="10"/>
      <c r="AP42" s="10"/>
      <c r="AQ42" s="10"/>
      <c r="AR42" s="10"/>
      <c r="AS42" s="10"/>
      <c r="AT42" s="10"/>
      <c r="AU42" s="10"/>
      <c r="AV42" s="10"/>
      <c r="AW42" s="10"/>
      <c r="AX42" s="10"/>
      <c r="AY42" s="10"/>
      <c r="AZ42" s="10"/>
      <c r="BA42" s="10"/>
      <c r="BB42" s="10"/>
      <c r="BC42" s="10"/>
    </row>
    <row r="43" spans="1:55" ht="14.1" customHeight="1" x14ac:dyDescent="0.25">
      <c r="A43" s="32">
        <v>619</v>
      </c>
      <c r="B43" s="33">
        <v>37416</v>
      </c>
      <c r="C43" s="32">
        <v>9</v>
      </c>
      <c r="D43" s="32">
        <v>6</v>
      </c>
      <c r="E43" s="32" t="s">
        <v>53</v>
      </c>
      <c r="F43" s="32">
        <v>2002</v>
      </c>
      <c r="G43" s="32" t="s">
        <v>1635</v>
      </c>
      <c r="H43" s="32"/>
      <c r="I43" s="32" t="s">
        <v>1031</v>
      </c>
      <c r="J43" s="34" t="s">
        <v>1032</v>
      </c>
      <c r="K43" s="32" t="s">
        <v>1033</v>
      </c>
      <c r="L43" s="32" t="s">
        <v>1781</v>
      </c>
      <c r="M43" s="32" t="s">
        <v>977</v>
      </c>
      <c r="N43" s="58">
        <v>48.759753000000003</v>
      </c>
      <c r="O43" s="58">
        <v>-91.618172000000001</v>
      </c>
      <c r="P43" s="32" t="s">
        <v>1034</v>
      </c>
      <c r="Q43" s="32" t="s">
        <v>1035</v>
      </c>
      <c r="R43" s="32" t="s">
        <v>44</v>
      </c>
      <c r="S43" s="32"/>
      <c r="T43" s="32"/>
      <c r="U43" s="32"/>
      <c r="V43" s="32"/>
      <c r="W43" s="32"/>
      <c r="X43" s="32"/>
      <c r="Y43" s="32"/>
      <c r="Z43" s="32"/>
      <c r="AA43" s="32"/>
      <c r="AB43" s="32"/>
      <c r="AC43" s="32"/>
      <c r="AD43" s="32"/>
      <c r="AE43" s="32">
        <v>512197.02</v>
      </c>
      <c r="AF43" s="36" t="s">
        <v>1152</v>
      </c>
      <c r="AG43" s="22"/>
      <c r="AH43" s="10"/>
      <c r="AI43" s="10"/>
      <c r="AJ43" s="10"/>
      <c r="AK43" s="10"/>
      <c r="AL43" s="10"/>
      <c r="AM43" s="10"/>
      <c r="AN43" s="10"/>
      <c r="AO43" s="10"/>
      <c r="AP43" s="10"/>
      <c r="AQ43" s="10"/>
      <c r="AR43" s="10"/>
      <c r="AS43" s="10"/>
      <c r="AT43" s="10"/>
      <c r="AU43" s="10"/>
      <c r="AV43" s="10"/>
      <c r="AW43" s="10"/>
      <c r="AX43" s="10"/>
      <c r="AY43" s="10"/>
      <c r="AZ43" s="10"/>
      <c r="BA43" s="10"/>
      <c r="BB43" s="10"/>
      <c r="BC43" s="10"/>
    </row>
    <row r="44" spans="1:55" ht="14.1" customHeight="1" x14ac:dyDescent="0.25">
      <c r="A44" s="32">
        <v>519</v>
      </c>
      <c r="B44" s="33">
        <v>35272</v>
      </c>
      <c r="C44" s="32">
        <v>26</v>
      </c>
      <c r="D44" s="32">
        <v>7</v>
      </c>
      <c r="E44" s="32" t="s">
        <v>303</v>
      </c>
      <c r="F44" s="32">
        <v>1996</v>
      </c>
      <c r="G44" s="32"/>
      <c r="H44" s="32"/>
      <c r="I44" s="32"/>
      <c r="J44" s="42" t="s">
        <v>1786</v>
      </c>
      <c r="K44" s="32" t="s">
        <v>1033</v>
      </c>
      <c r="L44" s="32" t="s">
        <v>1781</v>
      </c>
      <c r="M44" s="32" t="s">
        <v>977</v>
      </c>
      <c r="N44" s="58">
        <v>48.748547000000002</v>
      </c>
      <c r="O44" s="58">
        <v>-92.778706999999997</v>
      </c>
      <c r="P44" s="32"/>
      <c r="Q44" s="32"/>
      <c r="R44" s="32"/>
      <c r="S44" s="32"/>
      <c r="T44" s="32"/>
      <c r="U44" s="32"/>
      <c r="V44" s="32"/>
      <c r="W44" s="32"/>
      <c r="X44" s="32"/>
      <c r="Y44" s="32"/>
      <c r="Z44" s="32"/>
      <c r="AA44" s="32"/>
      <c r="AB44" s="32"/>
      <c r="AC44" s="32"/>
      <c r="AD44" s="32"/>
      <c r="AE44" s="32">
        <v>4500000</v>
      </c>
      <c r="AF44" s="36" t="s">
        <v>1007</v>
      </c>
      <c r="AG44" s="22"/>
      <c r="AH44" s="10"/>
      <c r="AI44" s="10"/>
      <c r="AJ44" s="10"/>
      <c r="AK44" s="10"/>
      <c r="AL44" s="10"/>
      <c r="AM44" s="10"/>
      <c r="AN44" s="10"/>
      <c r="AO44" s="10"/>
      <c r="AP44" s="10"/>
      <c r="AQ44" s="10"/>
      <c r="AR44" s="10"/>
      <c r="AS44" s="10"/>
      <c r="AT44" s="10"/>
      <c r="AU44" s="10"/>
      <c r="AV44" s="10"/>
      <c r="AW44" s="10"/>
      <c r="AX44" s="10"/>
      <c r="AY44" s="10"/>
      <c r="AZ44" s="10"/>
      <c r="BA44" s="10"/>
      <c r="BB44" s="10"/>
      <c r="BC44" s="10"/>
    </row>
    <row r="45" spans="1:55" ht="14.1" customHeight="1" x14ac:dyDescent="0.25">
      <c r="A45" s="32">
        <v>607</v>
      </c>
      <c r="B45" s="33">
        <v>37103</v>
      </c>
      <c r="C45" s="32">
        <v>31</v>
      </c>
      <c r="D45" s="32">
        <v>7</v>
      </c>
      <c r="E45" s="32" t="s">
        <v>303</v>
      </c>
      <c r="F45" s="32">
        <v>2001</v>
      </c>
      <c r="G45" s="32" t="s">
        <v>1633</v>
      </c>
      <c r="H45" s="32"/>
      <c r="I45" s="32" t="s">
        <v>1112</v>
      </c>
      <c r="J45" s="34" t="s">
        <v>1032</v>
      </c>
      <c r="K45" s="32" t="s">
        <v>1033</v>
      </c>
      <c r="L45" s="32" t="s">
        <v>1781</v>
      </c>
      <c r="M45" s="32" t="s">
        <v>977</v>
      </c>
      <c r="N45" s="58">
        <v>48.721662000000002</v>
      </c>
      <c r="O45" s="58">
        <v>-94.569524999999999</v>
      </c>
      <c r="P45" s="32" t="s">
        <v>1035</v>
      </c>
      <c r="Q45" s="32" t="s">
        <v>1035</v>
      </c>
      <c r="R45" s="32" t="s">
        <v>44</v>
      </c>
      <c r="S45" s="32"/>
      <c r="T45" s="32"/>
      <c r="U45" s="32" t="s">
        <v>1132</v>
      </c>
      <c r="V45" s="32"/>
      <c r="W45" s="32" t="s">
        <v>1133</v>
      </c>
      <c r="X45" s="32"/>
      <c r="Y45" s="32" t="s">
        <v>1134</v>
      </c>
      <c r="Z45" s="32" t="s">
        <v>1116</v>
      </c>
      <c r="AA45" s="32"/>
      <c r="AB45" s="32"/>
      <c r="AC45" s="32"/>
      <c r="AD45" s="32"/>
      <c r="AE45" s="32">
        <v>18325.03</v>
      </c>
      <c r="AF45" s="36" t="s">
        <v>1135</v>
      </c>
      <c r="AG45" s="22"/>
      <c r="AH45" s="10"/>
      <c r="AI45" s="10"/>
      <c r="AJ45" s="10"/>
      <c r="AK45" s="10"/>
      <c r="AL45" s="10"/>
      <c r="AM45" s="10"/>
      <c r="AN45" s="10"/>
      <c r="AO45" s="10"/>
      <c r="AP45" s="10"/>
      <c r="AQ45" s="10"/>
      <c r="AR45" s="10"/>
      <c r="AS45" s="10"/>
      <c r="AT45" s="10"/>
      <c r="AU45" s="10"/>
      <c r="AV45" s="10"/>
      <c r="AW45" s="10"/>
      <c r="AX45" s="10"/>
      <c r="AY45" s="10"/>
      <c r="AZ45" s="10"/>
      <c r="BA45" s="10"/>
      <c r="BB45" s="10"/>
      <c r="BC45" s="10"/>
    </row>
    <row r="46" spans="1:55" ht="14.1" customHeight="1" x14ac:dyDescent="0.25">
      <c r="A46" s="32">
        <v>626</v>
      </c>
      <c r="B46" s="33">
        <v>37416</v>
      </c>
      <c r="C46" s="32">
        <v>9</v>
      </c>
      <c r="D46" s="32">
        <v>6</v>
      </c>
      <c r="E46" s="32" t="s">
        <v>53</v>
      </c>
      <c r="F46" s="32">
        <v>2002</v>
      </c>
      <c r="G46" s="32"/>
      <c r="H46" s="32"/>
      <c r="I46" s="32" t="s">
        <v>1112</v>
      </c>
      <c r="J46" s="34" t="s">
        <v>1032</v>
      </c>
      <c r="K46" s="32" t="s">
        <v>1033</v>
      </c>
      <c r="L46" s="32" t="s">
        <v>1781</v>
      </c>
      <c r="M46" s="32" t="s">
        <v>977</v>
      </c>
      <c r="N46" s="58">
        <v>48.721662000000002</v>
      </c>
      <c r="O46" s="58">
        <v>-94.569524999999999</v>
      </c>
      <c r="P46" s="32" t="s">
        <v>1035</v>
      </c>
      <c r="Q46" s="32" t="s">
        <v>1035</v>
      </c>
      <c r="R46" s="32" t="s">
        <v>44</v>
      </c>
      <c r="S46" s="32"/>
      <c r="T46" s="32"/>
      <c r="U46" s="32"/>
      <c r="V46" s="32"/>
      <c r="W46" s="32"/>
      <c r="X46" s="32"/>
      <c r="Y46" s="32" t="s">
        <v>1158</v>
      </c>
      <c r="Z46" s="32"/>
      <c r="AA46" s="32"/>
      <c r="AB46" s="32"/>
      <c r="AC46" s="32"/>
      <c r="AD46" s="32"/>
      <c r="AE46" s="32">
        <v>101341.15</v>
      </c>
      <c r="AF46" s="36" t="s">
        <v>1154</v>
      </c>
      <c r="AG46" s="22"/>
      <c r="AH46" s="10"/>
      <c r="AI46" s="10"/>
      <c r="AJ46" s="10"/>
      <c r="AK46" s="10"/>
      <c r="AL46" s="10"/>
      <c r="AM46" s="10"/>
      <c r="AN46" s="10"/>
      <c r="AO46" s="10"/>
      <c r="AP46" s="10"/>
      <c r="AQ46" s="10"/>
      <c r="AR46" s="10"/>
      <c r="AS46" s="10"/>
      <c r="AT46" s="10"/>
      <c r="AU46" s="10"/>
      <c r="AV46" s="10"/>
      <c r="AW46" s="10"/>
      <c r="AX46" s="10"/>
      <c r="AY46" s="10"/>
      <c r="AZ46" s="10"/>
      <c r="BA46" s="10"/>
      <c r="BB46" s="10"/>
      <c r="BC46" s="10"/>
    </row>
    <row r="47" spans="1:55" ht="14.1" customHeight="1" x14ac:dyDescent="0.25">
      <c r="A47" s="32">
        <v>629</v>
      </c>
      <c r="B47" s="33">
        <v>37416</v>
      </c>
      <c r="C47" s="32">
        <v>9</v>
      </c>
      <c r="D47" s="32">
        <v>6</v>
      </c>
      <c r="E47" s="32" t="s">
        <v>53</v>
      </c>
      <c r="F47" s="32">
        <v>2002</v>
      </c>
      <c r="G47" s="32" t="s">
        <v>1638</v>
      </c>
      <c r="H47" s="32"/>
      <c r="I47" s="32" t="s">
        <v>1112</v>
      </c>
      <c r="J47" s="34" t="s">
        <v>1032</v>
      </c>
      <c r="K47" s="32" t="s">
        <v>1033</v>
      </c>
      <c r="L47" s="32" t="s">
        <v>1781</v>
      </c>
      <c r="M47" s="32" t="s">
        <v>977</v>
      </c>
      <c r="N47" s="58">
        <v>48.721662000000002</v>
      </c>
      <c r="O47" s="58">
        <v>-94.569524999999999</v>
      </c>
      <c r="P47" s="32" t="s">
        <v>1035</v>
      </c>
      <c r="Q47" s="32" t="s">
        <v>1035</v>
      </c>
      <c r="R47" s="32" t="s">
        <v>44</v>
      </c>
      <c r="S47" s="32"/>
      <c r="T47" s="32"/>
      <c r="U47" s="32"/>
      <c r="V47" s="32"/>
      <c r="W47" s="32"/>
      <c r="X47" s="32"/>
      <c r="Y47" s="32"/>
      <c r="Z47" s="32"/>
      <c r="AA47" s="32"/>
      <c r="AB47" s="32"/>
      <c r="AC47" s="32"/>
      <c r="AD47" s="32"/>
      <c r="AE47" s="32">
        <v>1104903.56</v>
      </c>
      <c r="AF47" s="36" t="s">
        <v>1162</v>
      </c>
      <c r="AG47" s="22"/>
      <c r="AH47" s="10"/>
      <c r="AI47" s="10"/>
      <c r="AJ47" s="10"/>
      <c r="AK47" s="10"/>
      <c r="AL47" s="10"/>
      <c r="AM47" s="10"/>
      <c r="AN47" s="10"/>
      <c r="AO47" s="10"/>
      <c r="AP47" s="10"/>
      <c r="AQ47" s="10"/>
      <c r="AR47" s="10"/>
      <c r="AS47" s="10"/>
      <c r="AT47" s="10"/>
      <c r="AU47" s="10"/>
      <c r="AV47" s="10"/>
      <c r="AW47" s="10"/>
      <c r="AX47" s="10"/>
      <c r="AY47" s="10"/>
      <c r="AZ47" s="10"/>
      <c r="BA47" s="10"/>
      <c r="BB47" s="10"/>
      <c r="BC47" s="10"/>
    </row>
    <row r="48" spans="1:55" ht="14.1" customHeight="1" x14ac:dyDescent="0.25">
      <c r="A48" s="32">
        <v>863</v>
      </c>
      <c r="B48" s="33">
        <v>41802</v>
      </c>
      <c r="C48" s="32">
        <v>12</v>
      </c>
      <c r="D48" s="32">
        <v>6</v>
      </c>
      <c r="E48" s="32" t="s">
        <v>53</v>
      </c>
      <c r="F48" s="32">
        <v>2014</v>
      </c>
      <c r="G48" s="32"/>
      <c r="H48" s="32" t="s">
        <v>1035</v>
      </c>
      <c r="I48" s="32" t="s">
        <v>1112</v>
      </c>
      <c r="J48" s="34" t="s">
        <v>1032</v>
      </c>
      <c r="K48" s="32" t="s">
        <v>1033</v>
      </c>
      <c r="L48" s="32" t="s">
        <v>1781</v>
      </c>
      <c r="M48" s="32" t="s">
        <v>977</v>
      </c>
      <c r="N48" s="58">
        <v>48.721662000000002</v>
      </c>
      <c r="O48" s="58">
        <v>-94.569524999999999</v>
      </c>
      <c r="P48" s="32" t="s">
        <v>1035</v>
      </c>
      <c r="Q48" s="32" t="s">
        <v>1035</v>
      </c>
      <c r="R48" s="32" t="s">
        <v>44</v>
      </c>
      <c r="S48" s="32"/>
      <c r="T48" s="32"/>
      <c r="U48" s="32"/>
      <c r="V48" s="32"/>
      <c r="W48" s="32"/>
      <c r="X48" s="32"/>
      <c r="Y48" s="32"/>
      <c r="Z48" s="32"/>
      <c r="AA48" s="32"/>
      <c r="AB48" s="32"/>
      <c r="AC48" s="32"/>
      <c r="AD48" s="32"/>
      <c r="AE48" s="32">
        <v>20500</v>
      </c>
      <c r="AF48" s="36" t="s">
        <v>1564</v>
      </c>
      <c r="AG48" s="22"/>
      <c r="AH48" s="10"/>
      <c r="AI48" s="10"/>
      <c r="AJ48" s="10"/>
      <c r="AK48" s="10"/>
      <c r="AL48" s="10"/>
      <c r="AM48" s="10"/>
      <c r="AN48" s="10"/>
      <c r="AO48" s="10"/>
      <c r="AP48" s="10"/>
      <c r="AQ48" s="10"/>
      <c r="AR48" s="10"/>
      <c r="AS48" s="10"/>
      <c r="AT48" s="10"/>
      <c r="AU48" s="10"/>
      <c r="AV48" s="10"/>
      <c r="AW48" s="10"/>
      <c r="AX48" s="10"/>
      <c r="AY48" s="10"/>
      <c r="AZ48" s="10"/>
      <c r="BA48" s="10"/>
      <c r="BB48" s="10"/>
      <c r="BC48" s="10"/>
    </row>
    <row r="49" spans="1:55" ht="14.1" customHeight="1" x14ac:dyDescent="0.25">
      <c r="A49" s="32">
        <v>864</v>
      </c>
      <c r="B49" s="33">
        <v>41803</v>
      </c>
      <c r="C49" s="32">
        <v>13</v>
      </c>
      <c r="D49" s="32">
        <v>6</v>
      </c>
      <c r="E49" s="32" t="s">
        <v>53</v>
      </c>
      <c r="F49" s="32">
        <v>2014</v>
      </c>
      <c r="G49" s="32" t="s">
        <v>1656</v>
      </c>
      <c r="H49" s="32" t="s">
        <v>1561</v>
      </c>
      <c r="I49" s="32" t="s">
        <v>1112</v>
      </c>
      <c r="J49" s="34" t="s">
        <v>1032</v>
      </c>
      <c r="K49" s="32" t="s">
        <v>1033</v>
      </c>
      <c r="L49" s="32" t="s">
        <v>1781</v>
      </c>
      <c r="M49" s="32" t="s">
        <v>977</v>
      </c>
      <c r="N49" s="58">
        <v>48.721662000000002</v>
      </c>
      <c r="O49" s="58">
        <v>-94.569524999999999</v>
      </c>
      <c r="P49" s="32" t="s">
        <v>1035</v>
      </c>
      <c r="Q49" s="32" t="s">
        <v>1035</v>
      </c>
      <c r="R49" s="32" t="s">
        <v>44</v>
      </c>
      <c r="S49" s="32"/>
      <c r="T49" s="32"/>
      <c r="U49" s="32"/>
      <c r="V49" s="32"/>
      <c r="W49" s="32"/>
      <c r="X49" s="32"/>
      <c r="Y49" s="32" t="s">
        <v>1562</v>
      </c>
      <c r="Z49" s="32"/>
      <c r="AA49" s="32"/>
      <c r="AB49" s="32"/>
      <c r="AC49" s="32"/>
      <c r="AD49" s="32"/>
      <c r="AE49" s="32">
        <v>430000</v>
      </c>
      <c r="AF49" s="36" t="s">
        <v>1563</v>
      </c>
      <c r="AG49" s="22"/>
      <c r="AH49" s="10"/>
      <c r="AI49" s="10"/>
      <c r="AJ49" s="10"/>
      <c r="AK49" s="10"/>
      <c r="AL49" s="10"/>
      <c r="AM49" s="10"/>
      <c r="AN49" s="10"/>
      <c r="AO49" s="10"/>
      <c r="AP49" s="10"/>
      <c r="AQ49" s="10"/>
      <c r="AR49" s="10"/>
      <c r="AS49" s="10"/>
      <c r="AT49" s="10"/>
      <c r="AU49" s="10"/>
      <c r="AV49" s="10"/>
      <c r="AW49" s="10"/>
      <c r="AX49" s="10"/>
      <c r="AY49" s="10"/>
      <c r="AZ49" s="10"/>
      <c r="BA49" s="10"/>
      <c r="BB49" s="10"/>
      <c r="BC49" s="10"/>
    </row>
    <row r="50" spans="1:55" s="14" customFormat="1" ht="14.1" customHeight="1" x14ac:dyDescent="0.25">
      <c r="A50" s="32">
        <v>540</v>
      </c>
      <c r="B50" s="33">
        <v>35614</v>
      </c>
      <c r="C50" s="32">
        <v>3</v>
      </c>
      <c r="D50" s="32">
        <v>7</v>
      </c>
      <c r="E50" s="32" t="s">
        <v>303</v>
      </c>
      <c r="F50" s="32">
        <v>1997</v>
      </c>
      <c r="G50" s="32"/>
      <c r="H50" s="32" t="s">
        <v>1022</v>
      </c>
      <c r="I50" s="32" t="s">
        <v>1057</v>
      </c>
      <c r="J50" s="34" t="s">
        <v>1024</v>
      </c>
      <c r="K50" s="32" t="s">
        <v>1025</v>
      </c>
      <c r="L50" s="32" t="s">
        <v>1026</v>
      </c>
      <c r="M50" s="32" t="s">
        <v>977</v>
      </c>
      <c r="N50" s="58">
        <v>48.671287999999997</v>
      </c>
      <c r="O50" s="58">
        <v>-88.665047999999999</v>
      </c>
      <c r="P50" s="32" t="s">
        <v>1058</v>
      </c>
      <c r="Q50" s="32" t="s">
        <v>1025</v>
      </c>
      <c r="R50" s="32"/>
      <c r="S50" s="32"/>
      <c r="T50" s="32"/>
      <c r="U50" s="32"/>
      <c r="V50" s="32"/>
      <c r="W50" s="32"/>
      <c r="X50" s="32"/>
      <c r="Y50" s="32"/>
      <c r="Z50" s="32"/>
      <c r="AA50" s="32"/>
      <c r="AB50" s="32"/>
      <c r="AC50" s="32"/>
      <c r="AD50" s="32"/>
      <c r="AE50" s="32"/>
      <c r="AF50" s="36" t="s">
        <v>1007</v>
      </c>
      <c r="AG50" s="21"/>
    </row>
    <row r="51" spans="1:55" ht="14.1" customHeight="1" x14ac:dyDescent="0.25">
      <c r="A51" s="32">
        <v>541</v>
      </c>
      <c r="B51" s="33">
        <v>35615</v>
      </c>
      <c r="C51" s="32">
        <v>4</v>
      </c>
      <c r="D51" s="32">
        <v>7</v>
      </c>
      <c r="E51" s="32" t="s">
        <v>303</v>
      </c>
      <c r="F51" s="32">
        <v>1997</v>
      </c>
      <c r="G51" s="32"/>
      <c r="H51" s="32" t="s">
        <v>1022</v>
      </c>
      <c r="I51" s="32" t="s">
        <v>1057</v>
      </c>
      <c r="J51" s="34" t="s">
        <v>1024</v>
      </c>
      <c r="K51" s="32" t="s">
        <v>1025</v>
      </c>
      <c r="L51" s="32" t="s">
        <v>1026</v>
      </c>
      <c r="M51" s="32" t="s">
        <v>977</v>
      </c>
      <c r="N51" s="58">
        <v>48.671287999999997</v>
      </c>
      <c r="O51" s="58">
        <v>-88.665047999999999</v>
      </c>
      <c r="P51" s="32" t="s">
        <v>1058</v>
      </c>
      <c r="Q51" s="32" t="s">
        <v>1025</v>
      </c>
      <c r="R51" s="32"/>
      <c r="S51" s="32"/>
      <c r="T51" s="32"/>
      <c r="U51" s="32"/>
      <c r="V51" s="32"/>
      <c r="W51" s="32"/>
      <c r="X51" s="32"/>
      <c r="Y51" s="32"/>
      <c r="Z51" s="32"/>
      <c r="AA51" s="32"/>
      <c r="AB51" s="32"/>
      <c r="AC51" s="32"/>
      <c r="AD51" s="32"/>
      <c r="AE51" s="32"/>
      <c r="AF51" s="36" t="s">
        <v>1007</v>
      </c>
      <c r="AG51" s="22"/>
      <c r="AH51" s="10"/>
      <c r="AI51" s="10"/>
      <c r="AJ51" s="10"/>
      <c r="AK51" s="10"/>
      <c r="AL51" s="10"/>
      <c r="AM51" s="10"/>
      <c r="AN51" s="10"/>
      <c r="AO51" s="10"/>
      <c r="AP51" s="10"/>
      <c r="AQ51" s="10"/>
      <c r="AR51" s="10"/>
      <c r="AS51" s="10"/>
      <c r="AT51" s="10"/>
      <c r="AU51" s="10"/>
      <c r="AV51" s="10"/>
      <c r="AW51" s="10"/>
      <c r="AX51" s="10"/>
      <c r="AY51" s="10"/>
      <c r="AZ51" s="10"/>
      <c r="BA51" s="10"/>
      <c r="BB51" s="10"/>
      <c r="BC51" s="10"/>
    </row>
    <row r="52" spans="1:55" ht="14.1" customHeight="1" x14ac:dyDescent="0.25">
      <c r="A52" s="32">
        <v>735</v>
      </c>
      <c r="B52" s="33">
        <v>39635</v>
      </c>
      <c r="C52" s="32">
        <v>6</v>
      </c>
      <c r="D52" s="32">
        <v>7</v>
      </c>
      <c r="E52" s="32" t="s">
        <v>303</v>
      </c>
      <c r="F52" s="32">
        <v>2008</v>
      </c>
      <c r="G52" s="32" t="s">
        <v>1316</v>
      </c>
      <c r="H52" s="32" t="s">
        <v>1323</v>
      </c>
      <c r="I52" s="32" t="s">
        <v>1057</v>
      </c>
      <c r="J52" s="34" t="s">
        <v>1024</v>
      </c>
      <c r="K52" s="32" t="s">
        <v>1025</v>
      </c>
      <c r="L52" s="32" t="s">
        <v>1026</v>
      </c>
      <c r="M52" s="32" t="s">
        <v>977</v>
      </c>
      <c r="N52" s="58">
        <v>48.671287999999997</v>
      </c>
      <c r="O52" s="58">
        <v>-88.665047999999999</v>
      </c>
      <c r="P52" s="32" t="s">
        <v>1058</v>
      </c>
      <c r="Q52" s="32" t="s">
        <v>1025</v>
      </c>
      <c r="R52" s="32" t="s">
        <v>44</v>
      </c>
      <c r="S52" s="32"/>
      <c r="T52" s="32"/>
      <c r="U52" s="32" t="s">
        <v>1320</v>
      </c>
      <c r="V52" s="32"/>
      <c r="W52" s="32"/>
      <c r="X52" s="32"/>
      <c r="Y52" s="32" t="s">
        <v>1321</v>
      </c>
      <c r="Z52" s="32"/>
      <c r="AA52" s="32"/>
      <c r="AB52" s="32"/>
      <c r="AC52" s="32"/>
      <c r="AD52" s="32"/>
      <c r="AE52" s="32">
        <v>73898</v>
      </c>
      <c r="AF52" s="36" t="s">
        <v>1322</v>
      </c>
      <c r="AG52" s="22"/>
      <c r="AH52" s="10"/>
      <c r="AI52" s="10"/>
      <c r="AJ52" s="10"/>
      <c r="AK52" s="10"/>
      <c r="AL52" s="10"/>
      <c r="AM52" s="10"/>
      <c r="AN52" s="10"/>
      <c r="AO52" s="10"/>
      <c r="AP52" s="10"/>
      <c r="AQ52" s="10"/>
      <c r="AR52" s="10"/>
      <c r="AS52" s="10"/>
      <c r="AT52" s="10"/>
      <c r="AU52" s="10"/>
      <c r="AV52" s="10"/>
      <c r="AW52" s="10"/>
      <c r="AX52" s="10"/>
      <c r="AY52" s="10"/>
      <c r="AZ52" s="10"/>
      <c r="BA52" s="10"/>
      <c r="BB52" s="10"/>
      <c r="BC52" s="10"/>
    </row>
    <row r="53" spans="1:55" ht="14.1" customHeight="1" x14ac:dyDescent="0.25">
      <c r="A53" s="32">
        <v>602</v>
      </c>
      <c r="B53" s="33">
        <v>37103</v>
      </c>
      <c r="C53" s="32">
        <v>31</v>
      </c>
      <c r="D53" s="32">
        <v>7</v>
      </c>
      <c r="E53" s="32" t="s">
        <v>303</v>
      </c>
      <c r="F53" s="32">
        <v>2001</v>
      </c>
      <c r="G53" s="32"/>
      <c r="H53" s="32"/>
      <c r="I53" s="32" t="s">
        <v>1112</v>
      </c>
      <c r="J53" s="34" t="s">
        <v>1032</v>
      </c>
      <c r="K53" s="32" t="s">
        <v>1033</v>
      </c>
      <c r="L53" s="32" t="s">
        <v>1781</v>
      </c>
      <c r="M53" s="32" t="s">
        <v>977</v>
      </c>
      <c r="N53" s="58">
        <v>48.632218999999999</v>
      </c>
      <c r="O53" s="58">
        <v>-93.835025000000002</v>
      </c>
      <c r="P53" s="32" t="s">
        <v>1123</v>
      </c>
      <c r="Q53" s="32" t="s">
        <v>1035</v>
      </c>
      <c r="R53" s="32" t="s">
        <v>1756</v>
      </c>
      <c r="S53" s="32"/>
      <c r="T53" s="32"/>
      <c r="U53" s="32" t="s">
        <v>1114</v>
      </c>
      <c r="V53" s="32"/>
      <c r="W53" s="32" t="s">
        <v>1115</v>
      </c>
      <c r="X53" s="32"/>
      <c r="Y53" s="32"/>
      <c r="Z53" s="32" t="s">
        <v>1116</v>
      </c>
      <c r="AA53" s="32"/>
      <c r="AB53" s="32"/>
      <c r="AC53" s="32"/>
      <c r="AD53" s="32"/>
      <c r="AE53" s="32">
        <v>10316.58</v>
      </c>
      <c r="AF53" s="36" t="s">
        <v>1124</v>
      </c>
      <c r="AG53" s="22"/>
      <c r="AH53" s="10"/>
      <c r="AI53" s="10"/>
      <c r="AJ53" s="10"/>
      <c r="AK53" s="10"/>
      <c r="AL53" s="10"/>
      <c r="AM53" s="10"/>
      <c r="AN53" s="10"/>
      <c r="AO53" s="10"/>
      <c r="AP53" s="10"/>
      <c r="AQ53" s="10"/>
      <c r="AR53" s="10"/>
      <c r="AS53" s="10"/>
      <c r="AT53" s="10"/>
      <c r="AU53" s="10"/>
      <c r="AV53" s="10"/>
      <c r="AW53" s="10"/>
      <c r="AX53" s="10"/>
      <c r="AY53" s="10"/>
      <c r="AZ53" s="10"/>
      <c r="BA53" s="10"/>
      <c r="BB53" s="10"/>
      <c r="BC53" s="10"/>
    </row>
    <row r="54" spans="1:55" ht="14.1" customHeight="1" x14ac:dyDescent="0.25">
      <c r="A54" s="32">
        <v>622</v>
      </c>
      <c r="B54" s="33">
        <v>37416</v>
      </c>
      <c r="C54" s="32">
        <v>9</v>
      </c>
      <c r="D54" s="32">
        <v>6</v>
      </c>
      <c r="E54" s="32" t="s">
        <v>53</v>
      </c>
      <c r="F54" s="32">
        <v>2002</v>
      </c>
      <c r="G54" s="32" t="s">
        <v>1636</v>
      </c>
      <c r="H54" s="32"/>
      <c r="I54" s="32" t="s">
        <v>1112</v>
      </c>
      <c r="J54" s="34" t="s">
        <v>1032</v>
      </c>
      <c r="K54" s="32" t="s">
        <v>1033</v>
      </c>
      <c r="L54" s="32" t="s">
        <v>1781</v>
      </c>
      <c r="M54" s="32" t="s">
        <v>977</v>
      </c>
      <c r="N54" s="58">
        <v>48.632218999999999</v>
      </c>
      <c r="O54" s="58">
        <v>-93.835025000000002</v>
      </c>
      <c r="P54" s="32" t="s">
        <v>1123</v>
      </c>
      <c r="Q54" s="32" t="s">
        <v>1035</v>
      </c>
      <c r="R54" s="32" t="s">
        <v>44</v>
      </c>
      <c r="S54" s="32"/>
      <c r="T54" s="32"/>
      <c r="U54" s="32"/>
      <c r="V54" s="32"/>
      <c r="W54" s="32"/>
      <c r="X54" s="32"/>
      <c r="Y54" s="32"/>
      <c r="Z54" s="32"/>
      <c r="AA54" s="32"/>
      <c r="AB54" s="32"/>
      <c r="AC54" s="32"/>
      <c r="AD54" s="32"/>
      <c r="AE54" s="32">
        <v>100827.09</v>
      </c>
      <c r="AF54" s="36" t="s">
        <v>1154</v>
      </c>
      <c r="AG54" s="22"/>
      <c r="AH54" s="10"/>
      <c r="AI54" s="10"/>
      <c r="AJ54" s="10"/>
      <c r="AK54" s="10"/>
      <c r="AL54" s="10"/>
      <c r="AM54" s="10"/>
      <c r="AN54" s="10"/>
      <c r="AO54" s="10"/>
      <c r="AP54" s="10"/>
      <c r="AQ54" s="10"/>
      <c r="AR54" s="10"/>
      <c r="AS54" s="10"/>
      <c r="AT54" s="10"/>
      <c r="AU54" s="10"/>
      <c r="AV54" s="10"/>
      <c r="AW54" s="10"/>
      <c r="AX54" s="10"/>
      <c r="AY54" s="10"/>
      <c r="AZ54" s="10"/>
      <c r="BA54" s="10"/>
      <c r="BB54" s="10"/>
      <c r="BC54" s="10"/>
    </row>
    <row r="55" spans="1:55" ht="14.1" customHeight="1" x14ac:dyDescent="0.25">
      <c r="A55" s="32">
        <v>865</v>
      </c>
      <c r="B55" s="33">
        <v>41806</v>
      </c>
      <c r="C55" s="32">
        <v>16</v>
      </c>
      <c r="D55" s="32">
        <v>6</v>
      </c>
      <c r="E55" s="32" t="s">
        <v>53</v>
      </c>
      <c r="F55" s="32">
        <v>2014</v>
      </c>
      <c r="G55" s="32"/>
      <c r="H55" s="32"/>
      <c r="I55" s="32" t="s">
        <v>1112</v>
      </c>
      <c r="J55" s="34" t="s">
        <v>1032</v>
      </c>
      <c r="K55" s="32" t="s">
        <v>1033</v>
      </c>
      <c r="L55" s="32" t="s">
        <v>1781</v>
      </c>
      <c r="M55" s="32" t="s">
        <v>977</v>
      </c>
      <c r="N55" s="58">
        <v>48.632218999999999</v>
      </c>
      <c r="O55" s="58">
        <v>-93.835025000000002</v>
      </c>
      <c r="P55" s="32" t="s">
        <v>1123</v>
      </c>
      <c r="Q55" s="32" t="s">
        <v>1035</v>
      </c>
      <c r="R55" s="32" t="s">
        <v>44</v>
      </c>
      <c r="S55" s="32"/>
      <c r="T55" s="32"/>
      <c r="U55" s="32"/>
      <c r="V55" s="32"/>
      <c r="W55" s="32"/>
      <c r="X55" s="32"/>
      <c r="Y55" s="32"/>
      <c r="Z55" s="32" t="s">
        <v>1565</v>
      </c>
      <c r="AA55" s="32"/>
      <c r="AB55" s="32"/>
      <c r="AC55" s="32"/>
      <c r="AD55" s="32"/>
      <c r="AE55" s="32">
        <v>35000</v>
      </c>
      <c r="AF55" s="36" t="s">
        <v>1566</v>
      </c>
      <c r="AG55" s="22"/>
      <c r="AH55" s="10"/>
      <c r="AI55" s="10"/>
      <c r="AJ55" s="10"/>
      <c r="AK55" s="10"/>
      <c r="AL55" s="10"/>
      <c r="AM55" s="10"/>
      <c r="AN55" s="10"/>
      <c r="AO55" s="10"/>
      <c r="AP55" s="10"/>
      <c r="AQ55" s="10"/>
      <c r="AR55" s="10"/>
      <c r="AS55" s="10"/>
      <c r="AT55" s="10"/>
      <c r="AU55" s="10"/>
      <c r="AV55" s="10"/>
      <c r="AW55" s="10"/>
      <c r="AX55" s="10"/>
      <c r="AY55" s="10"/>
      <c r="AZ55" s="10"/>
      <c r="BA55" s="10"/>
      <c r="BB55" s="10"/>
      <c r="BC55" s="10"/>
    </row>
    <row r="56" spans="1:55" ht="14.1" customHeight="1" x14ac:dyDescent="0.25">
      <c r="A56" s="32">
        <v>605</v>
      </c>
      <c r="B56" s="33">
        <v>37103</v>
      </c>
      <c r="C56" s="32">
        <v>31</v>
      </c>
      <c r="D56" s="32">
        <v>7</v>
      </c>
      <c r="E56" s="32" t="s">
        <v>303</v>
      </c>
      <c r="F56" s="32">
        <v>2001</v>
      </c>
      <c r="G56" s="32"/>
      <c r="H56" s="32"/>
      <c r="I56" s="32" t="s">
        <v>1112</v>
      </c>
      <c r="J56" s="34" t="s">
        <v>1032</v>
      </c>
      <c r="K56" s="32" t="s">
        <v>1033</v>
      </c>
      <c r="L56" s="32" t="s">
        <v>1781</v>
      </c>
      <c r="M56" s="32" t="s">
        <v>977</v>
      </c>
      <c r="N56" s="58">
        <v>48.619560999999997</v>
      </c>
      <c r="O56" s="58">
        <v>-93.627577000000002</v>
      </c>
      <c r="P56" s="32" t="s">
        <v>1130</v>
      </c>
      <c r="Q56" s="32" t="s">
        <v>1035</v>
      </c>
      <c r="R56" s="32" t="s">
        <v>1759</v>
      </c>
      <c r="S56" s="32"/>
      <c r="T56" s="32"/>
      <c r="U56" s="32" t="s">
        <v>1114</v>
      </c>
      <c r="V56" s="32"/>
      <c r="W56" s="32" t="s">
        <v>1115</v>
      </c>
      <c r="X56" s="32"/>
      <c r="Y56" s="32"/>
      <c r="Z56" s="32" t="s">
        <v>1116</v>
      </c>
      <c r="AA56" s="32"/>
      <c r="AB56" s="32"/>
      <c r="AC56" s="32"/>
      <c r="AD56" s="32"/>
      <c r="AE56" s="32">
        <v>33505.14</v>
      </c>
      <c r="AF56" s="36" t="s">
        <v>1117</v>
      </c>
      <c r="AG56" s="22"/>
      <c r="AH56" s="10"/>
      <c r="AI56" s="10"/>
      <c r="AJ56" s="10"/>
      <c r="AK56" s="10"/>
      <c r="AL56" s="10"/>
      <c r="AM56" s="10"/>
      <c r="AN56" s="10"/>
      <c r="AO56" s="10"/>
      <c r="AP56" s="10"/>
      <c r="AQ56" s="10"/>
      <c r="AR56" s="10"/>
      <c r="AS56" s="10"/>
      <c r="AT56" s="10"/>
      <c r="AU56" s="10"/>
      <c r="AV56" s="10"/>
      <c r="AW56" s="10"/>
      <c r="AX56" s="10"/>
      <c r="AY56" s="10"/>
      <c r="AZ56" s="10"/>
      <c r="BA56" s="10"/>
      <c r="BB56" s="10"/>
      <c r="BC56" s="10"/>
    </row>
    <row r="57" spans="1:55" ht="14.1" customHeight="1" x14ac:dyDescent="0.25">
      <c r="A57" s="32">
        <v>603</v>
      </c>
      <c r="B57" s="33">
        <v>37103</v>
      </c>
      <c r="C57" s="32">
        <v>31</v>
      </c>
      <c r="D57" s="32">
        <v>7</v>
      </c>
      <c r="E57" s="32" t="s">
        <v>303</v>
      </c>
      <c r="F57" s="32">
        <v>2001</v>
      </c>
      <c r="G57" s="32"/>
      <c r="H57" s="32"/>
      <c r="I57" s="32" t="s">
        <v>1112</v>
      </c>
      <c r="J57" s="34" t="s">
        <v>1032</v>
      </c>
      <c r="K57" s="32" t="s">
        <v>1033</v>
      </c>
      <c r="L57" s="32" t="s">
        <v>1781</v>
      </c>
      <c r="M57" s="32" t="s">
        <v>977</v>
      </c>
      <c r="N57" s="58">
        <v>48.609949</v>
      </c>
      <c r="O57" s="58">
        <v>-93.395527999999999</v>
      </c>
      <c r="P57" s="32" t="s">
        <v>1033</v>
      </c>
      <c r="Q57" s="32" t="s">
        <v>1035</v>
      </c>
      <c r="R57" s="32" t="s">
        <v>44</v>
      </c>
      <c r="S57" s="32"/>
      <c r="T57" s="32"/>
      <c r="U57" s="32" t="s">
        <v>1114</v>
      </c>
      <c r="V57" s="32"/>
      <c r="W57" s="32" t="s">
        <v>1125</v>
      </c>
      <c r="X57" s="32"/>
      <c r="Y57" s="32"/>
      <c r="Z57" s="32" t="s">
        <v>1126</v>
      </c>
      <c r="AA57" s="32"/>
      <c r="AB57" s="32" t="s">
        <v>1127</v>
      </c>
      <c r="AC57" s="32"/>
      <c r="AD57" s="32"/>
      <c r="AE57" s="32">
        <v>28989.7</v>
      </c>
      <c r="AF57" s="36" t="s">
        <v>1128</v>
      </c>
      <c r="AG57" s="22"/>
      <c r="AH57" s="10"/>
      <c r="AI57" s="10"/>
      <c r="AJ57" s="10"/>
      <c r="AK57" s="10"/>
      <c r="AL57" s="10"/>
      <c r="AM57" s="10"/>
      <c r="AN57" s="10"/>
      <c r="AO57" s="10"/>
      <c r="AP57" s="10"/>
      <c r="AQ57" s="10"/>
      <c r="AR57" s="10"/>
      <c r="AS57" s="10"/>
      <c r="AT57" s="10"/>
      <c r="AU57" s="10"/>
      <c r="AV57" s="10"/>
      <c r="AW57" s="10"/>
      <c r="AX57" s="10"/>
      <c r="AY57" s="10"/>
      <c r="AZ57" s="10"/>
      <c r="BA57" s="10"/>
      <c r="BB57" s="10"/>
      <c r="BC57" s="10"/>
    </row>
    <row r="58" spans="1:55" ht="14.1" customHeight="1" x14ac:dyDescent="0.25">
      <c r="A58" s="32">
        <v>612</v>
      </c>
      <c r="B58" s="33">
        <v>37257</v>
      </c>
      <c r="C58" s="32">
        <v>1</v>
      </c>
      <c r="D58" s="32">
        <v>1</v>
      </c>
      <c r="E58" s="32" t="s">
        <v>64</v>
      </c>
      <c r="F58" s="32">
        <v>2002</v>
      </c>
      <c r="G58" s="32"/>
      <c r="H58" s="32"/>
      <c r="I58" s="32" t="s">
        <v>1112</v>
      </c>
      <c r="J58" s="34" t="s">
        <v>1032</v>
      </c>
      <c r="K58" s="32" t="s">
        <v>1033</v>
      </c>
      <c r="L58" s="32" t="s">
        <v>1781</v>
      </c>
      <c r="M58" s="32" t="s">
        <v>977</v>
      </c>
      <c r="N58" s="58">
        <v>48.609949</v>
      </c>
      <c r="O58" s="58">
        <v>-93.395527999999999</v>
      </c>
      <c r="P58" s="32" t="s">
        <v>1033</v>
      </c>
      <c r="Q58" s="32" t="s">
        <v>1035</v>
      </c>
      <c r="R58" s="32"/>
      <c r="S58" s="32"/>
      <c r="T58" s="32"/>
      <c r="U58" s="32"/>
      <c r="V58" s="32"/>
      <c r="W58" s="32"/>
      <c r="X58" s="32"/>
      <c r="Y58" s="32"/>
      <c r="Z58" s="32"/>
      <c r="AA58" s="32"/>
      <c r="AB58" s="32"/>
      <c r="AC58" s="32"/>
      <c r="AD58" s="32"/>
      <c r="AE58" s="32">
        <v>2500000</v>
      </c>
      <c r="AF58" s="36"/>
      <c r="AG58" s="22"/>
      <c r="AH58" s="10"/>
      <c r="AI58" s="10"/>
      <c r="AJ58" s="10"/>
      <c r="AK58" s="10"/>
      <c r="AL58" s="10"/>
      <c r="AM58" s="10"/>
      <c r="AN58" s="10"/>
      <c r="AO58" s="10"/>
      <c r="AP58" s="10"/>
      <c r="AQ58" s="10"/>
      <c r="AR58" s="10"/>
      <c r="AS58" s="10"/>
      <c r="AT58" s="10"/>
      <c r="AU58" s="10"/>
      <c r="AV58" s="10"/>
      <c r="AW58" s="10"/>
      <c r="AX58" s="10"/>
      <c r="AY58" s="10"/>
      <c r="AZ58" s="10"/>
      <c r="BA58" s="10"/>
      <c r="BB58" s="10"/>
      <c r="BC58" s="10"/>
    </row>
    <row r="59" spans="1:55" ht="14.1" customHeight="1" x14ac:dyDescent="0.25">
      <c r="A59" s="32">
        <v>623</v>
      </c>
      <c r="B59" s="33">
        <v>37416</v>
      </c>
      <c r="C59" s="32">
        <v>9</v>
      </c>
      <c r="D59" s="32">
        <v>6</v>
      </c>
      <c r="E59" s="32" t="s">
        <v>53</v>
      </c>
      <c r="F59" s="32">
        <v>2002</v>
      </c>
      <c r="G59" s="32" t="s">
        <v>1637</v>
      </c>
      <c r="H59" s="32"/>
      <c r="I59" s="32" t="s">
        <v>1112</v>
      </c>
      <c r="J59" s="34" t="s">
        <v>1032</v>
      </c>
      <c r="K59" s="32" t="s">
        <v>1033</v>
      </c>
      <c r="L59" s="32" t="s">
        <v>1781</v>
      </c>
      <c r="M59" s="32" t="s">
        <v>977</v>
      </c>
      <c r="N59" s="58">
        <v>48.609949</v>
      </c>
      <c r="O59" s="58">
        <v>-93.395527999999999</v>
      </c>
      <c r="P59" s="32" t="s">
        <v>1033</v>
      </c>
      <c r="Q59" s="32" t="s">
        <v>1035</v>
      </c>
      <c r="R59" s="32" t="s">
        <v>44</v>
      </c>
      <c r="S59" s="32"/>
      <c r="T59" s="32"/>
      <c r="U59" s="32"/>
      <c r="V59" s="32"/>
      <c r="W59" s="32"/>
      <c r="X59" s="32"/>
      <c r="Y59" s="32"/>
      <c r="Z59" s="32"/>
      <c r="AA59" s="32"/>
      <c r="AB59" s="32"/>
      <c r="AC59" s="32"/>
      <c r="AD59" s="32"/>
      <c r="AE59" s="32">
        <v>4829380.45</v>
      </c>
      <c r="AF59" s="36" t="s">
        <v>1154</v>
      </c>
      <c r="AG59" s="22"/>
      <c r="AH59" s="10"/>
      <c r="AI59" s="10"/>
      <c r="AJ59" s="10"/>
      <c r="AK59" s="10"/>
      <c r="AL59" s="10"/>
      <c r="AM59" s="10"/>
      <c r="AN59" s="10"/>
      <c r="AO59" s="10"/>
      <c r="AP59" s="10"/>
      <c r="AQ59" s="10"/>
      <c r="AR59" s="10"/>
      <c r="AS59" s="10"/>
      <c r="AT59" s="10"/>
      <c r="AU59" s="10"/>
      <c r="AV59" s="10"/>
      <c r="AW59" s="10"/>
      <c r="AX59" s="10"/>
      <c r="AY59" s="10"/>
      <c r="AZ59" s="10"/>
      <c r="BA59" s="10"/>
      <c r="BB59" s="10"/>
      <c r="BC59" s="10"/>
    </row>
    <row r="60" spans="1:55" ht="14.1" customHeight="1" x14ac:dyDescent="0.25">
      <c r="A60" s="32">
        <v>634</v>
      </c>
      <c r="B60" s="33">
        <v>37420</v>
      </c>
      <c r="C60" s="32">
        <v>13</v>
      </c>
      <c r="D60" s="32">
        <v>6</v>
      </c>
      <c r="E60" s="32" t="s">
        <v>53</v>
      </c>
      <c r="F60" s="32">
        <v>2002</v>
      </c>
      <c r="G60" s="32"/>
      <c r="H60" s="32"/>
      <c r="I60" s="32" t="s">
        <v>1112</v>
      </c>
      <c r="J60" s="34" t="s">
        <v>1032</v>
      </c>
      <c r="K60" s="32" t="s">
        <v>1033</v>
      </c>
      <c r="L60" s="32" t="s">
        <v>1781</v>
      </c>
      <c r="M60" s="32" t="s">
        <v>977</v>
      </c>
      <c r="N60" s="58">
        <v>48.609949</v>
      </c>
      <c r="O60" s="58">
        <v>-93.395527999999999</v>
      </c>
      <c r="P60" s="32" t="s">
        <v>1033</v>
      </c>
      <c r="Q60" s="32" t="s">
        <v>1035</v>
      </c>
      <c r="R60" s="32"/>
      <c r="S60" s="32"/>
      <c r="T60" s="32"/>
      <c r="U60" s="32"/>
      <c r="V60" s="32"/>
      <c r="W60" s="32"/>
      <c r="X60" s="32"/>
      <c r="Y60" s="32"/>
      <c r="Z60" s="32"/>
      <c r="AA60" s="32"/>
      <c r="AB60" s="32"/>
      <c r="AC60" s="32"/>
      <c r="AD60" s="32"/>
      <c r="AE60" s="32"/>
      <c r="AF60" s="36"/>
      <c r="AG60" s="22"/>
      <c r="AH60" s="10"/>
      <c r="AI60" s="10"/>
      <c r="AJ60" s="10"/>
      <c r="AK60" s="10"/>
      <c r="AL60" s="10"/>
      <c r="AM60" s="10"/>
      <c r="AN60" s="10"/>
      <c r="AO60" s="10"/>
      <c r="AP60" s="10"/>
      <c r="AQ60" s="10"/>
      <c r="AR60" s="10"/>
      <c r="AS60" s="10"/>
      <c r="AT60" s="10"/>
      <c r="AU60" s="10"/>
      <c r="AV60" s="10"/>
      <c r="AW60" s="10"/>
      <c r="AX60" s="10"/>
      <c r="AY60" s="10"/>
      <c r="AZ60" s="10"/>
      <c r="BA60" s="10"/>
      <c r="BB60" s="10"/>
      <c r="BC60" s="10"/>
    </row>
    <row r="61" spans="1:55" ht="14.1" customHeight="1" x14ac:dyDescent="0.25">
      <c r="A61" s="32">
        <v>862</v>
      </c>
      <c r="B61" s="33">
        <v>41802</v>
      </c>
      <c r="C61" s="32">
        <v>12</v>
      </c>
      <c r="D61" s="32">
        <v>6</v>
      </c>
      <c r="E61" s="32" t="s">
        <v>53</v>
      </c>
      <c r="F61" s="32">
        <v>2014</v>
      </c>
      <c r="G61" s="32" t="s">
        <v>1656</v>
      </c>
      <c r="H61" s="32" t="s">
        <v>1561</v>
      </c>
      <c r="I61" s="32" t="s">
        <v>1112</v>
      </c>
      <c r="J61" s="34" t="s">
        <v>1032</v>
      </c>
      <c r="K61" s="32" t="s">
        <v>1033</v>
      </c>
      <c r="L61" s="32" t="s">
        <v>1781</v>
      </c>
      <c r="M61" s="32" t="s">
        <v>977</v>
      </c>
      <c r="N61" s="58">
        <v>48.609949</v>
      </c>
      <c r="O61" s="58">
        <v>-93.395527999999999</v>
      </c>
      <c r="P61" s="32" t="s">
        <v>1033</v>
      </c>
      <c r="Q61" s="32" t="s">
        <v>1035</v>
      </c>
      <c r="R61" s="32" t="s">
        <v>44</v>
      </c>
      <c r="S61" s="32"/>
      <c r="T61" s="32"/>
      <c r="U61" s="32"/>
      <c r="V61" s="32"/>
      <c r="W61" s="32"/>
      <c r="X61" s="32"/>
      <c r="Y61" s="32" t="s">
        <v>1562</v>
      </c>
      <c r="Z61" s="32"/>
      <c r="AA61" s="32"/>
      <c r="AB61" s="32"/>
      <c r="AC61" s="32"/>
      <c r="AD61" s="32"/>
      <c r="AE61" s="32">
        <v>740000</v>
      </c>
      <c r="AF61" s="36" t="s">
        <v>1563</v>
      </c>
      <c r="AG61" s="22"/>
      <c r="AH61" s="10"/>
      <c r="AI61" s="10"/>
      <c r="AJ61" s="10"/>
      <c r="AK61" s="10"/>
      <c r="AL61" s="10"/>
      <c r="AM61" s="10"/>
      <c r="AN61" s="10"/>
      <c r="AO61" s="10"/>
      <c r="AP61" s="10"/>
      <c r="AQ61" s="10"/>
      <c r="AR61" s="10"/>
      <c r="AS61" s="10"/>
      <c r="AT61" s="10"/>
      <c r="AU61" s="10"/>
      <c r="AV61" s="10"/>
      <c r="AW61" s="10"/>
      <c r="AX61" s="10"/>
      <c r="AY61" s="10"/>
      <c r="AZ61" s="10"/>
      <c r="BA61" s="10"/>
      <c r="BB61" s="10"/>
      <c r="BC61" s="10"/>
    </row>
    <row r="62" spans="1:55" ht="14.1" customHeight="1" x14ac:dyDescent="0.25">
      <c r="A62" s="32">
        <v>618</v>
      </c>
      <c r="B62" s="33">
        <v>37416</v>
      </c>
      <c r="C62" s="32">
        <v>9</v>
      </c>
      <c r="D62" s="32">
        <v>6</v>
      </c>
      <c r="E62" s="32" t="s">
        <v>53</v>
      </c>
      <c r="F62" s="32">
        <v>2002</v>
      </c>
      <c r="G62" s="32"/>
      <c r="H62" s="32"/>
      <c r="I62" s="32" t="s">
        <v>76</v>
      </c>
      <c r="J62" s="34" t="s">
        <v>39</v>
      </c>
      <c r="K62" s="32" t="s">
        <v>77</v>
      </c>
      <c r="L62" s="32" t="s">
        <v>78</v>
      </c>
      <c r="M62" s="32" t="s">
        <v>34</v>
      </c>
      <c r="N62" s="58">
        <v>48.604582000000001</v>
      </c>
      <c r="O62" s="58">
        <v>-93.542721999999998</v>
      </c>
      <c r="P62" s="32" t="s">
        <v>1150</v>
      </c>
      <c r="Q62" s="32" t="s">
        <v>105</v>
      </c>
      <c r="R62" s="32" t="s">
        <v>44</v>
      </c>
      <c r="S62" s="32"/>
      <c r="T62" s="32"/>
      <c r="U62" s="32"/>
      <c r="V62" s="32"/>
      <c r="W62" s="32"/>
      <c r="X62" s="32"/>
      <c r="Y62" s="32"/>
      <c r="Z62" s="32"/>
      <c r="AA62" s="32"/>
      <c r="AB62" s="32"/>
      <c r="AC62" s="32"/>
      <c r="AD62" s="32"/>
      <c r="AE62" s="32">
        <v>77792.59</v>
      </c>
      <c r="AF62" s="36" t="s">
        <v>1151</v>
      </c>
      <c r="AG62" s="22"/>
      <c r="AH62" s="10"/>
      <c r="AI62" s="10"/>
      <c r="AJ62" s="10"/>
      <c r="AK62" s="10"/>
      <c r="AL62" s="10"/>
      <c r="AM62" s="10"/>
      <c r="AN62" s="10"/>
      <c r="AO62" s="10"/>
      <c r="AP62" s="10"/>
      <c r="AQ62" s="10"/>
      <c r="AR62" s="10"/>
      <c r="AS62" s="10"/>
      <c r="AT62" s="10"/>
      <c r="AU62" s="10"/>
      <c r="AV62" s="10"/>
      <c r="AW62" s="10"/>
      <c r="AX62" s="10"/>
      <c r="AY62" s="10"/>
      <c r="AZ62" s="10"/>
      <c r="BA62" s="10"/>
      <c r="BB62" s="10"/>
      <c r="BC62" s="10"/>
    </row>
    <row r="63" spans="1:55" ht="14.1" customHeight="1" x14ac:dyDescent="0.25">
      <c r="A63" s="32">
        <v>453</v>
      </c>
      <c r="B63" s="33">
        <v>28987</v>
      </c>
      <c r="C63" s="32">
        <v>12</v>
      </c>
      <c r="D63" s="32">
        <v>5</v>
      </c>
      <c r="E63" s="32" t="s">
        <v>49</v>
      </c>
      <c r="F63" s="32">
        <v>1979</v>
      </c>
      <c r="G63" s="32"/>
      <c r="H63" s="32" t="s">
        <v>922</v>
      </c>
      <c r="I63" s="32"/>
      <c r="J63" s="34" t="s">
        <v>904</v>
      </c>
      <c r="K63" s="32" t="s">
        <v>923</v>
      </c>
      <c r="L63" s="32" t="s">
        <v>1781</v>
      </c>
      <c r="M63" s="32" t="s">
        <v>587</v>
      </c>
      <c r="N63" s="58">
        <v>48.477276000000003</v>
      </c>
      <c r="O63" s="58">
        <v>-85.218142999999998</v>
      </c>
      <c r="P63" s="42"/>
      <c r="Q63" s="34"/>
      <c r="R63" s="32"/>
      <c r="S63" s="32"/>
      <c r="T63" s="32"/>
      <c r="U63" s="32"/>
      <c r="V63" s="32"/>
      <c r="W63" s="32"/>
      <c r="X63" s="32"/>
      <c r="Y63" s="32"/>
      <c r="Z63" s="32"/>
      <c r="AA63" s="32"/>
      <c r="AB63" s="32"/>
      <c r="AC63" s="32"/>
      <c r="AD63" s="32"/>
      <c r="AE63" s="32">
        <v>17000000</v>
      </c>
      <c r="AF63" s="36" t="s">
        <v>752</v>
      </c>
      <c r="AG63" s="22"/>
      <c r="AH63" s="10"/>
      <c r="AI63" s="10"/>
      <c r="AJ63" s="10"/>
      <c r="AK63" s="10"/>
      <c r="AL63" s="10"/>
      <c r="AM63" s="10"/>
      <c r="AN63" s="10"/>
      <c r="AO63" s="10"/>
      <c r="AP63" s="10"/>
      <c r="AQ63" s="10"/>
      <c r="AR63" s="10"/>
      <c r="AS63" s="10"/>
      <c r="AT63" s="10"/>
      <c r="AU63" s="10"/>
      <c r="AV63" s="10"/>
      <c r="AW63" s="10"/>
      <c r="AX63" s="10"/>
      <c r="AY63" s="10"/>
      <c r="AZ63" s="10"/>
      <c r="BA63" s="10"/>
      <c r="BB63" s="10"/>
      <c r="BC63" s="10"/>
    </row>
    <row r="64" spans="1:55" ht="14.1" customHeight="1" x14ac:dyDescent="0.25">
      <c r="A64" s="32">
        <v>404</v>
      </c>
      <c r="B64" s="33">
        <v>22524</v>
      </c>
      <c r="C64" s="32">
        <v>31</v>
      </c>
      <c r="D64" s="32">
        <v>8</v>
      </c>
      <c r="E64" s="32" t="s">
        <v>92</v>
      </c>
      <c r="F64" s="32">
        <v>1961</v>
      </c>
      <c r="G64" s="32" t="s">
        <v>804</v>
      </c>
      <c r="H64" s="32"/>
      <c r="I64" s="32" t="s">
        <v>805</v>
      </c>
      <c r="J64" s="34" t="s">
        <v>806</v>
      </c>
      <c r="K64" s="32" t="s">
        <v>807</v>
      </c>
      <c r="L64" s="32" t="s">
        <v>808</v>
      </c>
      <c r="M64" s="32" t="s">
        <v>587</v>
      </c>
      <c r="N64" s="58">
        <v>48.475821000000003</v>
      </c>
      <c r="O64" s="58">
        <v>-81.330494999999999</v>
      </c>
      <c r="P64" s="34" t="s">
        <v>807</v>
      </c>
      <c r="Q64" s="34" t="s">
        <v>809</v>
      </c>
      <c r="R64" s="32"/>
      <c r="S64" s="32"/>
      <c r="T64" s="32"/>
      <c r="U64" s="32" t="s">
        <v>810</v>
      </c>
      <c r="V64" s="32"/>
      <c r="W64" s="32"/>
      <c r="X64" s="32"/>
      <c r="Y64" s="32"/>
      <c r="Z64" s="32"/>
      <c r="AA64" s="32"/>
      <c r="AB64" s="32"/>
      <c r="AC64" s="32"/>
      <c r="AD64" s="32"/>
      <c r="AE64" s="32"/>
      <c r="AF64" s="36" t="s">
        <v>811</v>
      </c>
      <c r="AG64" s="22"/>
      <c r="AH64" s="10"/>
      <c r="AI64" s="10"/>
      <c r="AJ64" s="10"/>
      <c r="AK64" s="10"/>
      <c r="AL64" s="10"/>
      <c r="AM64" s="10"/>
      <c r="AN64" s="10"/>
      <c r="AO64" s="10"/>
      <c r="AP64" s="10"/>
      <c r="AQ64" s="10"/>
      <c r="AR64" s="10"/>
      <c r="AS64" s="10"/>
      <c r="AT64" s="10"/>
      <c r="AU64" s="10"/>
      <c r="AV64" s="10"/>
      <c r="AW64" s="10"/>
      <c r="AX64" s="10"/>
      <c r="AY64" s="10"/>
      <c r="AZ64" s="10"/>
      <c r="BA64" s="10"/>
      <c r="BB64" s="10"/>
      <c r="BC64" s="10"/>
    </row>
    <row r="65" spans="1:55" ht="14.1" customHeight="1" x14ac:dyDescent="0.25">
      <c r="A65" s="32">
        <v>405</v>
      </c>
      <c r="B65" s="33" t="s">
        <v>1719</v>
      </c>
      <c r="C65" s="32"/>
      <c r="D65" s="32">
        <v>9</v>
      </c>
      <c r="E65" s="32" t="s">
        <v>85</v>
      </c>
      <c r="F65" s="32">
        <v>1961</v>
      </c>
      <c r="G65" s="32" t="s">
        <v>1626</v>
      </c>
      <c r="H65" s="32" t="s">
        <v>812</v>
      </c>
      <c r="I65" s="32" t="s">
        <v>805</v>
      </c>
      <c r="J65" s="34" t="s">
        <v>806</v>
      </c>
      <c r="K65" s="32" t="s">
        <v>807</v>
      </c>
      <c r="L65" s="32" t="s">
        <v>808</v>
      </c>
      <c r="M65" s="32" t="s">
        <v>587</v>
      </c>
      <c r="N65" s="58">
        <v>48.475821000000003</v>
      </c>
      <c r="O65" s="58">
        <v>-81.330494999999999</v>
      </c>
      <c r="P65" s="34" t="s">
        <v>807</v>
      </c>
      <c r="Q65" s="34" t="s">
        <v>809</v>
      </c>
      <c r="R65" s="32" t="s">
        <v>44</v>
      </c>
      <c r="S65" s="32"/>
      <c r="T65" s="32"/>
      <c r="U65" s="32"/>
      <c r="V65" s="32"/>
      <c r="W65" s="32"/>
      <c r="X65" s="32"/>
      <c r="Y65" s="32"/>
      <c r="Z65" s="32"/>
      <c r="AA65" s="32"/>
      <c r="AB65" s="32"/>
      <c r="AC65" s="32"/>
      <c r="AD65" s="32"/>
      <c r="AE65" s="32"/>
      <c r="AF65" s="36" t="s">
        <v>813</v>
      </c>
      <c r="AG65" s="22"/>
      <c r="AH65" s="10"/>
      <c r="AI65" s="10"/>
      <c r="AJ65" s="10"/>
      <c r="AK65" s="10"/>
      <c r="AL65" s="10"/>
      <c r="AM65" s="10"/>
      <c r="AN65" s="10"/>
      <c r="AO65" s="10"/>
      <c r="AP65" s="10"/>
      <c r="AQ65" s="10"/>
      <c r="AR65" s="10"/>
      <c r="AS65" s="10"/>
      <c r="AT65" s="10"/>
      <c r="AU65" s="10"/>
      <c r="AV65" s="10"/>
      <c r="AW65" s="10"/>
      <c r="AX65" s="10"/>
      <c r="AY65" s="10"/>
      <c r="AZ65" s="10"/>
      <c r="BA65" s="10"/>
      <c r="BB65" s="10"/>
      <c r="BC65" s="10"/>
    </row>
    <row r="66" spans="1:55" ht="14.1" customHeight="1" x14ac:dyDescent="0.25">
      <c r="A66" s="32">
        <v>512</v>
      </c>
      <c r="B66" s="33">
        <v>35206</v>
      </c>
      <c r="C66" s="32">
        <v>21</v>
      </c>
      <c r="D66" s="32">
        <v>5</v>
      </c>
      <c r="E66" s="32" t="s">
        <v>49</v>
      </c>
      <c r="F66" s="32">
        <v>1996</v>
      </c>
      <c r="G66" s="32"/>
      <c r="H66" s="32" t="s">
        <v>1028</v>
      </c>
      <c r="I66" s="32" t="s">
        <v>805</v>
      </c>
      <c r="J66" s="34" t="s">
        <v>806</v>
      </c>
      <c r="K66" s="32" t="s">
        <v>807</v>
      </c>
      <c r="L66" s="32" t="s">
        <v>808</v>
      </c>
      <c r="M66" s="32" t="s">
        <v>587</v>
      </c>
      <c r="N66" s="58">
        <v>48.475821000000003</v>
      </c>
      <c r="O66" s="58">
        <v>-81.330494999999999</v>
      </c>
      <c r="P66" s="32" t="s">
        <v>807</v>
      </c>
      <c r="Q66" s="32" t="s">
        <v>809</v>
      </c>
      <c r="R66" s="32"/>
      <c r="S66" s="32"/>
      <c r="T66" s="32"/>
      <c r="U66" s="32"/>
      <c r="V66" s="32"/>
      <c r="W66" s="32"/>
      <c r="X66" s="32"/>
      <c r="Y66" s="32"/>
      <c r="Z66" s="32"/>
      <c r="AA66" s="32"/>
      <c r="AB66" s="32"/>
      <c r="AC66" s="32"/>
      <c r="AD66" s="32"/>
      <c r="AE66" s="32">
        <v>535000</v>
      </c>
      <c r="AF66" s="36" t="s">
        <v>1007</v>
      </c>
      <c r="AG66" s="22"/>
      <c r="AH66" s="10"/>
      <c r="AI66" s="10"/>
      <c r="AJ66" s="10"/>
      <c r="AK66" s="10"/>
      <c r="AL66" s="10"/>
      <c r="AM66" s="10"/>
      <c r="AN66" s="10"/>
      <c r="AO66" s="10"/>
      <c r="AP66" s="10"/>
      <c r="AQ66" s="10"/>
      <c r="AR66" s="10"/>
      <c r="AS66" s="10"/>
      <c r="AT66" s="10"/>
      <c r="AU66" s="10"/>
      <c r="AV66" s="10"/>
      <c r="AW66" s="10"/>
      <c r="AX66" s="10"/>
      <c r="AY66" s="10"/>
      <c r="AZ66" s="10"/>
      <c r="BA66" s="10"/>
      <c r="BB66" s="10"/>
      <c r="BC66" s="10"/>
    </row>
    <row r="67" spans="1:55" ht="14.1" customHeight="1" x14ac:dyDescent="0.25">
      <c r="A67" s="32">
        <v>797</v>
      </c>
      <c r="B67" s="33">
        <v>41056</v>
      </c>
      <c r="C67" s="32">
        <v>27</v>
      </c>
      <c r="D67" s="32">
        <v>5</v>
      </c>
      <c r="E67" s="32" t="s">
        <v>49</v>
      </c>
      <c r="F67" s="32">
        <v>2012</v>
      </c>
      <c r="G67" s="32" t="s">
        <v>1425</v>
      </c>
      <c r="H67" s="32"/>
      <c r="I67" s="32" t="s">
        <v>1057</v>
      </c>
      <c r="J67" s="34" t="s">
        <v>1024</v>
      </c>
      <c r="K67" s="32" t="s">
        <v>1025</v>
      </c>
      <c r="L67" s="32" t="s">
        <v>1026</v>
      </c>
      <c r="M67" s="32" t="s">
        <v>977</v>
      </c>
      <c r="N67" s="58">
        <v>48.458303000000001</v>
      </c>
      <c r="O67" s="58">
        <v>-89.683088999999995</v>
      </c>
      <c r="P67" s="32" t="s">
        <v>1433</v>
      </c>
      <c r="Q67" s="32" t="s">
        <v>1025</v>
      </c>
      <c r="R67" s="32" t="s">
        <v>1201</v>
      </c>
      <c r="S67" s="32"/>
      <c r="T67" s="32"/>
      <c r="U67" s="32" t="s">
        <v>1426</v>
      </c>
      <c r="V67" s="32"/>
      <c r="W67" s="32" t="s">
        <v>1427</v>
      </c>
      <c r="X67" s="32"/>
      <c r="Y67" s="32" t="s">
        <v>1428</v>
      </c>
      <c r="Z67" s="32" t="s">
        <v>1429</v>
      </c>
      <c r="AA67" s="32"/>
      <c r="AB67" s="32"/>
      <c r="AC67" s="32" t="s">
        <v>1430</v>
      </c>
      <c r="AD67" s="32"/>
      <c r="AE67" s="32"/>
      <c r="AF67" s="36" t="s">
        <v>1434</v>
      </c>
      <c r="AG67" s="22"/>
      <c r="AH67" s="10"/>
      <c r="AI67" s="10"/>
      <c r="AJ67" s="10"/>
      <c r="AK67" s="10"/>
      <c r="AL67" s="10"/>
      <c r="AM67" s="10"/>
      <c r="AN67" s="10"/>
      <c r="AO67" s="10"/>
      <c r="AP67" s="10"/>
      <c r="AQ67" s="10"/>
      <c r="AR67" s="10"/>
      <c r="AS67" s="10"/>
      <c r="AT67" s="10"/>
      <c r="AU67" s="10"/>
      <c r="AV67" s="10"/>
      <c r="AW67" s="10"/>
      <c r="AX67" s="10"/>
      <c r="AY67" s="10"/>
      <c r="AZ67" s="10"/>
      <c r="BA67" s="10"/>
      <c r="BB67" s="10"/>
      <c r="BC67" s="10"/>
    </row>
    <row r="68" spans="1:55" ht="14.1" customHeight="1" x14ac:dyDescent="0.25">
      <c r="A68" s="32">
        <v>798</v>
      </c>
      <c r="B68" s="33">
        <v>41056</v>
      </c>
      <c r="C68" s="32">
        <v>27</v>
      </c>
      <c r="D68" s="32">
        <v>5</v>
      </c>
      <c r="E68" s="32" t="s">
        <v>49</v>
      </c>
      <c r="F68" s="32">
        <v>2012</v>
      </c>
      <c r="G68" s="32" t="s">
        <v>1425</v>
      </c>
      <c r="H68" s="32"/>
      <c r="I68" s="32" t="s">
        <v>1057</v>
      </c>
      <c r="J68" s="34" t="s">
        <v>1024</v>
      </c>
      <c r="K68" s="32" t="s">
        <v>1025</v>
      </c>
      <c r="L68" s="32" t="s">
        <v>1026</v>
      </c>
      <c r="M68" s="32" t="s">
        <v>977</v>
      </c>
      <c r="N68" s="58">
        <v>48.458303000000001</v>
      </c>
      <c r="O68" s="58">
        <v>-89.683088999999995</v>
      </c>
      <c r="P68" s="32" t="s">
        <v>1433</v>
      </c>
      <c r="Q68" s="32" t="s">
        <v>1025</v>
      </c>
      <c r="R68" s="32" t="s">
        <v>1201</v>
      </c>
      <c r="S68" s="32"/>
      <c r="T68" s="32"/>
      <c r="U68" s="32" t="s">
        <v>1426</v>
      </c>
      <c r="V68" s="32"/>
      <c r="W68" s="32" t="s">
        <v>1427</v>
      </c>
      <c r="X68" s="32"/>
      <c r="Y68" s="32" t="s">
        <v>1428</v>
      </c>
      <c r="Z68" s="32" t="s">
        <v>1429</v>
      </c>
      <c r="AA68" s="32"/>
      <c r="AB68" s="32"/>
      <c r="AC68" s="32" t="s">
        <v>1430</v>
      </c>
      <c r="AD68" s="32"/>
      <c r="AE68" s="32">
        <v>1881544.68</v>
      </c>
      <c r="AF68" s="36" t="s">
        <v>1434</v>
      </c>
      <c r="AG68" s="22"/>
      <c r="AH68" s="10"/>
      <c r="AI68" s="10"/>
      <c r="AJ68" s="10"/>
      <c r="AK68" s="10"/>
      <c r="AL68" s="10"/>
      <c r="AM68" s="10"/>
      <c r="AN68" s="10"/>
      <c r="AO68" s="10"/>
      <c r="AP68" s="10"/>
      <c r="AQ68" s="10"/>
      <c r="AR68" s="10"/>
      <c r="AS68" s="10"/>
      <c r="AT68" s="10"/>
      <c r="AU68" s="10"/>
      <c r="AV68" s="10"/>
      <c r="AW68" s="10"/>
      <c r="AX68" s="10"/>
      <c r="AY68" s="10"/>
      <c r="AZ68" s="10"/>
      <c r="BA68" s="10"/>
      <c r="BB68" s="10"/>
      <c r="BC68" s="10"/>
    </row>
    <row r="69" spans="1:55" ht="14.1" customHeight="1" x14ac:dyDescent="0.25">
      <c r="A69" s="32">
        <v>642</v>
      </c>
      <c r="B69" s="33">
        <v>37732</v>
      </c>
      <c r="C69" s="32">
        <v>21</v>
      </c>
      <c r="D69" s="32">
        <v>4</v>
      </c>
      <c r="E69" s="32" t="s">
        <v>37</v>
      </c>
      <c r="F69" s="32">
        <v>2003</v>
      </c>
      <c r="G69" s="32"/>
      <c r="H69" s="32" t="s">
        <v>1178</v>
      </c>
      <c r="I69" s="32" t="s">
        <v>198</v>
      </c>
      <c r="J69" s="34" t="s">
        <v>39</v>
      </c>
      <c r="K69" s="32" t="s">
        <v>77</v>
      </c>
      <c r="L69" s="32" t="s">
        <v>513</v>
      </c>
      <c r="M69" s="32" t="s">
        <v>34</v>
      </c>
      <c r="N69" s="58">
        <v>48.380895000000002</v>
      </c>
      <c r="O69" s="58">
        <v>-89.247681999999998</v>
      </c>
      <c r="P69" s="32" t="s">
        <v>1025</v>
      </c>
      <c r="Q69" s="32" t="s">
        <v>512</v>
      </c>
      <c r="R69" s="32"/>
      <c r="S69" s="32"/>
      <c r="T69" s="32"/>
      <c r="U69" s="32"/>
      <c r="V69" s="32"/>
      <c r="W69" s="32"/>
      <c r="X69" s="32"/>
      <c r="Y69" s="32"/>
      <c r="Z69" s="32"/>
      <c r="AA69" s="32"/>
      <c r="AB69" s="32"/>
      <c r="AC69" s="32"/>
      <c r="AD69" s="32"/>
      <c r="AE69" s="32" t="s">
        <v>1734</v>
      </c>
      <c r="AF69" s="36"/>
      <c r="AG69" s="22"/>
      <c r="AH69" s="10"/>
      <c r="AI69" s="10"/>
      <c r="AJ69" s="10"/>
      <c r="AK69" s="10"/>
      <c r="AL69" s="10"/>
      <c r="AM69" s="10"/>
      <c r="AN69" s="10"/>
      <c r="AO69" s="10"/>
      <c r="AP69" s="10"/>
      <c r="AQ69" s="10"/>
      <c r="AR69" s="10"/>
      <c r="AS69" s="10"/>
      <c r="AT69" s="10"/>
      <c r="AU69" s="10"/>
      <c r="AV69" s="10"/>
      <c r="AW69" s="10"/>
      <c r="AX69" s="10"/>
      <c r="AY69" s="10"/>
      <c r="AZ69" s="10"/>
      <c r="BA69" s="10"/>
      <c r="BB69" s="10"/>
      <c r="BC69" s="10"/>
    </row>
    <row r="70" spans="1:55" s="14" customFormat="1" ht="14.1" customHeight="1" x14ac:dyDescent="0.25">
      <c r="A70" s="32">
        <v>730</v>
      </c>
      <c r="B70" s="33">
        <v>39635</v>
      </c>
      <c r="C70" s="32">
        <v>6</v>
      </c>
      <c r="D70" s="32">
        <v>7</v>
      </c>
      <c r="E70" s="32" t="s">
        <v>303</v>
      </c>
      <c r="F70" s="32">
        <v>2008</v>
      </c>
      <c r="G70" s="32" t="s">
        <v>1316</v>
      </c>
      <c r="H70" s="32" t="s">
        <v>1323</v>
      </c>
      <c r="I70" s="32" t="s">
        <v>1057</v>
      </c>
      <c r="J70" s="34" t="s">
        <v>1024</v>
      </c>
      <c r="K70" s="32" t="s">
        <v>1025</v>
      </c>
      <c r="L70" s="32" t="s">
        <v>1026</v>
      </c>
      <c r="M70" s="32" t="s">
        <v>977</v>
      </c>
      <c r="N70" s="58">
        <v>48.380895000000002</v>
      </c>
      <c r="O70" s="58">
        <v>-89.247681999999998</v>
      </c>
      <c r="P70" s="32" t="s">
        <v>1025</v>
      </c>
      <c r="Q70" s="32" t="s">
        <v>512</v>
      </c>
      <c r="R70" s="32" t="s">
        <v>44</v>
      </c>
      <c r="S70" s="32"/>
      <c r="T70" s="32"/>
      <c r="U70" s="32" t="s">
        <v>1320</v>
      </c>
      <c r="V70" s="32"/>
      <c r="W70" s="32"/>
      <c r="X70" s="32"/>
      <c r="Y70" s="32" t="s">
        <v>1321</v>
      </c>
      <c r="Z70" s="32"/>
      <c r="AA70" s="32"/>
      <c r="AB70" s="32"/>
      <c r="AC70" s="32"/>
      <c r="AD70" s="32"/>
      <c r="AE70" s="32">
        <v>133741.19</v>
      </c>
      <c r="AF70" s="36" t="s">
        <v>1322</v>
      </c>
      <c r="AG70" s="21"/>
    </row>
    <row r="71" spans="1:55" ht="14.1" customHeight="1" x14ac:dyDescent="0.25">
      <c r="A71" s="32">
        <v>731</v>
      </c>
      <c r="B71" s="33">
        <v>39635</v>
      </c>
      <c r="C71" s="32">
        <v>6</v>
      </c>
      <c r="D71" s="32">
        <v>7</v>
      </c>
      <c r="E71" s="32" t="s">
        <v>303</v>
      </c>
      <c r="F71" s="32">
        <v>2008</v>
      </c>
      <c r="G71" s="32" t="s">
        <v>1316</v>
      </c>
      <c r="H71" s="32" t="s">
        <v>1323</v>
      </c>
      <c r="I71" s="32" t="s">
        <v>1057</v>
      </c>
      <c r="J71" s="34" t="s">
        <v>1024</v>
      </c>
      <c r="K71" s="32" t="s">
        <v>1025</v>
      </c>
      <c r="L71" s="32" t="s">
        <v>1026</v>
      </c>
      <c r="M71" s="32" t="s">
        <v>977</v>
      </c>
      <c r="N71" s="58">
        <v>48.380895000000002</v>
      </c>
      <c r="O71" s="58">
        <v>-89.247681999999998</v>
      </c>
      <c r="P71" s="32" t="s">
        <v>1025</v>
      </c>
      <c r="Q71" s="32" t="s">
        <v>512</v>
      </c>
      <c r="R71" s="32" t="s">
        <v>44</v>
      </c>
      <c r="S71" s="32"/>
      <c r="T71" s="32"/>
      <c r="U71" s="32" t="s">
        <v>1320</v>
      </c>
      <c r="V71" s="32"/>
      <c r="W71" s="32"/>
      <c r="X71" s="32"/>
      <c r="Y71" s="32" t="s">
        <v>1321</v>
      </c>
      <c r="Z71" s="32"/>
      <c r="AA71" s="32"/>
      <c r="AB71" s="32"/>
      <c r="AC71" s="32"/>
      <c r="AD71" s="32"/>
      <c r="AE71" s="32">
        <v>162890</v>
      </c>
      <c r="AF71" s="36" t="s">
        <v>1322</v>
      </c>
      <c r="AG71" s="22"/>
      <c r="AH71" s="10"/>
      <c r="AI71" s="10"/>
      <c r="AJ71" s="10"/>
      <c r="AK71" s="10"/>
      <c r="AL71" s="10"/>
      <c r="AM71" s="10"/>
      <c r="AN71" s="10"/>
      <c r="AO71" s="10"/>
      <c r="AP71" s="10"/>
      <c r="AQ71" s="10"/>
      <c r="AR71" s="10"/>
      <c r="AS71" s="10"/>
      <c r="AT71" s="10"/>
      <c r="AU71" s="10"/>
      <c r="AV71" s="10"/>
      <c r="AW71" s="10"/>
      <c r="AX71" s="10"/>
      <c r="AY71" s="10"/>
      <c r="AZ71" s="10"/>
      <c r="BA71" s="10"/>
      <c r="BB71" s="10"/>
      <c r="BC71" s="10"/>
    </row>
    <row r="72" spans="1:55" ht="14.1" customHeight="1" x14ac:dyDescent="0.25">
      <c r="A72" s="32">
        <v>795</v>
      </c>
      <c r="B72" s="33">
        <v>41056</v>
      </c>
      <c r="C72" s="32">
        <v>27</v>
      </c>
      <c r="D72" s="32">
        <v>5</v>
      </c>
      <c r="E72" s="32" t="s">
        <v>49</v>
      </c>
      <c r="F72" s="32">
        <v>2012</v>
      </c>
      <c r="G72" s="32" t="s">
        <v>1425</v>
      </c>
      <c r="H72" s="32"/>
      <c r="I72" s="32" t="s">
        <v>1057</v>
      </c>
      <c r="J72" s="34" t="s">
        <v>1024</v>
      </c>
      <c r="K72" s="32" t="s">
        <v>1025</v>
      </c>
      <c r="L72" s="32" t="s">
        <v>1026</v>
      </c>
      <c r="M72" s="32" t="s">
        <v>977</v>
      </c>
      <c r="N72" s="58">
        <v>48.380895000000002</v>
      </c>
      <c r="O72" s="58">
        <v>-89.247681999999998</v>
      </c>
      <c r="P72" s="32" t="s">
        <v>1025</v>
      </c>
      <c r="Q72" s="32" t="s">
        <v>512</v>
      </c>
      <c r="R72" s="32" t="s">
        <v>44</v>
      </c>
      <c r="S72" s="32"/>
      <c r="T72" s="32"/>
      <c r="U72" s="32" t="s">
        <v>1426</v>
      </c>
      <c r="V72" s="32"/>
      <c r="W72" s="32" t="s">
        <v>1427</v>
      </c>
      <c r="X72" s="32"/>
      <c r="Y72" s="32" t="s">
        <v>1428</v>
      </c>
      <c r="Z72" s="32" t="s">
        <v>1429</v>
      </c>
      <c r="AA72" s="32"/>
      <c r="AB72" s="32"/>
      <c r="AC72" s="32" t="s">
        <v>1430</v>
      </c>
      <c r="AD72" s="32"/>
      <c r="AE72" s="32">
        <v>9077971.9399999995</v>
      </c>
      <c r="AF72" s="36" t="s">
        <v>1431</v>
      </c>
      <c r="AG72" s="22"/>
      <c r="AH72" s="10"/>
      <c r="AI72" s="10"/>
      <c r="AJ72" s="10"/>
      <c r="AK72" s="10"/>
      <c r="AL72" s="10"/>
      <c r="AM72" s="10"/>
      <c r="AN72" s="10"/>
      <c r="AO72" s="10"/>
      <c r="AP72" s="10"/>
      <c r="AQ72" s="10"/>
      <c r="AR72" s="10"/>
      <c r="AS72" s="10"/>
      <c r="AT72" s="10"/>
      <c r="AU72" s="10"/>
      <c r="AV72" s="10"/>
      <c r="AW72" s="10"/>
      <c r="AX72" s="10"/>
      <c r="AY72" s="10"/>
      <c r="AZ72" s="10"/>
      <c r="BA72" s="10"/>
      <c r="BB72" s="10"/>
      <c r="BC72" s="10"/>
    </row>
    <row r="73" spans="1:55" ht="14.1" customHeight="1" x14ac:dyDescent="0.25">
      <c r="A73" s="32">
        <v>796</v>
      </c>
      <c r="B73" s="33">
        <v>41056</v>
      </c>
      <c r="C73" s="32">
        <v>27</v>
      </c>
      <c r="D73" s="32">
        <v>5</v>
      </c>
      <c r="E73" s="32" t="s">
        <v>49</v>
      </c>
      <c r="F73" s="32">
        <v>2012</v>
      </c>
      <c r="G73" s="32" t="s">
        <v>1425</v>
      </c>
      <c r="H73" s="32"/>
      <c r="I73" s="32" t="s">
        <v>1057</v>
      </c>
      <c r="J73" s="34" t="s">
        <v>1024</v>
      </c>
      <c r="K73" s="32" t="s">
        <v>1025</v>
      </c>
      <c r="L73" s="32" t="s">
        <v>1026</v>
      </c>
      <c r="M73" s="32" t="s">
        <v>977</v>
      </c>
      <c r="N73" s="58">
        <v>48.380895000000002</v>
      </c>
      <c r="O73" s="58">
        <v>-89.247681999999998</v>
      </c>
      <c r="P73" s="32" t="s">
        <v>1025</v>
      </c>
      <c r="Q73" s="32" t="s">
        <v>512</v>
      </c>
      <c r="R73" s="32" t="s">
        <v>44</v>
      </c>
      <c r="S73" s="32"/>
      <c r="T73" s="32"/>
      <c r="U73" s="32" t="s">
        <v>1426</v>
      </c>
      <c r="V73" s="32"/>
      <c r="W73" s="32" t="s">
        <v>1427</v>
      </c>
      <c r="X73" s="32"/>
      <c r="Y73" s="32" t="s">
        <v>1428</v>
      </c>
      <c r="Z73" s="32" t="s">
        <v>1429</v>
      </c>
      <c r="AA73" s="32"/>
      <c r="AB73" s="32"/>
      <c r="AC73" s="32" t="s">
        <v>1430</v>
      </c>
      <c r="AD73" s="32"/>
      <c r="AE73" s="32">
        <v>1946843.16</v>
      </c>
      <c r="AF73" s="36" t="s">
        <v>1432</v>
      </c>
      <c r="AG73" s="22"/>
      <c r="AH73" s="10"/>
      <c r="AI73" s="10"/>
      <c r="AJ73" s="10"/>
      <c r="AK73" s="10"/>
      <c r="AL73" s="10"/>
      <c r="AM73" s="10"/>
      <c r="AN73" s="10"/>
      <c r="AO73" s="10"/>
      <c r="AP73" s="10"/>
      <c r="AQ73" s="10"/>
      <c r="AR73" s="10"/>
      <c r="AS73" s="10"/>
      <c r="AT73" s="10"/>
      <c r="AU73" s="10"/>
      <c r="AV73" s="10"/>
      <c r="AW73" s="10"/>
      <c r="AX73" s="10"/>
      <c r="AY73" s="10"/>
      <c r="AZ73" s="10"/>
      <c r="BA73" s="10"/>
      <c r="BB73" s="10"/>
      <c r="BC73" s="10"/>
    </row>
    <row r="74" spans="1:55" ht="14.1" customHeight="1" x14ac:dyDescent="0.25">
      <c r="A74" s="32">
        <v>799</v>
      </c>
      <c r="B74" s="33">
        <v>41057</v>
      </c>
      <c r="C74" s="32">
        <v>28</v>
      </c>
      <c r="D74" s="32">
        <v>5</v>
      </c>
      <c r="E74" s="32" t="s">
        <v>49</v>
      </c>
      <c r="F74" s="32">
        <v>2012</v>
      </c>
      <c r="G74" s="32" t="s">
        <v>1351</v>
      </c>
      <c r="H74" s="32"/>
      <c r="I74" s="32" t="s">
        <v>1057</v>
      </c>
      <c r="J74" s="34" t="s">
        <v>1024</v>
      </c>
      <c r="K74" s="32" t="s">
        <v>1025</v>
      </c>
      <c r="L74" s="32" t="s">
        <v>1026</v>
      </c>
      <c r="M74" s="32" t="s">
        <v>977</v>
      </c>
      <c r="N74" s="58">
        <v>48.380895000000002</v>
      </c>
      <c r="O74" s="58">
        <v>-89.247681999999998</v>
      </c>
      <c r="P74" s="32" t="s">
        <v>1025</v>
      </c>
      <c r="Q74" s="32" t="s">
        <v>512</v>
      </c>
      <c r="R74" s="32" t="s">
        <v>44</v>
      </c>
      <c r="S74" s="32"/>
      <c r="T74" s="32"/>
      <c r="U74" s="32"/>
      <c r="V74" s="32"/>
      <c r="W74" s="32"/>
      <c r="X74" s="32"/>
      <c r="Y74" s="32"/>
      <c r="Z74" s="32"/>
      <c r="AA74" s="32"/>
      <c r="AB74" s="32"/>
      <c r="AC74" s="32"/>
      <c r="AD74" s="32"/>
      <c r="AE74" s="32"/>
      <c r="AF74" s="36" t="s">
        <v>1188</v>
      </c>
      <c r="AG74" s="22"/>
      <c r="AH74" s="10"/>
      <c r="AI74" s="10"/>
      <c r="AJ74" s="10"/>
      <c r="AK74" s="10"/>
      <c r="AL74" s="10"/>
      <c r="AM74" s="10"/>
      <c r="AN74" s="10"/>
      <c r="AO74" s="10"/>
      <c r="AP74" s="10"/>
      <c r="AQ74" s="10"/>
      <c r="AR74" s="10"/>
      <c r="AS74" s="10"/>
      <c r="AT74" s="10"/>
      <c r="AU74" s="10"/>
      <c r="AV74" s="10"/>
      <c r="AW74" s="10"/>
      <c r="AX74" s="10"/>
      <c r="AY74" s="10"/>
      <c r="AZ74" s="10"/>
      <c r="BA74" s="10"/>
      <c r="BB74" s="10"/>
      <c r="BC74" s="10"/>
    </row>
    <row r="75" spans="1:55" s="10" customFormat="1" ht="14.1" customHeight="1" x14ac:dyDescent="0.25">
      <c r="A75" s="32">
        <v>890</v>
      </c>
      <c r="B75" s="33">
        <v>42546</v>
      </c>
      <c r="C75" s="32">
        <v>25</v>
      </c>
      <c r="D75" s="32">
        <v>6</v>
      </c>
      <c r="E75" s="32" t="s">
        <v>53</v>
      </c>
      <c r="F75" s="32">
        <v>2016</v>
      </c>
      <c r="G75" s="32" t="s">
        <v>1600</v>
      </c>
      <c r="H75" s="32"/>
      <c r="I75" s="32" t="s">
        <v>1057</v>
      </c>
      <c r="J75" s="34" t="s">
        <v>1024</v>
      </c>
      <c r="K75" s="32" t="s">
        <v>1025</v>
      </c>
      <c r="L75" s="32" t="s">
        <v>1026</v>
      </c>
      <c r="M75" s="32" t="s">
        <v>977</v>
      </c>
      <c r="N75" s="58">
        <v>48.380895000000002</v>
      </c>
      <c r="O75" s="58">
        <v>-89.247681999999998</v>
      </c>
      <c r="P75" s="32" t="s">
        <v>1025</v>
      </c>
      <c r="Q75" s="32" t="s">
        <v>512</v>
      </c>
      <c r="R75" s="32" t="s">
        <v>44</v>
      </c>
      <c r="S75" s="32"/>
      <c r="T75" s="32"/>
      <c r="U75" s="32"/>
      <c r="V75" s="32"/>
      <c r="W75" s="32" t="s">
        <v>1601</v>
      </c>
      <c r="X75" s="32"/>
      <c r="Y75" s="32" t="s">
        <v>1602</v>
      </c>
      <c r="Z75" s="32" t="s">
        <v>1603</v>
      </c>
      <c r="AA75" s="32"/>
      <c r="AB75" s="32"/>
      <c r="AC75" s="32"/>
      <c r="AD75" s="32"/>
      <c r="AE75" s="32"/>
      <c r="AF75" s="36" t="s">
        <v>1604</v>
      </c>
      <c r="AG75" s="22"/>
    </row>
    <row r="76" spans="1:55" ht="14.1" customHeight="1" x14ac:dyDescent="0.25">
      <c r="A76" s="32">
        <v>891</v>
      </c>
      <c r="B76" s="33">
        <v>42547</v>
      </c>
      <c r="C76" s="32">
        <v>26</v>
      </c>
      <c r="D76" s="32">
        <v>6</v>
      </c>
      <c r="E76" s="32" t="s">
        <v>53</v>
      </c>
      <c r="F76" s="32">
        <v>2016</v>
      </c>
      <c r="G76" s="32" t="s">
        <v>1605</v>
      </c>
      <c r="H76" s="32"/>
      <c r="I76" s="32" t="s">
        <v>1057</v>
      </c>
      <c r="J76" s="34" t="s">
        <v>1024</v>
      </c>
      <c r="K76" s="32" t="s">
        <v>1025</v>
      </c>
      <c r="L76" s="32" t="s">
        <v>1026</v>
      </c>
      <c r="M76" s="32" t="s">
        <v>1025</v>
      </c>
      <c r="N76" s="58">
        <v>48.380895000000002</v>
      </c>
      <c r="O76" s="58">
        <v>-89.247681999999998</v>
      </c>
      <c r="P76" s="32" t="s">
        <v>1025</v>
      </c>
      <c r="Q76" s="32"/>
      <c r="R76" s="32" t="s">
        <v>44</v>
      </c>
      <c r="S76" s="32"/>
      <c r="T76" s="32"/>
      <c r="U76" s="32"/>
      <c r="V76" s="32"/>
      <c r="W76" s="32"/>
      <c r="X76" s="32"/>
      <c r="Y76" s="32"/>
      <c r="Z76" s="32"/>
      <c r="AA76" s="32"/>
      <c r="AB76" s="32"/>
      <c r="AC76" s="32"/>
      <c r="AD76" s="32"/>
      <c r="AE76" s="32"/>
      <c r="AF76" s="36"/>
      <c r="AG76" s="22"/>
      <c r="AH76" s="10"/>
      <c r="AI76" s="10"/>
      <c r="AJ76" s="10"/>
      <c r="AK76" s="10"/>
      <c r="AL76" s="10"/>
      <c r="AM76" s="10"/>
      <c r="AN76" s="10"/>
      <c r="AO76" s="10"/>
      <c r="AP76" s="10"/>
      <c r="AQ76" s="10"/>
      <c r="AR76" s="10"/>
      <c r="AS76" s="10"/>
      <c r="AT76" s="10"/>
      <c r="AU76" s="10"/>
      <c r="AV76" s="10"/>
      <c r="AW76" s="10"/>
      <c r="AX76" s="10"/>
      <c r="AY76" s="10"/>
      <c r="AZ76" s="10"/>
      <c r="BA76" s="10"/>
      <c r="BB76" s="10"/>
      <c r="BC76" s="10"/>
    </row>
    <row r="77" spans="1:55" ht="14.1" customHeight="1" x14ac:dyDescent="0.25">
      <c r="A77" s="32">
        <v>734</v>
      </c>
      <c r="B77" s="33">
        <v>39635</v>
      </c>
      <c r="C77" s="32">
        <v>6</v>
      </c>
      <c r="D77" s="32">
        <v>7</v>
      </c>
      <c r="E77" s="32" t="s">
        <v>303</v>
      </c>
      <c r="F77" s="32">
        <v>2008</v>
      </c>
      <c r="G77" s="32" t="s">
        <v>1316</v>
      </c>
      <c r="H77" s="32" t="s">
        <v>1323</v>
      </c>
      <c r="I77" s="32" t="s">
        <v>1057</v>
      </c>
      <c r="J77" s="34" t="s">
        <v>1024</v>
      </c>
      <c r="K77" s="32" t="s">
        <v>1025</v>
      </c>
      <c r="L77" s="32" t="s">
        <v>1026</v>
      </c>
      <c r="M77" s="32" t="s">
        <v>977</v>
      </c>
      <c r="N77" s="58">
        <v>48.369239999999998</v>
      </c>
      <c r="O77" s="58">
        <v>-89.700394000000003</v>
      </c>
      <c r="P77" s="32" t="s">
        <v>1326</v>
      </c>
      <c r="Q77" s="32" t="s">
        <v>1025</v>
      </c>
      <c r="R77" s="32" t="s">
        <v>44</v>
      </c>
      <c r="S77" s="32"/>
      <c r="T77" s="32"/>
      <c r="U77" s="32" t="s">
        <v>1320</v>
      </c>
      <c r="V77" s="32"/>
      <c r="W77" s="32"/>
      <c r="X77" s="32"/>
      <c r="Y77" s="32" t="s">
        <v>1321</v>
      </c>
      <c r="Z77" s="32"/>
      <c r="AA77" s="32"/>
      <c r="AB77" s="32"/>
      <c r="AC77" s="32"/>
      <c r="AD77" s="32"/>
      <c r="AE77" s="32">
        <v>628523</v>
      </c>
      <c r="AF77" s="36" t="s">
        <v>1322</v>
      </c>
      <c r="AG77" s="22"/>
      <c r="AH77" s="10"/>
      <c r="AI77" s="10"/>
      <c r="AJ77" s="10"/>
      <c r="AK77" s="10"/>
      <c r="AL77" s="10"/>
      <c r="AM77" s="10"/>
      <c r="AN77" s="10"/>
      <c r="AO77" s="10"/>
      <c r="AP77" s="10"/>
      <c r="AQ77" s="10"/>
      <c r="AR77" s="10"/>
      <c r="AS77" s="10"/>
      <c r="AT77" s="10"/>
      <c r="AU77" s="10"/>
      <c r="AV77" s="10"/>
      <c r="AW77" s="10"/>
      <c r="AX77" s="10"/>
      <c r="AY77" s="10"/>
      <c r="AZ77" s="10"/>
      <c r="BA77" s="10"/>
      <c r="BB77" s="10"/>
      <c r="BC77" s="10"/>
    </row>
    <row r="78" spans="1:55" ht="14.1" customHeight="1" x14ac:dyDescent="0.25">
      <c r="A78" s="32">
        <v>729</v>
      </c>
      <c r="B78" s="33">
        <v>39635</v>
      </c>
      <c r="C78" s="32">
        <v>6</v>
      </c>
      <c r="D78" s="32">
        <v>7</v>
      </c>
      <c r="E78" s="32" t="s">
        <v>303</v>
      </c>
      <c r="F78" s="32">
        <v>2008</v>
      </c>
      <c r="G78" s="32" t="s">
        <v>1316</v>
      </c>
      <c r="H78" s="32" t="s">
        <v>1317</v>
      </c>
      <c r="I78" s="32" t="s">
        <v>1318</v>
      </c>
      <c r="J78" s="34" t="s">
        <v>1024</v>
      </c>
      <c r="K78" s="32" t="s">
        <v>1025</v>
      </c>
      <c r="L78" s="32" t="s">
        <v>1026</v>
      </c>
      <c r="M78" s="32" t="s">
        <v>977</v>
      </c>
      <c r="N78" s="58">
        <v>48.188564</v>
      </c>
      <c r="O78" s="58">
        <v>-89.462449000000007</v>
      </c>
      <c r="P78" s="32" t="s">
        <v>1319</v>
      </c>
      <c r="Q78" s="32" t="s">
        <v>1025</v>
      </c>
      <c r="R78" s="32" t="s">
        <v>44</v>
      </c>
      <c r="S78" s="32"/>
      <c r="T78" s="32"/>
      <c r="U78" s="32" t="s">
        <v>1320</v>
      </c>
      <c r="V78" s="32"/>
      <c r="W78" s="32"/>
      <c r="X78" s="32"/>
      <c r="Y78" s="32" t="s">
        <v>1321</v>
      </c>
      <c r="Z78" s="32"/>
      <c r="AA78" s="32"/>
      <c r="AB78" s="32"/>
      <c r="AC78" s="32"/>
      <c r="AD78" s="32"/>
      <c r="AE78" s="32">
        <v>343979</v>
      </c>
      <c r="AF78" s="36" t="s">
        <v>1322</v>
      </c>
      <c r="AG78" s="22"/>
      <c r="AH78" s="10"/>
      <c r="AI78" s="10"/>
      <c r="AJ78" s="10"/>
      <c r="AK78" s="10"/>
      <c r="AL78" s="10"/>
      <c r="AM78" s="10"/>
      <c r="AN78" s="10"/>
      <c r="AO78" s="10"/>
      <c r="AP78" s="10"/>
      <c r="AQ78" s="10"/>
      <c r="AR78" s="10"/>
      <c r="AS78" s="10"/>
      <c r="AT78" s="10"/>
      <c r="AU78" s="10"/>
      <c r="AV78" s="10"/>
      <c r="AW78" s="10"/>
      <c r="AX78" s="10"/>
      <c r="AY78" s="10"/>
      <c r="AZ78" s="10"/>
      <c r="BA78" s="10"/>
      <c r="BB78" s="10"/>
      <c r="BC78" s="10"/>
    </row>
    <row r="79" spans="1:55" ht="14.1" customHeight="1" x14ac:dyDescent="0.25">
      <c r="A79" s="32">
        <v>832</v>
      </c>
      <c r="B79" s="33">
        <v>41414</v>
      </c>
      <c r="C79" s="32">
        <v>20</v>
      </c>
      <c r="D79" s="32">
        <v>5</v>
      </c>
      <c r="E79" s="32" t="s">
        <v>49</v>
      </c>
      <c r="F79" s="32">
        <v>2013</v>
      </c>
      <c r="G79" s="32" t="s">
        <v>1499</v>
      </c>
      <c r="H79" s="32" t="s">
        <v>1500</v>
      </c>
      <c r="I79" s="32" t="s">
        <v>1318</v>
      </c>
      <c r="J79" s="34" t="s">
        <v>1024</v>
      </c>
      <c r="K79" s="32" t="s">
        <v>1025</v>
      </c>
      <c r="L79" s="32" t="s">
        <v>1026</v>
      </c>
      <c r="M79" s="32" t="s">
        <v>977</v>
      </c>
      <c r="N79" s="58">
        <v>48.188564</v>
      </c>
      <c r="O79" s="58">
        <v>-89.462449000000007</v>
      </c>
      <c r="P79" s="32" t="s">
        <v>1319</v>
      </c>
      <c r="Q79" s="32" t="s">
        <v>1025</v>
      </c>
      <c r="R79" s="32" t="s">
        <v>44</v>
      </c>
      <c r="S79" s="32"/>
      <c r="T79" s="32"/>
      <c r="U79" s="32"/>
      <c r="V79" s="32"/>
      <c r="W79" s="32"/>
      <c r="X79" s="32"/>
      <c r="Y79" s="32" t="s">
        <v>1501</v>
      </c>
      <c r="Z79" s="32"/>
      <c r="AA79" s="32"/>
      <c r="AB79" s="32"/>
      <c r="AC79" s="32"/>
      <c r="AD79" s="32"/>
      <c r="AE79" s="32">
        <v>410297.71</v>
      </c>
      <c r="AF79" s="36" t="s">
        <v>1502</v>
      </c>
      <c r="AG79" s="22"/>
      <c r="AH79" s="10"/>
      <c r="AI79" s="10"/>
      <c r="AJ79" s="10"/>
      <c r="AK79" s="10"/>
      <c r="AL79" s="10"/>
      <c r="AM79" s="10"/>
      <c r="AN79" s="10"/>
      <c r="AO79" s="10"/>
      <c r="AP79" s="10"/>
      <c r="AQ79" s="10"/>
      <c r="AR79" s="10"/>
      <c r="AS79" s="10"/>
      <c r="AT79" s="10"/>
      <c r="AU79" s="10"/>
      <c r="AV79" s="10"/>
      <c r="AW79" s="10"/>
      <c r="AX79" s="10"/>
      <c r="AY79" s="10"/>
      <c r="AZ79" s="10"/>
      <c r="BA79" s="10"/>
      <c r="BB79" s="10"/>
      <c r="BC79" s="10"/>
    </row>
    <row r="80" spans="1:55" ht="14.1" customHeight="1" x14ac:dyDescent="0.25">
      <c r="A80" s="32">
        <v>690</v>
      </c>
      <c r="B80" s="33">
        <v>38915</v>
      </c>
      <c r="C80" s="32">
        <v>17</v>
      </c>
      <c r="D80" s="32">
        <v>7</v>
      </c>
      <c r="E80" s="32" t="s">
        <v>303</v>
      </c>
      <c r="F80" s="32">
        <v>2006</v>
      </c>
      <c r="G80" s="32"/>
      <c r="H80" s="32"/>
      <c r="I80" s="32" t="s">
        <v>1255</v>
      </c>
      <c r="J80" s="34" t="s">
        <v>1144</v>
      </c>
      <c r="K80" s="32" t="s">
        <v>1256</v>
      </c>
      <c r="L80" s="32" t="s">
        <v>1781</v>
      </c>
      <c r="M80" s="32" t="s">
        <v>587</v>
      </c>
      <c r="N80" s="58">
        <v>48.097729999999999</v>
      </c>
      <c r="O80" s="58">
        <v>-79.715208000000004</v>
      </c>
      <c r="P80" s="32" t="s">
        <v>1257</v>
      </c>
      <c r="Q80" s="32" t="s">
        <v>1258</v>
      </c>
      <c r="R80" s="32" t="s">
        <v>1759</v>
      </c>
      <c r="S80" s="32"/>
      <c r="T80" s="32"/>
      <c r="U80" s="32" t="s">
        <v>1259</v>
      </c>
      <c r="V80" s="32"/>
      <c r="W80" s="32"/>
      <c r="X80" s="32"/>
      <c r="Y80" s="32" t="s">
        <v>1260</v>
      </c>
      <c r="Z80" s="32" t="s">
        <v>1261</v>
      </c>
      <c r="AA80" s="32"/>
      <c r="AB80" s="32"/>
      <c r="AC80" s="32"/>
      <c r="AD80" s="32"/>
      <c r="AE80" s="32">
        <v>9058</v>
      </c>
      <c r="AF80" s="36" t="s">
        <v>1262</v>
      </c>
      <c r="AG80" s="22"/>
      <c r="AH80" s="10"/>
      <c r="AI80" s="10"/>
      <c r="AJ80" s="10"/>
      <c r="AK80" s="10"/>
      <c r="AL80" s="10"/>
      <c r="AM80" s="10"/>
      <c r="AN80" s="10"/>
      <c r="AO80" s="10"/>
      <c r="AP80" s="10"/>
      <c r="AQ80" s="10"/>
      <c r="AR80" s="10"/>
      <c r="AS80" s="10"/>
      <c r="AT80" s="10"/>
      <c r="AU80" s="10"/>
      <c r="AV80" s="10"/>
      <c r="AW80" s="10"/>
      <c r="AX80" s="10"/>
      <c r="AY80" s="10"/>
      <c r="AZ80" s="10"/>
      <c r="BA80" s="10"/>
      <c r="BB80" s="10"/>
      <c r="BC80" s="10"/>
    </row>
    <row r="81" spans="1:55" ht="14.1" customHeight="1" x14ac:dyDescent="0.25">
      <c r="A81" s="32">
        <v>803</v>
      </c>
      <c r="B81" s="33">
        <v>41207</v>
      </c>
      <c r="C81" s="32">
        <v>25</v>
      </c>
      <c r="D81" s="32">
        <v>10</v>
      </c>
      <c r="E81" s="32" t="s">
        <v>28</v>
      </c>
      <c r="F81" s="32">
        <v>2012</v>
      </c>
      <c r="G81" s="32" t="s">
        <v>1438</v>
      </c>
      <c r="H81" s="32"/>
      <c r="I81" s="32" t="s">
        <v>1439</v>
      </c>
      <c r="J81" s="34" t="s">
        <v>904</v>
      </c>
      <c r="K81" s="32" t="s">
        <v>923</v>
      </c>
      <c r="L81" s="32" t="s">
        <v>1781</v>
      </c>
      <c r="M81" s="32" t="s">
        <v>587</v>
      </c>
      <c r="N81" s="58">
        <v>47.992417000000003</v>
      </c>
      <c r="O81" s="58">
        <v>-84.771058999999994</v>
      </c>
      <c r="P81" s="32" t="s">
        <v>923</v>
      </c>
      <c r="Q81" s="32" t="s">
        <v>589</v>
      </c>
      <c r="R81" s="32" t="s">
        <v>1201</v>
      </c>
      <c r="S81" s="32"/>
      <c r="T81" s="32"/>
      <c r="U81" s="32" t="s">
        <v>1440</v>
      </c>
      <c r="V81" s="32">
        <v>58</v>
      </c>
      <c r="W81" s="32"/>
      <c r="X81" s="32"/>
      <c r="Y81" s="32" t="s">
        <v>1441</v>
      </c>
      <c r="Z81" s="32" t="s">
        <v>1442</v>
      </c>
      <c r="AA81" s="32"/>
      <c r="AB81" s="32"/>
      <c r="AC81" s="32"/>
      <c r="AD81" s="32"/>
      <c r="AE81" s="32">
        <v>3631795.07</v>
      </c>
      <c r="AF81" s="36" t="s">
        <v>1443</v>
      </c>
      <c r="AG81" s="22"/>
      <c r="AH81" s="10"/>
      <c r="AI81" s="10"/>
      <c r="AJ81" s="10"/>
      <c r="AK81" s="10"/>
      <c r="AL81" s="10"/>
      <c r="AM81" s="10"/>
      <c r="AN81" s="10"/>
      <c r="AO81" s="10"/>
      <c r="AP81" s="10"/>
      <c r="AQ81" s="10"/>
      <c r="AR81" s="10"/>
      <c r="AS81" s="10"/>
      <c r="AT81" s="10"/>
      <c r="AU81" s="10"/>
      <c r="AV81" s="10"/>
      <c r="AW81" s="10"/>
      <c r="AX81" s="10"/>
      <c r="AY81" s="10"/>
      <c r="AZ81" s="10"/>
      <c r="BA81" s="10"/>
      <c r="BB81" s="10"/>
      <c r="BC81" s="10"/>
    </row>
    <row r="82" spans="1:55" s="12" customFormat="1" ht="14.1" customHeight="1" x14ac:dyDescent="0.25">
      <c r="A82" s="32">
        <v>514</v>
      </c>
      <c r="B82" s="33">
        <v>35208</v>
      </c>
      <c r="C82" s="32">
        <v>23</v>
      </c>
      <c r="D82" s="32">
        <v>5</v>
      </c>
      <c r="E82" s="32" t="s">
        <v>49</v>
      </c>
      <c r="F82" s="32">
        <v>1996</v>
      </c>
      <c r="G82" s="32"/>
      <c r="H82" s="32"/>
      <c r="I82" s="32"/>
      <c r="J82" s="42" t="s">
        <v>1786</v>
      </c>
      <c r="K82" s="32" t="s">
        <v>807</v>
      </c>
      <c r="L82" s="32" t="s">
        <v>1781</v>
      </c>
      <c r="M82" s="32" t="s">
        <v>587</v>
      </c>
      <c r="N82" s="58">
        <v>47.896886000000002</v>
      </c>
      <c r="O82" s="58">
        <v>-81.526705000000007</v>
      </c>
      <c r="P82" s="32"/>
      <c r="Q82" s="32"/>
      <c r="R82" s="32"/>
      <c r="S82" s="32"/>
      <c r="T82" s="32"/>
      <c r="U82" s="32"/>
      <c r="V82" s="32"/>
      <c r="W82" s="32"/>
      <c r="X82" s="32"/>
      <c r="Y82" s="32"/>
      <c r="Z82" s="32"/>
      <c r="AA82" s="32"/>
      <c r="AB82" s="32"/>
      <c r="AC82" s="32"/>
      <c r="AD82" s="32"/>
      <c r="AE82" s="32"/>
      <c r="AF82" s="36" t="s">
        <v>1007</v>
      </c>
      <c r="AG82" s="22"/>
      <c r="AH82" s="10"/>
      <c r="AI82" s="10"/>
      <c r="AJ82" s="10"/>
      <c r="AK82" s="10"/>
      <c r="AL82" s="10"/>
      <c r="AM82" s="10"/>
      <c r="AN82" s="10"/>
      <c r="AO82" s="10"/>
      <c r="AP82" s="10"/>
      <c r="AQ82" s="10"/>
      <c r="AR82" s="10"/>
      <c r="AS82" s="10"/>
      <c r="AT82" s="10"/>
      <c r="AU82" s="10"/>
      <c r="AV82" s="10"/>
      <c r="AW82" s="10"/>
      <c r="AX82" s="10"/>
      <c r="AY82" s="10"/>
      <c r="AZ82" s="10"/>
      <c r="BA82" s="10"/>
      <c r="BB82" s="10"/>
      <c r="BC82" s="10"/>
    </row>
    <row r="83" spans="1:55" ht="14.1" customHeight="1" x14ac:dyDescent="0.25">
      <c r="A83" s="32">
        <v>733</v>
      </c>
      <c r="B83" s="33">
        <v>39635</v>
      </c>
      <c r="C83" s="32">
        <v>6</v>
      </c>
      <c r="D83" s="32">
        <v>7</v>
      </c>
      <c r="E83" s="32" t="s">
        <v>303</v>
      </c>
      <c r="F83" s="32">
        <v>2008</v>
      </c>
      <c r="G83" s="32" t="s">
        <v>1316</v>
      </c>
      <c r="H83" s="32" t="s">
        <v>1323</v>
      </c>
      <c r="I83" s="32" t="s">
        <v>1324</v>
      </c>
      <c r="J83" s="34" t="s">
        <v>1144</v>
      </c>
      <c r="K83" s="32" t="s">
        <v>899</v>
      </c>
      <c r="L83" s="32" t="s">
        <v>1781</v>
      </c>
      <c r="M83" s="32" t="s">
        <v>587</v>
      </c>
      <c r="N83" s="58">
        <v>47.383333</v>
      </c>
      <c r="O83" s="58">
        <v>-79.75</v>
      </c>
      <c r="P83" s="32" t="s">
        <v>1325</v>
      </c>
      <c r="Q83" s="32" t="s">
        <v>1258</v>
      </c>
      <c r="R83" s="32" t="s">
        <v>44</v>
      </c>
      <c r="S83" s="32"/>
      <c r="T83" s="32"/>
      <c r="U83" s="32" t="s">
        <v>1320</v>
      </c>
      <c r="V83" s="32"/>
      <c r="W83" s="32"/>
      <c r="X83" s="32"/>
      <c r="Y83" s="32" t="s">
        <v>1321</v>
      </c>
      <c r="Z83" s="32"/>
      <c r="AA83" s="32"/>
      <c r="AB83" s="32"/>
      <c r="AC83" s="32"/>
      <c r="AD83" s="32"/>
      <c r="AE83" s="32">
        <v>203740.73</v>
      </c>
      <c r="AF83" s="36" t="s">
        <v>1322</v>
      </c>
      <c r="AG83" s="22"/>
      <c r="AH83" s="10"/>
      <c r="AI83" s="10"/>
      <c r="AJ83" s="10"/>
      <c r="AK83" s="10"/>
      <c r="AL83" s="10"/>
      <c r="AM83" s="10"/>
      <c r="AN83" s="10"/>
      <c r="AO83" s="10"/>
      <c r="AP83" s="10"/>
      <c r="AQ83" s="10"/>
      <c r="AR83" s="10"/>
      <c r="AS83" s="10"/>
      <c r="AT83" s="10"/>
      <c r="AU83" s="10"/>
      <c r="AV83" s="10"/>
      <c r="AW83" s="10"/>
      <c r="AX83" s="10"/>
      <c r="AY83" s="10"/>
      <c r="AZ83" s="10"/>
      <c r="BA83" s="10"/>
      <c r="BB83" s="10"/>
      <c r="BC83" s="10"/>
    </row>
    <row r="84" spans="1:55" ht="14.1" customHeight="1" x14ac:dyDescent="0.25">
      <c r="A84" s="32">
        <v>883</v>
      </c>
      <c r="B84" s="33">
        <v>42198</v>
      </c>
      <c r="C84" s="32">
        <v>13</v>
      </c>
      <c r="D84" s="32">
        <v>7</v>
      </c>
      <c r="E84" s="32" t="s">
        <v>303</v>
      </c>
      <c r="F84" s="32">
        <v>2015</v>
      </c>
      <c r="G84" s="32" t="s">
        <v>1589</v>
      </c>
      <c r="H84" s="32" t="s">
        <v>1590</v>
      </c>
      <c r="I84" s="32" t="s">
        <v>1324</v>
      </c>
      <c r="J84" s="34" t="s">
        <v>1144</v>
      </c>
      <c r="K84" s="32" t="s">
        <v>899</v>
      </c>
      <c r="L84" s="32" t="s">
        <v>1781</v>
      </c>
      <c r="M84" s="32" t="s">
        <v>587</v>
      </c>
      <c r="N84" s="58">
        <v>47.383333</v>
      </c>
      <c r="O84" s="58">
        <v>-79.75</v>
      </c>
      <c r="P84" s="32" t="s">
        <v>1325</v>
      </c>
      <c r="Q84" s="32" t="s">
        <v>1258</v>
      </c>
      <c r="R84" s="32" t="s">
        <v>44</v>
      </c>
      <c r="S84" s="32"/>
      <c r="T84" s="32"/>
      <c r="U84" s="32" t="s">
        <v>1426</v>
      </c>
      <c r="V84" s="32"/>
      <c r="W84" s="32" t="s">
        <v>1572</v>
      </c>
      <c r="X84" s="32"/>
      <c r="Y84" s="32" t="s">
        <v>1591</v>
      </c>
      <c r="Z84" s="32"/>
      <c r="AA84" s="32"/>
      <c r="AB84" s="32"/>
      <c r="AC84" s="32"/>
      <c r="AD84" s="32"/>
      <c r="AE84" s="32">
        <v>40000</v>
      </c>
      <c r="AF84" s="36" t="s">
        <v>1592</v>
      </c>
      <c r="AG84" s="22"/>
      <c r="AH84" s="10"/>
      <c r="AI84" s="10"/>
      <c r="AJ84" s="10"/>
      <c r="AK84" s="10"/>
      <c r="AL84" s="10"/>
      <c r="AM84" s="10"/>
      <c r="AN84" s="10"/>
      <c r="AO84" s="10"/>
      <c r="AP84" s="10"/>
      <c r="AQ84" s="10"/>
      <c r="AR84" s="10"/>
      <c r="AS84" s="10"/>
      <c r="AT84" s="10"/>
      <c r="AU84" s="10"/>
      <c r="AV84" s="10"/>
      <c r="AW84" s="10"/>
      <c r="AX84" s="10"/>
      <c r="AY84" s="10"/>
      <c r="AZ84" s="10"/>
      <c r="BA84" s="10"/>
      <c r="BB84" s="10"/>
      <c r="BC84" s="10"/>
    </row>
    <row r="85" spans="1:55" ht="14.1" customHeight="1" x14ac:dyDescent="0.25">
      <c r="A85" s="32">
        <v>545</v>
      </c>
      <c r="B85" s="33">
        <v>35884</v>
      </c>
      <c r="C85" s="32">
        <v>30</v>
      </c>
      <c r="D85" s="32">
        <v>3</v>
      </c>
      <c r="E85" s="32" t="s">
        <v>55</v>
      </c>
      <c r="F85" s="32">
        <v>1998</v>
      </c>
      <c r="G85" s="32"/>
      <c r="H85" s="32"/>
      <c r="I85" s="32"/>
      <c r="J85" s="42" t="s">
        <v>1786</v>
      </c>
      <c r="K85" s="32" t="s">
        <v>1059</v>
      </c>
      <c r="L85" s="32" t="s">
        <v>1781</v>
      </c>
      <c r="M85" s="32" t="s">
        <v>587</v>
      </c>
      <c r="N85" s="58">
        <v>47.298954999999999</v>
      </c>
      <c r="O85" s="58">
        <v>-81.871112999999994</v>
      </c>
      <c r="P85" s="32"/>
      <c r="Q85" s="32"/>
      <c r="R85" s="32"/>
      <c r="S85" s="32"/>
      <c r="T85" s="32"/>
      <c r="U85" s="32"/>
      <c r="V85" s="32"/>
      <c r="W85" s="32"/>
      <c r="X85" s="32"/>
      <c r="Y85" s="32"/>
      <c r="Z85" s="32"/>
      <c r="AA85" s="32"/>
      <c r="AB85" s="32"/>
      <c r="AC85" s="32"/>
      <c r="AD85" s="32"/>
      <c r="AE85" s="32"/>
      <c r="AF85" s="36" t="s">
        <v>1007</v>
      </c>
      <c r="AG85" s="22"/>
      <c r="AH85" s="10"/>
      <c r="AI85" s="10"/>
      <c r="AJ85" s="10"/>
      <c r="AK85" s="10"/>
      <c r="AL85" s="10"/>
      <c r="AM85" s="10"/>
      <c r="AN85" s="10"/>
      <c r="AO85" s="10"/>
      <c r="AP85" s="10"/>
      <c r="AQ85" s="10"/>
      <c r="AR85" s="10"/>
      <c r="AS85" s="10"/>
      <c r="AT85" s="10"/>
      <c r="AU85" s="10"/>
      <c r="AV85" s="10"/>
      <c r="AW85" s="10"/>
      <c r="AX85" s="10"/>
      <c r="AY85" s="10"/>
      <c r="AZ85" s="10"/>
      <c r="BA85" s="10"/>
      <c r="BB85" s="10"/>
      <c r="BC85" s="10"/>
    </row>
    <row r="86" spans="1:55" s="14" customFormat="1" ht="14.1" customHeight="1" x14ac:dyDescent="0.25">
      <c r="A86" s="32">
        <v>451</v>
      </c>
      <c r="B86" s="33">
        <v>28975</v>
      </c>
      <c r="C86" s="32">
        <v>30</v>
      </c>
      <c r="D86" s="32">
        <v>4</v>
      </c>
      <c r="E86" s="32" t="s">
        <v>37</v>
      </c>
      <c r="F86" s="32">
        <v>1979</v>
      </c>
      <c r="G86" s="32"/>
      <c r="H86" s="32" t="s">
        <v>902</v>
      </c>
      <c r="I86" s="32" t="s">
        <v>903</v>
      </c>
      <c r="J86" s="34" t="s">
        <v>904</v>
      </c>
      <c r="K86" s="32" t="s">
        <v>585</v>
      </c>
      <c r="L86" s="32" t="s">
        <v>586</v>
      </c>
      <c r="M86" s="32" t="s">
        <v>587</v>
      </c>
      <c r="N86" s="58">
        <v>46.778644999999997</v>
      </c>
      <c r="O86" s="58">
        <v>-84.051334999999995</v>
      </c>
      <c r="P86" s="34" t="s">
        <v>905</v>
      </c>
      <c r="Q86" s="34" t="s">
        <v>589</v>
      </c>
      <c r="R86" s="32" t="s">
        <v>906</v>
      </c>
      <c r="S86" s="32" t="s">
        <v>1753</v>
      </c>
      <c r="T86" s="32" t="s">
        <v>1754</v>
      </c>
      <c r="U86" s="32" t="s">
        <v>907</v>
      </c>
      <c r="V86" s="32" t="s">
        <v>908</v>
      </c>
      <c r="W86" s="32" t="s">
        <v>909</v>
      </c>
      <c r="X86" s="32"/>
      <c r="Y86" s="32" t="s">
        <v>910</v>
      </c>
      <c r="Z86" s="32" t="s">
        <v>911</v>
      </c>
      <c r="AA86" s="32"/>
      <c r="AB86" s="32"/>
      <c r="AC86" s="32"/>
      <c r="AD86" s="32"/>
      <c r="AE86" s="32">
        <v>1000000</v>
      </c>
      <c r="AF86" s="36" t="s">
        <v>912</v>
      </c>
      <c r="AG86" s="21"/>
    </row>
    <row r="87" spans="1:55" ht="14.1" customHeight="1" x14ac:dyDescent="0.25">
      <c r="A87" s="32">
        <v>488</v>
      </c>
      <c r="B87" s="33">
        <v>32143</v>
      </c>
      <c r="C87" s="32">
        <v>1</v>
      </c>
      <c r="D87" s="32">
        <v>1</v>
      </c>
      <c r="E87" s="32" t="s">
        <v>64</v>
      </c>
      <c r="F87" s="32">
        <v>1988</v>
      </c>
      <c r="G87" s="32"/>
      <c r="H87" s="32"/>
      <c r="I87" s="32" t="s">
        <v>903</v>
      </c>
      <c r="J87" s="34" t="s">
        <v>904</v>
      </c>
      <c r="K87" s="32" t="s">
        <v>585</v>
      </c>
      <c r="L87" s="32" t="s">
        <v>586</v>
      </c>
      <c r="M87" s="32" t="s">
        <v>587</v>
      </c>
      <c r="N87" s="58">
        <v>46.720829000000002</v>
      </c>
      <c r="O87" s="58">
        <v>-84.381478999999999</v>
      </c>
      <c r="P87" s="32" t="s">
        <v>997</v>
      </c>
      <c r="Q87" s="32" t="s">
        <v>589</v>
      </c>
      <c r="R87" s="32" t="s">
        <v>906</v>
      </c>
      <c r="S87" s="32"/>
      <c r="T87" s="32"/>
      <c r="U87" s="32"/>
      <c r="V87" s="32"/>
      <c r="W87" s="32"/>
      <c r="X87" s="32"/>
      <c r="Y87" s="32"/>
      <c r="Z87" s="32"/>
      <c r="AA87" s="32"/>
      <c r="AB87" s="32"/>
      <c r="AC87" s="32"/>
      <c r="AD87" s="32"/>
      <c r="AE87" s="32"/>
      <c r="AF87" s="36" t="s">
        <v>993</v>
      </c>
      <c r="AG87" s="22"/>
      <c r="AH87" s="10"/>
      <c r="AI87" s="10"/>
      <c r="AJ87" s="10"/>
      <c r="AK87" s="10"/>
      <c r="AL87" s="10"/>
      <c r="AM87" s="10"/>
      <c r="AN87" s="10"/>
      <c r="AO87" s="10"/>
      <c r="AP87" s="10"/>
      <c r="AQ87" s="10"/>
      <c r="AR87" s="10"/>
      <c r="AS87" s="10"/>
      <c r="AT87" s="10"/>
      <c r="AU87" s="10"/>
      <c r="AV87" s="10"/>
      <c r="AW87" s="10"/>
      <c r="AX87" s="10"/>
      <c r="AY87" s="10"/>
      <c r="AZ87" s="10"/>
      <c r="BA87" s="10"/>
      <c r="BB87" s="10"/>
      <c r="BC87" s="10"/>
    </row>
    <row r="88" spans="1:55" ht="14.1" customHeight="1" x14ac:dyDescent="0.25">
      <c r="A88" s="32">
        <v>548</v>
      </c>
      <c r="B88" s="33">
        <v>35886</v>
      </c>
      <c r="C88" s="32">
        <v>1</v>
      </c>
      <c r="D88" s="32">
        <v>4</v>
      </c>
      <c r="E88" s="32" t="s">
        <v>37</v>
      </c>
      <c r="F88" s="32">
        <v>1998</v>
      </c>
      <c r="G88" s="32"/>
      <c r="H88" s="32" t="s">
        <v>997</v>
      </c>
      <c r="I88" s="32" t="s">
        <v>903</v>
      </c>
      <c r="J88" s="34" t="s">
        <v>904</v>
      </c>
      <c r="K88" s="32" t="s">
        <v>585</v>
      </c>
      <c r="L88" s="32" t="s">
        <v>1781</v>
      </c>
      <c r="M88" s="32" t="s">
        <v>587</v>
      </c>
      <c r="N88" s="58">
        <v>46.720829000000002</v>
      </c>
      <c r="O88" s="58">
        <v>-84.381478999999999</v>
      </c>
      <c r="P88" s="32" t="s">
        <v>997</v>
      </c>
      <c r="Q88" s="32" t="s">
        <v>589</v>
      </c>
      <c r="R88" s="32" t="s">
        <v>1761</v>
      </c>
      <c r="S88" s="32"/>
      <c r="T88" s="32"/>
      <c r="U88" s="32"/>
      <c r="V88" s="32" t="s">
        <v>1065</v>
      </c>
      <c r="W88" s="32"/>
      <c r="X88" s="32"/>
      <c r="Y88" s="32"/>
      <c r="Z88" s="32" t="s">
        <v>1066</v>
      </c>
      <c r="AA88" s="32"/>
      <c r="AB88" s="32"/>
      <c r="AC88" s="32"/>
      <c r="AD88" s="32"/>
      <c r="AE88" s="32"/>
      <c r="AF88" s="36" t="s">
        <v>1067</v>
      </c>
      <c r="AG88" s="22"/>
      <c r="AH88" s="10"/>
      <c r="AI88" s="10"/>
      <c r="AJ88" s="10"/>
      <c r="AK88" s="10"/>
      <c r="AL88" s="10"/>
      <c r="AM88" s="10"/>
      <c r="AN88" s="10"/>
      <c r="AO88" s="10"/>
      <c r="AP88" s="10"/>
      <c r="AQ88" s="10"/>
      <c r="AR88" s="10"/>
      <c r="AS88" s="10"/>
      <c r="AT88" s="10"/>
      <c r="AU88" s="10"/>
      <c r="AV88" s="10"/>
      <c r="AW88" s="10"/>
      <c r="AX88" s="10"/>
      <c r="AY88" s="10"/>
      <c r="AZ88" s="10"/>
      <c r="BA88" s="10"/>
      <c r="BB88" s="10"/>
      <c r="BC88" s="10"/>
    </row>
    <row r="89" spans="1:55" ht="14.1" customHeight="1" x14ac:dyDescent="0.25">
      <c r="A89" s="32">
        <v>646</v>
      </c>
      <c r="B89" s="33">
        <v>37907</v>
      </c>
      <c r="C89" s="32">
        <v>13</v>
      </c>
      <c r="D89" s="32">
        <v>10</v>
      </c>
      <c r="E89" s="32" t="s">
        <v>28</v>
      </c>
      <c r="F89" s="32">
        <v>2003</v>
      </c>
      <c r="G89" s="32"/>
      <c r="H89" s="32"/>
      <c r="I89" s="32" t="s">
        <v>903</v>
      </c>
      <c r="J89" s="34" t="s">
        <v>904</v>
      </c>
      <c r="K89" s="32" t="s">
        <v>585</v>
      </c>
      <c r="L89" s="32" t="s">
        <v>1781</v>
      </c>
      <c r="M89" s="32" t="s">
        <v>587</v>
      </c>
      <c r="N89" s="58">
        <v>46.720829000000002</v>
      </c>
      <c r="O89" s="58">
        <v>-84.381478999999999</v>
      </c>
      <c r="P89" s="32" t="s">
        <v>997</v>
      </c>
      <c r="Q89" s="32" t="s">
        <v>589</v>
      </c>
      <c r="R89" s="32"/>
      <c r="S89" s="32"/>
      <c r="T89" s="32"/>
      <c r="U89" s="32"/>
      <c r="V89" s="32"/>
      <c r="W89" s="32"/>
      <c r="X89" s="32"/>
      <c r="Y89" s="32"/>
      <c r="Z89" s="32"/>
      <c r="AA89" s="32"/>
      <c r="AB89" s="32"/>
      <c r="AC89" s="32"/>
      <c r="AD89" s="32"/>
      <c r="AE89" s="32">
        <v>165978</v>
      </c>
      <c r="AF89" s="36" t="s">
        <v>1137</v>
      </c>
      <c r="AG89" s="22"/>
      <c r="AH89" s="10"/>
      <c r="AI89" s="10"/>
      <c r="AJ89" s="10"/>
      <c r="AK89" s="10"/>
      <c r="AL89" s="10"/>
      <c r="AM89" s="10"/>
      <c r="AN89" s="10"/>
      <c r="AO89" s="10"/>
      <c r="AP89" s="10"/>
      <c r="AQ89" s="10"/>
      <c r="AR89" s="10"/>
      <c r="AS89" s="10"/>
      <c r="AT89" s="10"/>
      <c r="AU89" s="10"/>
      <c r="AV89" s="10"/>
      <c r="AW89" s="10"/>
      <c r="AX89" s="10"/>
      <c r="AY89" s="10"/>
      <c r="AZ89" s="10"/>
      <c r="BA89" s="10"/>
      <c r="BB89" s="10"/>
      <c r="BC89" s="10"/>
    </row>
    <row r="90" spans="1:55" ht="14.1" customHeight="1" x14ac:dyDescent="0.25">
      <c r="A90" s="32">
        <v>791</v>
      </c>
      <c r="B90" s="33">
        <v>40987</v>
      </c>
      <c r="C90" s="32">
        <v>19</v>
      </c>
      <c r="D90" s="32">
        <v>3</v>
      </c>
      <c r="E90" s="32" t="s">
        <v>55</v>
      </c>
      <c r="F90" s="32">
        <v>2012</v>
      </c>
      <c r="G90" s="32"/>
      <c r="H90" s="32"/>
      <c r="I90" s="32" t="s">
        <v>903</v>
      </c>
      <c r="J90" s="34" t="s">
        <v>904</v>
      </c>
      <c r="K90" s="32" t="s">
        <v>585</v>
      </c>
      <c r="L90" s="32" t="s">
        <v>1781</v>
      </c>
      <c r="M90" s="32" t="s">
        <v>587</v>
      </c>
      <c r="N90" s="58">
        <v>46.720829000000002</v>
      </c>
      <c r="O90" s="58">
        <v>-84.381478999999999</v>
      </c>
      <c r="P90" s="32" t="s">
        <v>997</v>
      </c>
      <c r="Q90" s="32" t="s">
        <v>589</v>
      </c>
      <c r="R90" s="32" t="s">
        <v>1761</v>
      </c>
      <c r="S90" s="32"/>
      <c r="T90" s="32"/>
      <c r="U90" s="32" t="s">
        <v>1412</v>
      </c>
      <c r="V90" s="32"/>
      <c r="W90" s="32"/>
      <c r="X90" s="32"/>
      <c r="Y90" s="32" t="s">
        <v>1413</v>
      </c>
      <c r="Z90" s="32" t="s">
        <v>1414</v>
      </c>
      <c r="AA90" s="32"/>
      <c r="AB90" s="32"/>
      <c r="AC90" s="32"/>
      <c r="AD90" s="32"/>
      <c r="AE90" s="32"/>
      <c r="AF90" s="36" t="s">
        <v>1415</v>
      </c>
      <c r="AG90" s="22"/>
      <c r="AH90" s="10"/>
      <c r="AI90" s="10"/>
      <c r="AJ90" s="10"/>
      <c r="AK90" s="10"/>
      <c r="AL90" s="10"/>
      <c r="AM90" s="10"/>
      <c r="AN90" s="10"/>
      <c r="AO90" s="10"/>
      <c r="AP90" s="10"/>
      <c r="AQ90" s="10"/>
      <c r="AR90" s="10"/>
      <c r="AS90" s="10"/>
      <c r="AT90" s="10"/>
      <c r="AU90" s="10"/>
      <c r="AV90" s="10"/>
      <c r="AW90" s="10"/>
      <c r="AX90" s="10"/>
      <c r="AY90" s="10"/>
      <c r="AZ90" s="10"/>
      <c r="BA90" s="10"/>
      <c r="BB90" s="10"/>
      <c r="BC90" s="10"/>
    </row>
    <row r="91" spans="1:55" ht="14.1" customHeight="1" x14ac:dyDescent="0.25">
      <c r="A91" s="32">
        <v>598</v>
      </c>
      <c r="B91" s="33">
        <v>36996</v>
      </c>
      <c r="C91" s="32">
        <v>15</v>
      </c>
      <c r="D91" s="32">
        <v>4</v>
      </c>
      <c r="E91" s="32" t="s">
        <v>37</v>
      </c>
      <c r="F91" s="32">
        <v>2001</v>
      </c>
      <c r="G91" s="32"/>
      <c r="H91" s="32"/>
      <c r="I91" s="32"/>
      <c r="J91" s="42" t="s">
        <v>1786</v>
      </c>
      <c r="K91" s="32" t="s">
        <v>1111</v>
      </c>
      <c r="L91" s="32" t="s">
        <v>1781</v>
      </c>
      <c r="M91" s="32" t="s">
        <v>587</v>
      </c>
      <c r="N91" s="58">
        <v>46.616422999999998</v>
      </c>
      <c r="O91" s="58">
        <v>-83.702583000000004</v>
      </c>
      <c r="P91" s="32"/>
      <c r="Q91" s="32"/>
      <c r="R91" s="32"/>
      <c r="S91" s="32"/>
      <c r="T91" s="32"/>
      <c r="U91" s="32"/>
      <c r="V91" s="32"/>
      <c r="W91" s="32"/>
      <c r="X91" s="32"/>
      <c r="Y91" s="32"/>
      <c r="Z91" s="32"/>
      <c r="AA91" s="32"/>
      <c r="AB91" s="32"/>
      <c r="AC91" s="32"/>
      <c r="AD91" s="32"/>
      <c r="AE91" s="32"/>
      <c r="AF91" s="36"/>
      <c r="AG91" s="22"/>
      <c r="AH91" s="10"/>
      <c r="AI91" s="10"/>
      <c r="AJ91" s="10"/>
      <c r="AK91" s="10"/>
      <c r="AL91" s="10"/>
      <c r="AM91" s="10"/>
      <c r="AN91" s="10"/>
      <c r="AO91" s="10"/>
      <c r="AP91" s="10"/>
      <c r="AQ91" s="10"/>
      <c r="AR91" s="10"/>
      <c r="AS91" s="10"/>
      <c r="AT91" s="10"/>
      <c r="AU91" s="10"/>
      <c r="AV91" s="10"/>
      <c r="AW91" s="10"/>
      <c r="AX91" s="10"/>
      <c r="AY91" s="10"/>
      <c r="AZ91" s="10"/>
      <c r="BA91" s="10"/>
      <c r="BB91" s="10"/>
      <c r="BC91" s="10"/>
    </row>
    <row r="92" spans="1:55" ht="14.1" customHeight="1" x14ac:dyDescent="0.25">
      <c r="A92" s="32">
        <v>643</v>
      </c>
      <c r="B92" s="33">
        <v>37752</v>
      </c>
      <c r="C92" s="32">
        <v>11</v>
      </c>
      <c r="D92" s="32">
        <v>5</v>
      </c>
      <c r="E92" s="32" t="s">
        <v>49</v>
      </c>
      <c r="F92" s="32">
        <v>2003</v>
      </c>
      <c r="G92" s="32"/>
      <c r="H92" s="32"/>
      <c r="I92" s="32"/>
      <c r="J92" s="42" t="s">
        <v>1786</v>
      </c>
      <c r="K92" s="32" t="s">
        <v>1111</v>
      </c>
      <c r="L92" s="32" t="s">
        <v>1781</v>
      </c>
      <c r="M92" s="32" t="s">
        <v>587</v>
      </c>
      <c r="N92" s="58">
        <v>46.616422999999998</v>
      </c>
      <c r="O92" s="58">
        <v>-83.702583000000004</v>
      </c>
      <c r="P92" s="32"/>
      <c r="Q92" s="32"/>
      <c r="R92" s="32"/>
      <c r="S92" s="32"/>
      <c r="T92" s="32"/>
      <c r="U92" s="32"/>
      <c r="V92" s="32"/>
      <c r="W92" s="32"/>
      <c r="X92" s="32"/>
      <c r="Y92" s="32"/>
      <c r="Z92" s="32"/>
      <c r="AA92" s="32"/>
      <c r="AB92" s="32"/>
      <c r="AC92" s="32"/>
      <c r="AD92" s="32"/>
      <c r="AE92" s="32"/>
      <c r="AF92" s="36"/>
      <c r="AG92" s="22"/>
      <c r="AH92" s="10"/>
      <c r="AI92" s="10"/>
      <c r="AJ92" s="10"/>
      <c r="AK92" s="10"/>
      <c r="AL92" s="10"/>
      <c r="AM92" s="10"/>
      <c r="AN92" s="10"/>
      <c r="AO92" s="10"/>
      <c r="AP92" s="10"/>
      <c r="AQ92" s="10"/>
      <c r="AR92" s="10"/>
      <c r="AS92" s="10"/>
      <c r="AT92" s="10"/>
      <c r="AU92" s="10"/>
      <c r="AV92" s="10"/>
      <c r="AW92" s="10"/>
      <c r="AX92" s="10"/>
      <c r="AY92" s="10"/>
      <c r="AZ92" s="10"/>
      <c r="BA92" s="10"/>
      <c r="BB92" s="10"/>
      <c r="BC92" s="10"/>
    </row>
    <row r="93" spans="1:55" s="14" customFormat="1" ht="14.1" customHeight="1" x14ac:dyDescent="0.25">
      <c r="A93" s="32">
        <v>611</v>
      </c>
      <c r="B93" s="33">
        <v>37207</v>
      </c>
      <c r="C93" s="32">
        <v>12</v>
      </c>
      <c r="D93" s="32">
        <v>11</v>
      </c>
      <c r="E93" s="32" t="s">
        <v>63</v>
      </c>
      <c r="F93" s="32">
        <v>2001</v>
      </c>
      <c r="G93" s="32"/>
      <c r="H93" s="32"/>
      <c r="I93" s="32"/>
      <c r="J93" s="42" t="s">
        <v>1786</v>
      </c>
      <c r="K93" s="32" t="s">
        <v>1146</v>
      </c>
      <c r="L93" s="32" t="s">
        <v>1781</v>
      </c>
      <c r="M93" s="32" t="s">
        <v>587</v>
      </c>
      <c r="N93" s="58">
        <v>46.571869999999997</v>
      </c>
      <c r="O93" s="58">
        <v>-79.667429999999996</v>
      </c>
      <c r="P93" s="32"/>
      <c r="Q93" s="32"/>
      <c r="R93" s="32"/>
      <c r="S93" s="32"/>
      <c r="T93" s="32"/>
      <c r="U93" s="32"/>
      <c r="V93" s="32"/>
      <c r="W93" s="32"/>
      <c r="X93" s="32"/>
      <c r="Y93" s="32"/>
      <c r="Z93" s="32"/>
      <c r="AA93" s="32"/>
      <c r="AB93" s="32"/>
      <c r="AC93" s="32"/>
      <c r="AD93" s="32"/>
      <c r="AE93" s="32"/>
      <c r="AF93" s="36"/>
      <c r="AG93" s="21"/>
    </row>
    <row r="94" spans="1:55" ht="14.1" customHeight="1" x14ac:dyDescent="0.25">
      <c r="A94" s="32">
        <v>419</v>
      </c>
      <c r="B94" s="33">
        <v>25051</v>
      </c>
      <c r="C94" s="32">
        <v>1</v>
      </c>
      <c r="D94" s="32">
        <v>8</v>
      </c>
      <c r="E94" s="32" t="s">
        <v>92</v>
      </c>
      <c r="F94" s="32">
        <v>1968</v>
      </c>
      <c r="G94" s="32" t="s">
        <v>1627</v>
      </c>
      <c r="H94" s="32"/>
      <c r="I94" s="32" t="s">
        <v>583</v>
      </c>
      <c r="J94" s="34" t="s">
        <v>584</v>
      </c>
      <c r="K94" s="32" t="s">
        <v>585</v>
      </c>
      <c r="L94" s="32" t="s">
        <v>586</v>
      </c>
      <c r="M94" s="32" t="s">
        <v>587</v>
      </c>
      <c r="N94" s="58">
        <v>46.521858000000002</v>
      </c>
      <c r="O94" s="58">
        <v>-84.346090000000004</v>
      </c>
      <c r="P94" s="34" t="s">
        <v>585</v>
      </c>
      <c r="Q94" s="34" t="s">
        <v>589</v>
      </c>
      <c r="R94" s="32" t="s">
        <v>906</v>
      </c>
      <c r="S94" s="32"/>
      <c r="T94" s="32"/>
      <c r="U94" s="32"/>
      <c r="V94" s="32"/>
      <c r="W94" s="32"/>
      <c r="X94" s="32"/>
      <c r="Y94" s="32"/>
      <c r="Z94" s="32"/>
      <c r="AA94" s="32"/>
      <c r="AB94" s="32"/>
      <c r="AC94" s="32"/>
      <c r="AD94" s="32"/>
      <c r="AE94" s="32"/>
      <c r="AF94" s="36" t="s">
        <v>837</v>
      </c>
      <c r="AG94" s="22"/>
      <c r="AH94" s="10"/>
      <c r="AI94" s="10"/>
      <c r="AJ94" s="10"/>
      <c r="AK94" s="10"/>
      <c r="AL94" s="10"/>
      <c r="AM94" s="10"/>
      <c r="AN94" s="10"/>
      <c r="AO94" s="10"/>
      <c r="AP94" s="10"/>
      <c r="AQ94" s="10"/>
      <c r="AR94" s="10"/>
      <c r="AS94" s="10"/>
      <c r="AT94" s="10"/>
      <c r="AU94" s="10"/>
      <c r="AV94" s="10"/>
      <c r="AW94" s="10"/>
      <c r="AX94" s="10"/>
      <c r="AY94" s="10"/>
      <c r="AZ94" s="10"/>
      <c r="BA94" s="10"/>
      <c r="BB94" s="10"/>
      <c r="BC94" s="10"/>
    </row>
    <row r="95" spans="1:55" ht="14.1" customHeight="1" x14ac:dyDescent="0.25">
      <c r="A95" s="32">
        <v>420</v>
      </c>
      <c r="B95" s="33">
        <v>25355</v>
      </c>
      <c r="C95" s="32">
        <v>1</v>
      </c>
      <c r="D95" s="32">
        <v>6</v>
      </c>
      <c r="E95" s="32" t="s">
        <v>53</v>
      </c>
      <c r="F95" s="32">
        <v>1969</v>
      </c>
      <c r="G95" s="32" t="s">
        <v>1628</v>
      </c>
      <c r="H95" s="32"/>
      <c r="I95" s="32" t="s">
        <v>583</v>
      </c>
      <c r="J95" s="34" t="s">
        <v>584</v>
      </c>
      <c r="K95" s="32" t="s">
        <v>585</v>
      </c>
      <c r="L95" s="32" t="s">
        <v>586</v>
      </c>
      <c r="M95" s="32" t="s">
        <v>587</v>
      </c>
      <c r="N95" s="58">
        <v>46.521858000000002</v>
      </c>
      <c r="O95" s="58">
        <v>-84.346090000000004</v>
      </c>
      <c r="P95" s="34" t="s">
        <v>585</v>
      </c>
      <c r="Q95" s="34" t="s">
        <v>589</v>
      </c>
      <c r="R95" s="32" t="s">
        <v>906</v>
      </c>
      <c r="S95" s="32"/>
      <c r="T95" s="32"/>
      <c r="U95" s="32"/>
      <c r="V95" s="32"/>
      <c r="W95" s="32"/>
      <c r="X95" s="32"/>
      <c r="Y95" s="32"/>
      <c r="Z95" s="32"/>
      <c r="AA95" s="32"/>
      <c r="AB95" s="32"/>
      <c r="AC95" s="32"/>
      <c r="AD95" s="32"/>
      <c r="AE95" s="32"/>
      <c r="AF95" s="36" t="s">
        <v>837</v>
      </c>
      <c r="AG95" s="22"/>
      <c r="AH95" s="10"/>
      <c r="AI95" s="10"/>
      <c r="AJ95" s="10"/>
      <c r="AK95" s="10"/>
      <c r="AL95" s="10"/>
      <c r="AM95" s="10"/>
      <c r="AN95" s="10"/>
      <c r="AO95" s="10"/>
      <c r="AP95" s="10"/>
      <c r="AQ95" s="10"/>
      <c r="AR95" s="10"/>
      <c r="AS95" s="10"/>
      <c r="AT95" s="10"/>
      <c r="AU95" s="10"/>
      <c r="AV95" s="10"/>
      <c r="AW95" s="10"/>
      <c r="AX95" s="10"/>
      <c r="AY95" s="10"/>
      <c r="AZ95" s="10"/>
      <c r="BA95" s="10"/>
      <c r="BB95" s="10"/>
      <c r="BC95" s="10"/>
    </row>
    <row r="96" spans="1:55" ht="14.1" customHeight="1" x14ac:dyDescent="0.25">
      <c r="A96" s="32">
        <v>422</v>
      </c>
      <c r="B96" s="33">
        <v>25689</v>
      </c>
      <c r="C96" s="32">
        <v>1</v>
      </c>
      <c r="D96" s="32">
        <v>5</v>
      </c>
      <c r="E96" s="32" t="s">
        <v>49</v>
      </c>
      <c r="F96" s="32">
        <v>1970</v>
      </c>
      <c r="G96" s="32" t="s">
        <v>1629</v>
      </c>
      <c r="H96" s="32"/>
      <c r="I96" s="32" t="s">
        <v>583</v>
      </c>
      <c r="J96" s="34" t="s">
        <v>584</v>
      </c>
      <c r="K96" s="32" t="s">
        <v>585</v>
      </c>
      <c r="L96" s="32" t="s">
        <v>586</v>
      </c>
      <c r="M96" s="32" t="s">
        <v>587</v>
      </c>
      <c r="N96" s="58">
        <v>46.521858000000002</v>
      </c>
      <c r="O96" s="58">
        <v>-84.346090000000004</v>
      </c>
      <c r="P96" s="34" t="s">
        <v>585</v>
      </c>
      <c r="Q96" s="34" t="s">
        <v>589</v>
      </c>
      <c r="R96" s="32" t="s">
        <v>906</v>
      </c>
      <c r="S96" s="32"/>
      <c r="T96" s="32"/>
      <c r="U96" s="32"/>
      <c r="V96" s="32"/>
      <c r="W96" s="32"/>
      <c r="X96" s="32"/>
      <c r="Y96" s="32"/>
      <c r="Z96" s="32"/>
      <c r="AA96" s="32"/>
      <c r="AB96" s="32"/>
      <c r="AC96" s="32"/>
      <c r="AD96" s="32"/>
      <c r="AE96" s="32"/>
      <c r="AF96" s="36" t="s">
        <v>841</v>
      </c>
      <c r="AG96" s="22"/>
      <c r="AH96" s="10"/>
      <c r="AI96" s="10"/>
      <c r="AJ96" s="10"/>
      <c r="AK96" s="10"/>
      <c r="AL96" s="10"/>
      <c r="AM96" s="10"/>
      <c r="AN96" s="10"/>
      <c r="AO96" s="10"/>
      <c r="AP96" s="10"/>
      <c r="AQ96" s="10"/>
      <c r="AR96" s="10"/>
      <c r="AS96" s="10"/>
      <c r="AT96" s="10"/>
      <c r="AU96" s="10"/>
      <c r="AV96" s="10"/>
      <c r="AW96" s="10"/>
      <c r="AX96" s="10"/>
      <c r="AY96" s="10"/>
      <c r="AZ96" s="10"/>
      <c r="BA96" s="10"/>
      <c r="BB96" s="10"/>
      <c r="BC96" s="10"/>
    </row>
    <row r="97" spans="1:55" ht="14.1" customHeight="1" x14ac:dyDescent="0.25">
      <c r="A97" s="32">
        <v>836</v>
      </c>
      <c r="B97" s="33">
        <v>41456</v>
      </c>
      <c r="C97" s="32">
        <v>1</v>
      </c>
      <c r="D97" s="32">
        <v>7</v>
      </c>
      <c r="E97" s="32" t="s">
        <v>303</v>
      </c>
      <c r="F97" s="32">
        <v>2013</v>
      </c>
      <c r="G97" s="32"/>
      <c r="H97" s="32"/>
      <c r="I97" s="32" t="s">
        <v>583</v>
      </c>
      <c r="J97" s="34" t="s">
        <v>584</v>
      </c>
      <c r="K97" s="32" t="s">
        <v>585</v>
      </c>
      <c r="L97" s="32" t="s">
        <v>586</v>
      </c>
      <c r="M97" s="32" t="s">
        <v>587</v>
      </c>
      <c r="N97" s="58">
        <v>46.521858000000002</v>
      </c>
      <c r="O97" s="58">
        <v>-84.346090000000004</v>
      </c>
      <c r="P97" s="32" t="s">
        <v>585</v>
      </c>
      <c r="Q97" s="32" t="s">
        <v>589</v>
      </c>
      <c r="R97" s="32" t="s">
        <v>44</v>
      </c>
      <c r="S97" s="32"/>
      <c r="T97" s="32"/>
      <c r="U97" s="32"/>
      <c r="V97" s="32"/>
      <c r="W97" s="32"/>
      <c r="X97" s="32"/>
      <c r="Y97" s="32"/>
      <c r="Z97" s="32"/>
      <c r="AA97" s="32"/>
      <c r="AB97" s="32"/>
      <c r="AC97" s="32"/>
      <c r="AD97" s="32"/>
      <c r="AE97" s="32"/>
      <c r="AF97" s="36" t="s">
        <v>837</v>
      </c>
      <c r="AG97" s="22"/>
      <c r="AH97" s="10"/>
      <c r="AI97" s="10"/>
      <c r="AJ97" s="10"/>
      <c r="AK97" s="10"/>
      <c r="AL97" s="10"/>
      <c r="AM97" s="10"/>
      <c r="AN97" s="10"/>
      <c r="AO97" s="10"/>
      <c r="AP97" s="10"/>
      <c r="AQ97" s="10"/>
      <c r="AR97" s="10"/>
      <c r="AS97" s="10"/>
      <c r="AT97" s="10"/>
      <c r="AU97" s="10"/>
      <c r="AV97" s="10"/>
      <c r="AW97" s="10"/>
      <c r="AX97" s="10"/>
      <c r="AY97" s="10"/>
      <c r="AZ97" s="10"/>
      <c r="BA97" s="10"/>
      <c r="BB97" s="10"/>
      <c r="BC97" s="10"/>
    </row>
    <row r="98" spans="1:55" ht="14.1" customHeight="1" x14ac:dyDescent="0.25">
      <c r="A98" s="32">
        <v>840</v>
      </c>
      <c r="B98" s="33">
        <v>41527</v>
      </c>
      <c r="C98" s="32">
        <v>10</v>
      </c>
      <c r="D98" s="32">
        <v>9</v>
      </c>
      <c r="E98" s="32" t="s">
        <v>85</v>
      </c>
      <c r="F98" s="32">
        <v>2013</v>
      </c>
      <c r="G98" s="32" t="s">
        <v>1654</v>
      </c>
      <c r="H98" s="32"/>
      <c r="I98" s="32" t="s">
        <v>583</v>
      </c>
      <c r="J98" s="34" t="s">
        <v>584</v>
      </c>
      <c r="K98" s="32" t="s">
        <v>585</v>
      </c>
      <c r="L98" s="32" t="s">
        <v>586</v>
      </c>
      <c r="M98" s="32" t="s">
        <v>587</v>
      </c>
      <c r="N98" s="58">
        <v>46.521858000000002</v>
      </c>
      <c r="O98" s="58">
        <v>-84.346090000000004</v>
      </c>
      <c r="P98" s="32" t="s">
        <v>585</v>
      </c>
      <c r="Q98" s="32" t="s">
        <v>589</v>
      </c>
      <c r="R98" s="32" t="s">
        <v>1207</v>
      </c>
      <c r="S98" s="32"/>
      <c r="T98" s="32"/>
      <c r="U98" s="32"/>
      <c r="V98" s="32" t="s">
        <v>1515</v>
      </c>
      <c r="W98" s="32"/>
      <c r="X98" s="32"/>
      <c r="Y98" s="32" t="s">
        <v>1516</v>
      </c>
      <c r="Z98" s="32"/>
      <c r="AA98" s="32"/>
      <c r="AB98" s="32"/>
      <c r="AC98" s="32"/>
      <c r="AD98" s="32"/>
      <c r="AE98" s="32"/>
      <c r="AF98" s="36" t="s">
        <v>1517</v>
      </c>
      <c r="AG98" s="22"/>
      <c r="AH98" s="10"/>
      <c r="AI98" s="10"/>
      <c r="AJ98" s="10"/>
      <c r="AK98" s="10"/>
      <c r="AL98" s="10"/>
      <c r="AM98" s="10"/>
      <c r="AN98" s="10"/>
      <c r="AO98" s="10"/>
      <c r="AP98" s="10"/>
      <c r="AQ98" s="10"/>
      <c r="AR98" s="10"/>
      <c r="AS98" s="10"/>
      <c r="AT98" s="10"/>
      <c r="AU98" s="10"/>
      <c r="AV98" s="10"/>
      <c r="AW98" s="10"/>
      <c r="AX98" s="10"/>
      <c r="AY98" s="10"/>
      <c r="AZ98" s="10"/>
      <c r="BA98" s="10"/>
      <c r="BB98" s="10"/>
      <c r="BC98" s="10"/>
    </row>
    <row r="99" spans="1:55" ht="14.1" customHeight="1" x14ac:dyDescent="0.25">
      <c r="A99" s="32">
        <v>846</v>
      </c>
      <c r="B99" s="33">
        <v>41548</v>
      </c>
      <c r="C99" s="32">
        <v>1</v>
      </c>
      <c r="D99" s="32">
        <v>10</v>
      </c>
      <c r="E99" s="32" t="s">
        <v>28</v>
      </c>
      <c r="F99" s="32">
        <v>2013</v>
      </c>
      <c r="G99" s="32"/>
      <c r="H99" s="32" t="s">
        <v>1530</v>
      </c>
      <c r="I99" s="32" t="s">
        <v>583</v>
      </c>
      <c r="J99" s="34" t="s">
        <v>584</v>
      </c>
      <c r="K99" s="32" t="s">
        <v>585</v>
      </c>
      <c r="L99" s="32" t="s">
        <v>586</v>
      </c>
      <c r="M99" s="32" t="s">
        <v>587</v>
      </c>
      <c r="N99" s="58">
        <v>46.521858000000002</v>
      </c>
      <c r="O99" s="58">
        <v>-84.346090000000004</v>
      </c>
      <c r="P99" s="32" t="s">
        <v>585</v>
      </c>
      <c r="Q99" s="32" t="s">
        <v>589</v>
      </c>
      <c r="R99" s="32" t="s">
        <v>44</v>
      </c>
      <c r="S99" s="32"/>
      <c r="T99" s="32">
        <v>1</v>
      </c>
      <c r="U99" s="32"/>
      <c r="V99" s="32"/>
      <c r="W99" s="32"/>
      <c r="X99" s="32"/>
      <c r="Y99" s="32"/>
      <c r="Z99" s="32"/>
      <c r="AA99" s="32"/>
      <c r="AB99" s="32"/>
      <c r="AC99" s="32"/>
      <c r="AD99" s="32"/>
      <c r="AE99" s="32"/>
      <c r="AF99" s="36" t="s">
        <v>841</v>
      </c>
      <c r="AG99" s="22"/>
      <c r="AH99" s="10"/>
      <c r="AI99" s="10"/>
      <c r="AJ99" s="10"/>
      <c r="AK99" s="10"/>
      <c r="AL99" s="10"/>
      <c r="AM99" s="10"/>
      <c r="AN99" s="10"/>
      <c r="AO99" s="10"/>
      <c r="AP99" s="10"/>
      <c r="AQ99" s="10"/>
      <c r="AR99" s="10"/>
      <c r="AS99" s="10"/>
      <c r="AT99" s="10"/>
      <c r="AU99" s="10"/>
      <c r="AV99" s="10"/>
      <c r="AW99" s="10"/>
      <c r="AX99" s="10"/>
      <c r="AY99" s="10"/>
      <c r="AZ99" s="10"/>
      <c r="BA99" s="10"/>
      <c r="BB99" s="10"/>
      <c r="BC99" s="10"/>
    </row>
    <row r="100" spans="1:55" s="12" customFormat="1" ht="14.1" customHeight="1" x14ac:dyDescent="0.25">
      <c r="A100" s="32">
        <v>844</v>
      </c>
      <c r="B100" s="33">
        <v>41527</v>
      </c>
      <c r="C100" s="32">
        <v>10</v>
      </c>
      <c r="D100" s="32">
        <v>9</v>
      </c>
      <c r="E100" s="32" t="s">
        <v>85</v>
      </c>
      <c r="F100" s="32">
        <v>2013</v>
      </c>
      <c r="G100" s="32" t="s">
        <v>1351</v>
      </c>
      <c r="H100" s="32" t="s">
        <v>1043</v>
      </c>
      <c r="I100" s="32" t="s">
        <v>583</v>
      </c>
      <c r="J100" s="34" t="s">
        <v>584</v>
      </c>
      <c r="K100" s="32" t="s">
        <v>585</v>
      </c>
      <c r="L100" s="32" t="s">
        <v>1781</v>
      </c>
      <c r="M100" s="32" t="s">
        <v>587</v>
      </c>
      <c r="N100" s="58">
        <v>46.491701999999997</v>
      </c>
      <c r="O100" s="58">
        <v>-83.954600999999997</v>
      </c>
      <c r="P100" s="32" t="s">
        <v>1527</v>
      </c>
      <c r="Q100" s="32" t="s">
        <v>589</v>
      </c>
      <c r="R100" s="32" t="s">
        <v>44</v>
      </c>
      <c r="S100" s="32"/>
      <c r="T100" s="32"/>
      <c r="U100" s="32"/>
      <c r="V100" s="32" t="s">
        <v>1519</v>
      </c>
      <c r="W100" s="32"/>
      <c r="X100" s="32"/>
      <c r="Y100" s="32" t="s">
        <v>1523</v>
      </c>
      <c r="Z100" s="32"/>
      <c r="AA100" s="32"/>
      <c r="AB100" s="32"/>
      <c r="AC100" s="32"/>
      <c r="AD100" s="32"/>
      <c r="AE100" s="32">
        <v>855440.23</v>
      </c>
      <c r="AF100" s="36" t="s">
        <v>1524</v>
      </c>
      <c r="AG100" s="22"/>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row>
    <row r="101" spans="1:55" s="14" customFormat="1" ht="14.1" customHeight="1" x14ac:dyDescent="0.25">
      <c r="A101" s="32">
        <v>822</v>
      </c>
      <c r="B101" s="33">
        <v>41382</v>
      </c>
      <c r="C101" s="32">
        <v>18</v>
      </c>
      <c r="D101" s="32">
        <v>4</v>
      </c>
      <c r="E101" s="32" t="s">
        <v>37</v>
      </c>
      <c r="F101" s="32">
        <v>2013</v>
      </c>
      <c r="G101" s="32"/>
      <c r="H101" s="32"/>
      <c r="I101" s="32" t="s">
        <v>1140</v>
      </c>
      <c r="J101" s="34" t="s">
        <v>898</v>
      </c>
      <c r="K101" s="32" t="s">
        <v>1059</v>
      </c>
      <c r="L101" s="32" t="s">
        <v>1781</v>
      </c>
      <c r="M101" s="32" t="s">
        <v>587</v>
      </c>
      <c r="N101" s="58">
        <v>46.454695000000001</v>
      </c>
      <c r="O101" s="58">
        <v>-80.416449999999998</v>
      </c>
      <c r="P101" s="32" t="s">
        <v>1472</v>
      </c>
      <c r="Q101" s="32" t="s">
        <v>1059</v>
      </c>
      <c r="R101" s="32" t="s">
        <v>846</v>
      </c>
      <c r="S101" s="32">
        <v>4</v>
      </c>
      <c r="T101" s="32"/>
      <c r="U101" s="32">
        <v>17</v>
      </c>
      <c r="V101" s="32"/>
      <c r="W101" s="32"/>
      <c r="X101" s="32"/>
      <c r="Y101" s="32">
        <v>8</v>
      </c>
      <c r="Z101" s="32"/>
      <c r="AA101" s="32"/>
      <c r="AB101" s="32"/>
      <c r="AC101" s="32"/>
      <c r="AD101" s="32"/>
      <c r="AE101" s="32">
        <v>18195000</v>
      </c>
      <c r="AF101" s="36" t="s">
        <v>1473</v>
      </c>
      <c r="AG101" s="21"/>
    </row>
    <row r="102" spans="1:55" ht="14.1" customHeight="1" x14ac:dyDescent="0.25">
      <c r="A102" s="32">
        <v>843</v>
      </c>
      <c r="B102" s="33">
        <v>41527</v>
      </c>
      <c r="C102" s="32">
        <v>10</v>
      </c>
      <c r="D102" s="32">
        <v>9</v>
      </c>
      <c r="E102" s="32" t="s">
        <v>85</v>
      </c>
      <c r="F102" s="32">
        <v>2013</v>
      </c>
      <c r="G102" s="32" t="s">
        <v>1351</v>
      </c>
      <c r="H102" s="32" t="s">
        <v>1043</v>
      </c>
      <c r="I102" s="32" t="s">
        <v>583</v>
      </c>
      <c r="J102" s="34" t="s">
        <v>584</v>
      </c>
      <c r="K102" s="32" t="s">
        <v>585</v>
      </c>
      <c r="L102" s="32" t="s">
        <v>1781</v>
      </c>
      <c r="M102" s="32" t="s">
        <v>587</v>
      </c>
      <c r="N102" s="58">
        <v>46.398197000000003</v>
      </c>
      <c r="O102" s="58">
        <v>-84.067879000000005</v>
      </c>
      <c r="P102" s="32" t="s">
        <v>1525</v>
      </c>
      <c r="Q102" s="32" t="s">
        <v>589</v>
      </c>
      <c r="R102" s="32" t="s">
        <v>44</v>
      </c>
      <c r="S102" s="32"/>
      <c r="T102" s="32"/>
      <c r="U102" s="32"/>
      <c r="V102" s="32" t="s">
        <v>1519</v>
      </c>
      <c r="W102" s="32"/>
      <c r="X102" s="32"/>
      <c r="Y102" s="32" t="s">
        <v>1523</v>
      </c>
      <c r="Z102" s="32"/>
      <c r="AA102" s="32"/>
      <c r="AB102" s="32"/>
      <c r="AC102" s="32"/>
      <c r="AD102" s="32"/>
      <c r="AE102" s="32">
        <v>45000</v>
      </c>
      <c r="AF102" s="36" t="s">
        <v>1526</v>
      </c>
      <c r="AG102" s="22"/>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row>
    <row r="103" spans="1:55" ht="14.1" customHeight="1" x14ac:dyDescent="0.25">
      <c r="A103" s="32">
        <v>647</v>
      </c>
      <c r="B103" s="33">
        <v>37943</v>
      </c>
      <c r="C103" s="32">
        <v>18</v>
      </c>
      <c r="D103" s="32">
        <v>11</v>
      </c>
      <c r="E103" s="32" t="s">
        <v>63</v>
      </c>
      <c r="F103" s="32">
        <v>2003</v>
      </c>
      <c r="G103" s="32"/>
      <c r="H103" s="32"/>
      <c r="I103" s="32" t="s">
        <v>1181</v>
      </c>
      <c r="J103" s="34" t="s">
        <v>584</v>
      </c>
      <c r="K103" s="32" t="s">
        <v>585</v>
      </c>
      <c r="L103" s="32" t="s">
        <v>1781</v>
      </c>
      <c r="M103" s="32" t="s">
        <v>587</v>
      </c>
      <c r="N103" s="58">
        <v>46.386178999999998</v>
      </c>
      <c r="O103" s="58">
        <v>-82.650941000000003</v>
      </c>
      <c r="P103" s="32" t="s">
        <v>1182</v>
      </c>
      <c r="Q103" s="32" t="s">
        <v>589</v>
      </c>
      <c r="R103" s="32"/>
      <c r="S103" s="32"/>
      <c r="T103" s="32"/>
      <c r="U103" s="32"/>
      <c r="V103" s="32"/>
      <c r="W103" s="32"/>
      <c r="X103" s="32"/>
      <c r="Y103" s="32"/>
      <c r="Z103" s="32"/>
      <c r="AA103" s="32"/>
      <c r="AB103" s="32"/>
      <c r="AC103" s="32"/>
      <c r="AD103" s="32"/>
      <c r="AE103" s="32">
        <v>207000</v>
      </c>
      <c r="AF103" s="36" t="s">
        <v>1137</v>
      </c>
      <c r="AG103" s="22"/>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row>
    <row r="104" spans="1:55" ht="14.1" customHeight="1" x14ac:dyDescent="0.25">
      <c r="A104" s="32">
        <v>695</v>
      </c>
      <c r="B104" s="33">
        <v>38915</v>
      </c>
      <c r="C104" s="32">
        <v>17</v>
      </c>
      <c r="D104" s="32">
        <v>7</v>
      </c>
      <c r="E104" s="32" t="s">
        <v>303</v>
      </c>
      <c r="F104" s="32">
        <v>2006</v>
      </c>
      <c r="G104" s="32"/>
      <c r="H104" s="32"/>
      <c r="I104" s="32" t="s">
        <v>1140</v>
      </c>
      <c r="J104" s="34" t="s">
        <v>898</v>
      </c>
      <c r="K104" s="32" t="s">
        <v>899</v>
      </c>
      <c r="L104" s="32" t="s">
        <v>1781</v>
      </c>
      <c r="M104" s="32" t="s">
        <v>587</v>
      </c>
      <c r="N104" s="58">
        <v>46.367947999999998</v>
      </c>
      <c r="O104" s="58">
        <v>-79.924729999999997</v>
      </c>
      <c r="P104" s="32" t="s">
        <v>1274</v>
      </c>
      <c r="Q104" s="32" t="s">
        <v>901</v>
      </c>
      <c r="R104" s="32" t="s">
        <v>1759</v>
      </c>
      <c r="S104" s="32"/>
      <c r="T104" s="32"/>
      <c r="U104" s="32" t="s">
        <v>1247</v>
      </c>
      <c r="V104" s="32"/>
      <c r="W104" s="32"/>
      <c r="X104" s="32"/>
      <c r="Y104" s="32" t="s">
        <v>1248</v>
      </c>
      <c r="Z104" s="32" t="s">
        <v>1275</v>
      </c>
      <c r="AA104" s="32"/>
      <c r="AB104" s="32"/>
      <c r="AC104" s="32"/>
      <c r="AD104" s="32"/>
      <c r="AE104" s="32">
        <v>115480</v>
      </c>
      <c r="AF104" s="36" t="s">
        <v>1265</v>
      </c>
      <c r="AG104" s="22"/>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row>
    <row r="105" spans="1:55" ht="14.1" customHeight="1" x14ac:dyDescent="0.25">
      <c r="A105" s="32">
        <v>845</v>
      </c>
      <c r="B105" s="33">
        <v>41527</v>
      </c>
      <c r="C105" s="32">
        <v>10</v>
      </c>
      <c r="D105" s="32">
        <v>9</v>
      </c>
      <c r="E105" s="32" t="s">
        <v>85</v>
      </c>
      <c r="F105" s="32">
        <v>2013</v>
      </c>
      <c r="G105" s="32" t="s">
        <v>1351</v>
      </c>
      <c r="H105" s="32" t="s">
        <v>1043</v>
      </c>
      <c r="I105" s="32" t="s">
        <v>583</v>
      </c>
      <c r="J105" s="34" t="s">
        <v>584</v>
      </c>
      <c r="K105" s="32" t="s">
        <v>585</v>
      </c>
      <c r="L105" s="32" t="s">
        <v>1781</v>
      </c>
      <c r="M105" s="32" t="s">
        <v>587</v>
      </c>
      <c r="N105" s="58">
        <v>46.362620999999997</v>
      </c>
      <c r="O105" s="58">
        <v>-83.742840000000001</v>
      </c>
      <c r="P105" s="32" t="s">
        <v>1528</v>
      </c>
      <c r="Q105" s="32" t="s">
        <v>589</v>
      </c>
      <c r="R105" s="32" t="s">
        <v>44</v>
      </c>
      <c r="S105" s="32"/>
      <c r="T105" s="32"/>
      <c r="U105" s="32"/>
      <c r="V105" s="32" t="s">
        <v>1529</v>
      </c>
      <c r="W105" s="32"/>
      <c r="X105" s="32"/>
      <c r="Y105" s="32" t="s">
        <v>1523</v>
      </c>
      <c r="Z105" s="32"/>
      <c r="AA105" s="32"/>
      <c r="AB105" s="32"/>
      <c r="AC105" s="32"/>
      <c r="AD105" s="32"/>
      <c r="AE105" s="32">
        <v>120000</v>
      </c>
      <c r="AF105" s="36" t="s">
        <v>1524</v>
      </c>
      <c r="AG105" s="22"/>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row>
    <row r="106" spans="1:55" ht="14.1" customHeight="1" x14ac:dyDescent="0.25">
      <c r="A106" s="32">
        <v>635</v>
      </c>
      <c r="B106" s="33">
        <v>37438</v>
      </c>
      <c r="C106" s="32">
        <v>1</v>
      </c>
      <c r="D106" s="32">
        <v>7</v>
      </c>
      <c r="E106" s="32" t="s">
        <v>303</v>
      </c>
      <c r="F106" s="32">
        <v>2002</v>
      </c>
      <c r="G106" s="32"/>
      <c r="H106" s="32"/>
      <c r="I106" s="32" t="s">
        <v>1143</v>
      </c>
      <c r="J106" s="34" t="s">
        <v>1144</v>
      </c>
      <c r="K106" s="32" t="s">
        <v>899</v>
      </c>
      <c r="L106" s="32" t="s">
        <v>900</v>
      </c>
      <c r="M106" s="32" t="s">
        <v>587</v>
      </c>
      <c r="N106" s="58">
        <v>46.322194000000003</v>
      </c>
      <c r="O106" s="58">
        <v>-78.712413999999995</v>
      </c>
      <c r="P106" s="32" t="s">
        <v>1173</v>
      </c>
      <c r="Q106" s="32" t="s">
        <v>901</v>
      </c>
      <c r="R106" s="32"/>
      <c r="S106" s="32"/>
      <c r="T106" s="32"/>
      <c r="U106" s="32"/>
      <c r="V106" s="32"/>
      <c r="W106" s="32"/>
      <c r="X106" s="32"/>
      <c r="Y106" s="32"/>
      <c r="Z106" s="32"/>
      <c r="AA106" s="32"/>
      <c r="AB106" s="32"/>
      <c r="AC106" s="32"/>
      <c r="AD106" s="32"/>
      <c r="AE106" s="32">
        <v>57000</v>
      </c>
      <c r="AF106" s="36" t="s">
        <v>1137</v>
      </c>
      <c r="AG106" s="22"/>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row>
    <row r="107" spans="1:55" s="10" customFormat="1" ht="14.1" customHeight="1" x14ac:dyDescent="0.25">
      <c r="A107" s="32">
        <v>665</v>
      </c>
      <c r="B107" s="33">
        <v>38504</v>
      </c>
      <c r="C107" s="32">
        <v>1</v>
      </c>
      <c r="D107" s="32">
        <v>6</v>
      </c>
      <c r="E107" s="32" t="s">
        <v>53</v>
      </c>
      <c r="F107" s="32">
        <v>2005</v>
      </c>
      <c r="G107" s="32"/>
      <c r="H107" s="32"/>
      <c r="I107" s="32" t="s">
        <v>1143</v>
      </c>
      <c r="J107" s="34" t="s">
        <v>1144</v>
      </c>
      <c r="K107" s="32" t="s">
        <v>899</v>
      </c>
      <c r="L107" s="32" t="s">
        <v>900</v>
      </c>
      <c r="M107" s="32" t="s">
        <v>587</v>
      </c>
      <c r="N107" s="58">
        <v>46.322194000000003</v>
      </c>
      <c r="O107" s="58">
        <v>-78.712413999999995</v>
      </c>
      <c r="P107" s="32" t="s">
        <v>1173</v>
      </c>
      <c r="Q107" s="32" t="s">
        <v>901</v>
      </c>
      <c r="R107" s="32" t="s">
        <v>1183</v>
      </c>
      <c r="S107" s="32"/>
      <c r="T107" s="32"/>
      <c r="U107" s="32"/>
      <c r="V107" s="32"/>
      <c r="W107" s="32"/>
      <c r="X107" s="32"/>
      <c r="Y107" s="32"/>
      <c r="Z107" s="32"/>
      <c r="AA107" s="32"/>
      <c r="AB107" s="32"/>
      <c r="AC107" s="32"/>
      <c r="AD107" s="32"/>
      <c r="AE107" s="32">
        <v>27769</v>
      </c>
      <c r="AF107" s="36" t="s">
        <v>1137</v>
      </c>
      <c r="AG107" s="22"/>
    </row>
    <row r="108" spans="1:55" ht="14.1" customHeight="1" x14ac:dyDescent="0.25">
      <c r="A108" s="32">
        <v>610</v>
      </c>
      <c r="B108" s="33">
        <v>37198</v>
      </c>
      <c r="C108" s="32">
        <v>3</v>
      </c>
      <c r="D108" s="32">
        <v>11</v>
      </c>
      <c r="E108" s="32" t="s">
        <v>63</v>
      </c>
      <c r="F108" s="32">
        <v>2001</v>
      </c>
      <c r="G108" s="32"/>
      <c r="H108" s="32" t="s">
        <v>1142</v>
      </c>
      <c r="I108" s="32" t="s">
        <v>1143</v>
      </c>
      <c r="J108" s="34" t="s">
        <v>1144</v>
      </c>
      <c r="K108" s="32" t="s">
        <v>899</v>
      </c>
      <c r="L108" s="32" t="s">
        <v>900</v>
      </c>
      <c r="M108" s="32" t="s">
        <v>587</v>
      </c>
      <c r="N108" s="58">
        <v>46.317480000000003</v>
      </c>
      <c r="O108" s="58">
        <v>-78.702192999999994</v>
      </c>
      <c r="P108" s="32" t="s">
        <v>1145</v>
      </c>
      <c r="Q108" s="32" t="s">
        <v>901</v>
      </c>
      <c r="R108" s="32"/>
      <c r="S108" s="32"/>
      <c r="T108" s="32"/>
      <c r="U108" s="32"/>
      <c r="V108" s="32"/>
      <c r="W108" s="32"/>
      <c r="X108" s="32"/>
      <c r="Y108" s="32"/>
      <c r="Z108" s="32"/>
      <c r="AA108" s="32"/>
      <c r="AB108" s="32"/>
      <c r="AC108" s="32"/>
      <c r="AD108" s="32"/>
      <c r="AE108" s="32">
        <v>230000</v>
      </c>
      <c r="AF108" s="36"/>
      <c r="AG108" s="22"/>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row>
    <row r="109" spans="1:55" ht="14.1" customHeight="1" x14ac:dyDescent="0.25">
      <c r="A109" s="32">
        <v>670</v>
      </c>
      <c r="B109" s="33">
        <v>38573</v>
      </c>
      <c r="C109" s="32">
        <v>9</v>
      </c>
      <c r="D109" s="32">
        <v>8</v>
      </c>
      <c r="E109" s="32" t="s">
        <v>92</v>
      </c>
      <c r="F109" s="32">
        <v>2005</v>
      </c>
      <c r="G109" s="32"/>
      <c r="H109" s="32"/>
      <c r="I109" s="32" t="s">
        <v>1143</v>
      </c>
      <c r="J109" s="34" t="s">
        <v>1144</v>
      </c>
      <c r="K109" s="32" t="s">
        <v>899</v>
      </c>
      <c r="L109" s="32" t="s">
        <v>900</v>
      </c>
      <c r="M109" s="32" t="s">
        <v>587</v>
      </c>
      <c r="N109" s="58">
        <v>46.317480000000003</v>
      </c>
      <c r="O109" s="58">
        <v>-78.702192999999994</v>
      </c>
      <c r="P109" s="32" t="s">
        <v>1145</v>
      </c>
      <c r="Q109" s="32" t="s">
        <v>901</v>
      </c>
      <c r="R109" s="32" t="s">
        <v>1183</v>
      </c>
      <c r="S109" s="32"/>
      <c r="T109" s="32"/>
      <c r="U109" s="32"/>
      <c r="V109" s="32"/>
      <c r="W109" s="32"/>
      <c r="X109" s="32"/>
      <c r="Y109" s="32"/>
      <c r="Z109" s="32"/>
      <c r="AA109" s="32"/>
      <c r="AB109" s="32"/>
      <c r="AC109" s="32"/>
      <c r="AD109" s="32"/>
      <c r="AE109" s="32">
        <v>17251</v>
      </c>
      <c r="AF109" s="36" t="s">
        <v>1137</v>
      </c>
      <c r="AG109" s="22"/>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row>
    <row r="110" spans="1:55" s="10" customFormat="1" ht="14.1" customHeight="1" x14ac:dyDescent="0.25">
      <c r="A110" s="32">
        <v>691</v>
      </c>
      <c r="B110" s="33">
        <v>38915</v>
      </c>
      <c r="C110" s="32">
        <v>17</v>
      </c>
      <c r="D110" s="32">
        <v>7</v>
      </c>
      <c r="E110" s="32" t="s">
        <v>303</v>
      </c>
      <c r="F110" s="32">
        <v>2006</v>
      </c>
      <c r="G110" s="32"/>
      <c r="H110" s="32"/>
      <c r="I110" s="32" t="s">
        <v>1143</v>
      </c>
      <c r="J110" s="34" t="s">
        <v>1144</v>
      </c>
      <c r="K110" s="32" t="s">
        <v>899</v>
      </c>
      <c r="L110" s="32" t="s">
        <v>900</v>
      </c>
      <c r="M110" s="32" t="s">
        <v>587</v>
      </c>
      <c r="N110" s="58">
        <v>46.317480000000003</v>
      </c>
      <c r="O110" s="58">
        <v>-78.702192999999994</v>
      </c>
      <c r="P110" s="32" t="s">
        <v>1145</v>
      </c>
      <c r="Q110" s="32" t="s">
        <v>901</v>
      </c>
      <c r="R110" s="32" t="s">
        <v>1759</v>
      </c>
      <c r="S110" s="32"/>
      <c r="T110" s="32"/>
      <c r="U110" s="32" t="s">
        <v>1263</v>
      </c>
      <c r="V110" s="32"/>
      <c r="W110" s="32" t="s">
        <v>1263</v>
      </c>
      <c r="X110" s="32"/>
      <c r="Y110" s="32" t="s">
        <v>1260</v>
      </c>
      <c r="Z110" s="32" t="s">
        <v>1264</v>
      </c>
      <c r="AA110" s="32"/>
      <c r="AB110" s="32"/>
      <c r="AC110" s="32"/>
      <c r="AD110" s="32"/>
      <c r="AE110" s="32">
        <v>129143</v>
      </c>
      <c r="AF110" s="36" t="s">
        <v>1265</v>
      </c>
      <c r="AG110" s="22"/>
    </row>
    <row r="111" spans="1:55" s="10" customFormat="1" ht="14.1" customHeight="1" x14ac:dyDescent="0.25">
      <c r="A111" s="32">
        <v>692</v>
      </c>
      <c r="B111" s="33">
        <v>38915</v>
      </c>
      <c r="C111" s="32">
        <v>17</v>
      </c>
      <c r="D111" s="32">
        <v>7</v>
      </c>
      <c r="E111" s="32" t="s">
        <v>303</v>
      </c>
      <c r="F111" s="32">
        <v>2006</v>
      </c>
      <c r="G111" s="32"/>
      <c r="H111" s="32"/>
      <c r="I111" s="32" t="s">
        <v>1143</v>
      </c>
      <c r="J111" s="34" t="s">
        <v>1144</v>
      </c>
      <c r="K111" s="32" t="s">
        <v>899</v>
      </c>
      <c r="L111" s="32" t="s">
        <v>900</v>
      </c>
      <c r="M111" s="32" t="s">
        <v>587</v>
      </c>
      <c r="N111" s="58">
        <v>46.317480000000003</v>
      </c>
      <c r="O111" s="58">
        <v>-78.702192999999994</v>
      </c>
      <c r="P111" s="32" t="s">
        <v>1145</v>
      </c>
      <c r="Q111" s="32" t="s">
        <v>901</v>
      </c>
      <c r="R111" s="32" t="s">
        <v>1759</v>
      </c>
      <c r="S111" s="32"/>
      <c r="T111" s="32"/>
      <c r="U111" s="32" t="s">
        <v>1266</v>
      </c>
      <c r="V111" s="32"/>
      <c r="W111" s="32" t="s">
        <v>1267</v>
      </c>
      <c r="X111" s="32"/>
      <c r="Y111" s="32" t="s">
        <v>1260</v>
      </c>
      <c r="Z111" s="32" t="s">
        <v>1268</v>
      </c>
      <c r="AA111" s="32"/>
      <c r="AB111" s="32"/>
      <c r="AC111" s="32"/>
      <c r="AD111" s="32"/>
      <c r="AE111" s="32">
        <v>10530</v>
      </c>
      <c r="AF111" s="36" t="s">
        <v>1269</v>
      </c>
      <c r="AG111" s="22"/>
    </row>
    <row r="112" spans="1:55" ht="14.1" customHeight="1" x14ac:dyDescent="0.25">
      <c r="A112" s="32">
        <v>452</v>
      </c>
      <c r="B112" s="33">
        <v>28976</v>
      </c>
      <c r="C112" s="32">
        <v>1</v>
      </c>
      <c r="D112" s="32">
        <v>5</v>
      </c>
      <c r="E112" s="32" t="s">
        <v>49</v>
      </c>
      <c r="F112" s="32">
        <v>1979</v>
      </c>
      <c r="G112" s="32"/>
      <c r="H112" s="32" t="s">
        <v>913</v>
      </c>
      <c r="I112" s="32" t="s">
        <v>914</v>
      </c>
      <c r="J112" s="34" t="s">
        <v>584</v>
      </c>
      <c r="K112" s="32" t="s">
        <v>585</v>
      </c>
      <c r="L112" s="32" t="s">
        <v>586</v>
      </c>
      <c r="M112" s="32" t="s">
        <v>587</v>
      </c>
      <c r="N112" s="58">
        <v>46.278530000000003</v>
      </c>
      <c r="O112" s="58">
        <v>-83.222592000000006</v>
      </c>
      <c r="P112" s="34" t="s">
        <v>915</v>
      </c>
      <c r="Q112" s="34" t="s">
        <v>589</v>
      </c>
      <c r="R112" s="32" t="s">
        <v>906</v>
      </c>
      <c r="S112" s="32"/>
      <c r="T112" s="32"/>
      <c r="U112" s="32" t="s">
        <v>916</v>
      </c>
      <c r="V112" s="32">
        <v>60</v>
      </c>
      <c r="W112" s="32" t="s">
        <v>917</v>
      </c>
      <c r="X112" s="32"/>
      <c r="Y112" s="32" t="s">
        <v>918</v>
      </c>
      <c r="Z112" s="32" t="s">
        <v>919</v>
      </c>
      <c r="AA112" s="32" t="s">
        <v>920</v>
      </c>
      <c r="AB112" s="32"/>
      <c r="AC112" s="32"/>
      <c r="AD112" s="32"/>
      <c r="AE112" s="32" t="s">
        <v>1741</v>
      </c>
      <c r="AF112" s="36" t="s">
        <v>921</v>
      </c>
      <c r="AG112" s="22"/>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row>
    <row r="113" spans="1:55" ht="14.1" customHeight="1" x14ac:dyDescent="0.25">
      <c r="A113" s="32">
        <v>265</v>
      </c>
      <c r="B113" s="33">
        <v>13971</v>
      </c>
      <c r="C113" s="32">
        <v>1</v>
      </c>
      <c r="D113" s="32">
        <v>4</v>
      </c>
      <c r="E113" s="32" t="s">
        <v>37</v>
      </c>
      <c r="F113" s="32">
        <v>1938</v>
      </c>
      <c r="G113" s="32"/>
      <c r="H113" s="32"/>
      <c r="I113" s="32" t="s">
        <v>583</v>
      </c>
      <c r="J113" s="34" t="s">
        <v>584</v>
      </c>
      <c r="K113" s="32" t="s">
        <v>585</v>
      </c>
      <c r="L113" s="32" t="s">
        <v>586</v>
      </c>
      <c r="M113" s="32" t="s">
        <v>587</v>
      </c>
      <c r="N113" s="58">
        <v>46.255952999999998</v>
      </c>
      <c r="O113" s="58">
        <v>-83.556368000000006</v>
      </c>
      <c r="P113" s="32" t="s">
        <v>588</v>
      </c>
      <c r="Q113" s="32" t="s">
        <v>589</v>
      </c>
      <c r="R113" s="32" t="s">
        <v>275</v>
      </c>
      <c r="S113" s="32"/>
      <c r="T113" s="32"/>
      <c r="U113" s="32"/>
      <c r="V113" s="32"/>
      <c r="W113" s="32"/>
      <c r="X113" s="32"/>
      <c r="Y113" s="32"/>
      <c r="Z113" s="32" t="s">
        <v>590</v>
      </c>
      <c r="AA113" s="32"/>
      <c r="AB113" s="32"/>
      <c r="AC113" s="32"/>
      <c r="AD113" s="32"/>
      <c r="AE113" s="32"/>
      <c r="AF113" s="36" t="s">
        <v>591</v>
      </c>
      <c r="AG113" s="22"/>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row>
    <row r="114" spans="1:55" ht="14.1" customHeight="1" x14ac:dyDescent="0.25">
      <c r="A114" s="32">
        <v>841</v>
      </c>
      <c r="B114" s="33">
        <v>41527</v>
      </c>
      <c r="C114" s="32">
        <v>10</v>
      </c>
      <c r="D114" s="32">
        <v>9</v>
      </c>
      <c r="E114" s="32" t="s">
        <v>85</v>
      </c>
      <c r="F114" s="32">
        <v>2013</v>
      </c>
      <c r="G114" s="32" t="s">
        <v>1351</v>
      </c>
      <c r="H114" s="32" t="s">
        <v>1043</v>
      </c>
      <c r="I114" s="32" t="s">
        <v>914</v>
      </c>
      <c r="J114" s="34" t="s">
        <v>584</v>
      </c>
      <c r="K114" s="32" t="s">
        <v>585</v>
      </c>
      <c r="L114" s="32" t="s">
        <v>1781</v>
      </c>
      <c r="M114" s="32" t="s">
        <v>587</v>
      </c>
      <c r="N114" s="58">
        <v>46.241377</v>
      </c>
      <c r="O114" s="58">
        <v>-83.362263999999996</v>
      </c>
      <c r="P114" s="32" t="s">
        <v>1518</v>
      </c>
      <c r="Q114" s="32" t="s">
        <v>589</v>
      </c>
      <c r="R114" s="32" t="s">
        <v>44</v>
      </c>
      <c r="S114" s="32"/>
      <c r="T114" s="32"/>
      <c r="U114" s="32"/>
      <c r="V114" s="32" t="s">
        <v>1519</v>
      </c>
      <c r="W114" s="32"/>
      <c r="X114" s="32"/>
      <c r="Y114" s="32" t="s">
        <v>1520</v>
      </c>
      <c r="Z114" s="32"/>
      <c r="AA114" s="32"/>
      <c r="AB114" s="32"/>
      <c r="AC114" s="32"/>
      <c r="AD114" s="32"/>
      <c r="AE114" s="32">
        <v>321765.68</v>
      </c>
      <c r="AF114" s="36" t="s">
        <v>1521</v>
      </c>
      <c r="AG114" s="22"/>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row>
    <row r="115" spans="1:55" ht="14.1" customHeight="1" x14ac:dyDescent="0.25">
      <c r="A115" s="32">
        <v>688</v>
      </c>
      <c r="B115" s="33">
        <v>38915</v>
      </c>
      <c r="C115" s="32">
        <v>17</v>
      </c>
      <c r="D115" s="32">
        <v>7</v>
      </c>
      <c r="E115" s="32" t="s">
        <v>303</v>
      </c>
      <c r="F115" s="32">
        <v>2006</v>
      </c>
      <c r="G115" s="32"/>
      <c r="H115" s="32"/>
      <c r="I115" s="32" t="s">
        <v>1143</v>
      </c>
      <c r="J115" s="34" t="s">
        <v>1144</v>
      </c>
      <c r="K115" s="32" t="s">
        <v>899</v>
      </c>
      <c r="L115" s="32" t="s">
        <v>900</v>
      </c>
      <c r="M115" s="32" t="s">
        <v>587</v>
      </c>
      <c r="N115" s="58">
        <v>46.230977000000003</v>
      </c>
      <c r="O115" s="58">
        <v>-79.146952999999996</v>
      </c>
      <c r="P115" s="32" t="s">
        <v>1246</v>
      </c>
      <c r="Q115" s="32" t="s">
        <v>901</v>
      </c>
      <c r="R115" s="32" t="s">
        <v>1759</v>
      </c>
      <c r="S115" s="32"/>
      <c r="T115" s="32"/>
      <c r="U115" s="32" t="s">
        <v>1247</v>
      </c>
      <c r="V115" s="32"/>
      <c r="W115" s="32"/>
      <c r="X115" s="32"/>
      <c r="Y115" s="32" t="s">
        <v>1248</v>
      </c>
      <c r="Z115" s="32" t="s">
        <v>1249</v>
      </c>
      <c r="AA115" s="32"/>
      <c r="AB115" s="32"/>
      <c r="AC115" s="32"/>
      <c r="AD115" s="32"/>
      <c r="AE115" s="32">
        <v>34054</v>
      </c>
      <c r="AF115" s="36" t="s">
        <v>1250</v>
      </c>
      <c r="AG115" s="22"/>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row>
    <row r="116" spans="1:55" s="10" customFormat="1" ht="14.1" customHeight="1" x14ac:dyDescent="0.25">
      <c r="A116" s="32">
        <v>737</v>
      </c>
      <c r="B116" s="33">
        <v>39665</v>
      </c>
      <c r="C116" s="32">
        <v>5</v>
      </c>
      <c r="D116" s="32">
        <v>8</v>
      </c>
      <c r="E116" s="32" t="s">
        <v>92</v>
      </c>
      <c r="F116" s="32">
        <v>2008</v>
      </c>
      <c r="G116" s="32" t="s">
        <v>1328</v>
      </c>
      <c r="H116" s="32" t="s">
        <v>1329</v>
      </c>
      <c r="I116" s="32" t="s">
        <v>1143</v>
      </c>
      <c r="J116" s="34" t="s">
        <v>1144</v>
      </c>
      <c r="K116" s="32" t="s">
        <v>899</v>
      </c>
      <c r="L116" s="32" t="s">
        <v>900</v>
      </c>
      <c r="M116" s="32" t="s">
        <v>587</v>
      </c>
      <c r="N116" s="58">
        <v>46.230977000000003</v>
      </c>
      <c r="O116" s="58">
        <v>-79.146952999999996</v>
      </c>
      <c r="P116" s="32" t="s">
        <v>1246</v>
      </c>
      <c r="Q116" s="32" t="s">
        <v>901</v>
      </c>
      <c r="R116" s="32" t="s">
        <v>44</v>
      </c>
      <c r="S116" s="32"/>
      <c r="T116" s="32"/>
      <c r="U116" s="32" t="s">
        <v>1320</v>
      </c>
      <c r="V116" s="32"/>
      <c r="W116" s="32" t="s">
        <v>1125</v>
      </c>
      <c r="X116" s="32"/>
      <c r="Y116" s="32" t="s">
        <v>1330</v>
      </c>
      <c r="Z116" s="32"/>
      <c r="AA116" s="32"/>
      <c r="AB116" s="32"/>
      <c r="AC116" s="32" t="s">
        <v>1331</v>
      </c>
      <c r="AD116" s="32"/>
      <c r="AE116" s="32">
        <v>1353432.26</v>
      </c>
      <c r="AF116" s="36" t="s">
        <v>1332</v>
      </c>
      <c r="AG116" s="22"/>
    </row>
    <row r="117" spans="1:55" ht="14.1" customHeight="1" x14ac:dyDescent="0.25">
      <c r="A117" s="32">
        <v>738</v>
      </c>
      <c r="B117" s="33">
        <v>39665</v>
      </c>
      <c r="C117" s="32">
        <v>5</v>
      </c>
      <c r="D117" s="32">
        <v>8</v>
      </c>
      <c r="E117" s="32" t="s">
        <v>92</v>
      </c>
      <c r="F117" s="32">
        <v>2008</v>
      </c>
      <c r="G117" s="32" t="s">
        <v>1328</v>
      </c>
      <c r="H117" s="32" t="s">
        <v>1329</v>
      </c>
      <c r="I117" s="32" t="s">
        <v>1140</v>
      </c>
      <c r="J117" s="34" t="s">
        <v>898</v>
      </c>
      <c r="K117" s="32" t="s">
        <v>899</v>
      </c>
      <c r="L117" s="32" t="s">
        <v>900</v>
      </c>
      <c r="M117" s="32" t="s">
        <v>587</v>
      </c>
      <c r="N117" s="58">
        <v>46.225023</v>
      </c>
      <c r="O117" s="58">
        <v>-79.282287999999994</v>
      </c>
      <c r="P117" s="32" t="s">
        <v>1333</v>
      </c>
      <c r="Q117" s="32" t="s">
        <v>901</v>
      </c>
      <c r="R117" s="32" t="s">
        <v>44</v>
      </c>
      <c r="S117" s="32"/>
      <c r="T117" s="32"/>
      <c r="U117" s="32" t="s">
        <v>1320</v>
      </c>
      <c r="V117" s="32"/>
      <c r="W117" s="32" t="s">
        <v>1125</v>
      </c>
      <c r="X117" s="32"/>
      <c r="Y117" s="32" t="s">
        <v>1330</v>
      </c>
      <c r="Z117" s="32"/>
      <c r="AA117" s="32"/>
      <c r="AB117" s="32"/>
      <c r="AC117" s="32" t="s">
        <v>1331</v>
      </c>
      <c r="AD117" s="32"/>
      <c r="AE117" s="32">
        <v>1056000</v>
      </c>
      <c r="AF117" s="36" t="s">
        <v>1334</v>
      </c>
      <c r="AG117" s="22"/>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row>
    <row r="118" spans="1:55" ht="14.1" customHeight="1" x14ac:dyDescent="0.25">
      <c r="A118" s="32">
        <v>739</v>
      </c>
      <c r="B118" s="33">
        <v>39665</v>
      </c>
      <c r="C118" s="32">
        <v>5</v>
      </c>
      <c r="D118" s="32">
        <v>8</v>
      </c>
      <c r="E118" s="32" t="s">
        <v>92</v>
      </c>
      <c r="F118" s="32">
        <v>2008</v>
      </c>
      <c r="G118" s="32" t="s">
        <v>1328</v>
      </c>
      <c r="H118" s="32" t="s">
        <v>1329</v>
      </c>
      <c r="I118" s="32" t="s">
        <v>1140</v>
      </c>
      <c r="J118" s="34" t="s">
        <v>898</v>
      </c>
      <c r="K118" s="32" t="s">
        <v>899</v>
      </c>
      <c r="L118" s="32" t="s">
        <v>900</v>
      </c>
      <c r="M118" s="32" t="s">
        <v>587</v>
      </c>
      <c r="N118" s="58">
        <v>46.225023</v>
      </c>
      <c r="O118" s="58">
        <v>-79.282287999999994</v>
      </c>
      <c r="P118" s="32" t="s">
        <v>1333</v>
      </c>
      <c r="Q118" s="32" t="s">
        <v>901</v>
      </c>
      <c r="R118" s="32" t="s">
        <v>44</v>
      </c>
      <c r="S118" s="32"/>
      <c r="T118" s="32"/>
      <c r="U118" s="32" t="s">
        <v>1320</v>
      </c>
      <c r="V118" s="32"/>
      <c r="W118" s="32" t="s">
        <v>1125</v>
      </c>
      <c r="X118" s="32"/>
      <c r="Y118" s="32" t="s">
        <v>1330</v>
      </c>
      <c r="Z118" s="32"/>
      <c r="AA118" s="32"/>
      <c r="AB118" s="32"/>
      <c r="AC118" s="32" t="s">
        <v>1331</v>
      </c>
      <c r="AD118" s="32"/>
      <c r="AE118" s="32">
        <v>79955</v>
      </c>
      <c r="AF118" s="36" t="s">
        <v>1334</v>
      </c>
      <c r="AG118" s="22"/>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row>
    <row r="119" spans="1:55" ht="14.1" customHeight="1" x14ac:dyDescent="0.25">
      <c r="A119" s="32">
        <v>450</v>
      </c>
      <c r="B119" s="33">
        <v>28969</v>
      </c>
      <c r="C119" s="32">
        <v>24</v>
      </c>
      <c r="D119" s="32">
        <v>4</v>
      </c>
      <c r="E119" s="32" t="s">
        <v>37</v>
      </c>
      <c r="F119" s="32">
        <v>1979</v>
      </c>
      <c r="G119" s="32"/>
      <c r="H119" s="32" t="s">
        <v>897</v>
      </c>
      <c r="I119" s="32"/>
      <c r="J119" s="34" t="s">
        <v>898</v>
      </c>
      <c r="K119" s="32" t="s">
        <v>901</v>
      </c>
      <c r="L119" s="32" t="s">
        <v>900</v>
      </c>
      <c r="M119" s="32" t="s">
        <v>587</v>
      </c>
      <c r="N119" s="58">
        <v>46.156522000000002</v>
      </c>
      <c r="O119" s="58">
        <v>-79.030475999999993</v>
      </c>
      <c r="P119" s="42"/>
      <c r="Q119" s="34"/>
      <c r="R119" s="32"/>
      <c r="S119" s="32"/>
      <c r="T119" s="32"/>
      <c r="U119" s="32"/>
      <c r="V119" s="32"/>
      <c r="W119" s="32"/>
      <c r="X119" s="32"/>
      <c r="Y119" s="32"/>
      <c r="Z119" s="32"/>
      <c r="AA119" s="32"/>
      <c r="AB119" s="32"/>
      <c r="AC119" s="32"/>
      <c r="AD119" s="32"/>
      <c r="AE119" s="32">
        <v>112000000</v>
      </c>
      <c r="AF119" s="36" t="s">
        <v>752</v>
      </c>
      <c r="AG119" s="22"/>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row>
    <row r="120" spans="1:55" ht="14.1" customHeight="1" x14ac:dyDescent="0.25">
      <c r="A120" s="32">
        <v>686</v>
      </c>
      <c r="B120" s="33">
        <v>38915</v>
      </c>
      <c r="C120" s="32">
        <v>17</v>
      </c>
      <c r="D120" s="32">
        <v>7</v>
      </c>
      <c r="E120" s="32" t="s">
        <v>303</v>
      </c>
      <c r="F120" s="32">
        <v>2006</v>
      </c>
      <c r="G120" s="32"/>
      <c r="H120" s="32"/>
      <c r="I120" s="32" t="s">
        <v>1244</v>
      </c>
      <c r="J120" s="34" t="s">
        <v>233</v>
      </c>
      <c r="K120" s="32" t="s">
        <v>1062</v>
      </c>
      <c r="L120" s="32" t="s">
        <v>1781</v>
      </c>
      <c r="M120" s="32" t="s">
        <v>34</v>
      </c>
      <c r="N120" s="58">
        <v>46.097662999999997</v>
      </c>
      <c r="O120" s="58">
        <v>-77.493340000000003</v>
      </c>
      <c r="P120" s="32" t="s">
        <v>1245</v>
      </c>
      <c r="Q120" s="32" t="s">
        <v>1064</v>
      </c>
      <c r="R120" s="32" t="s">
        <v>1183</v>
      </c>
      <c r="S120" s="32"/>
      <c r="T120" s="32"/>
      <c r="U120" s="32"/>
      <c r="V120" s="32"/>
      <c r="W120" s="32"/>
      <c r="X120" s="32"/>
      <c r="Y120" s="32"/>
      <c r="Z120" s="32"/>
      <c r="AA120" s="32"/>
      <c r="AB120" s="32"/>
      <c r="AC120" s="32"/>
      <c r="AD120" s="32"/>
      <c r="AE120" s="32">
        <v>103496</v>
      </c>
      <c r="AF120" s="36" t="s">
        <v>1137</v>
      </c>
      <c r="AG120" s="22"/>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row>
    <row r="121" spans="1:55" ht="14.1" customHeight="1" x14ac:dyDescent="0.25">
      <c r="A121" s="32">
        <v>650</v>
      </c>
      <c r="B121" s="33">
        <v>38124</v>
      </c>
      <c r="C121" s="32">
        <v>17</v>
      </c>
      <c r="D121" s="32">
        <v>5</v>
      </c>
      <c r="E121" s="32" t="s">
        <v>49</v>
      </c>
      <c r="F121" s="32">
        <v>2004</v>
      </c>
      <c r="G121" s="32"/>
      <c r="H121" s="32"/>
      <c r="I121" s="32" t="s">
        <v>1140</v>
      </c>
      <c r="J121" s="34" t="s">
        <v>898</v>
      </c>
      <c r="K121" s="32" t="s">
        <v>899</v>
      </c>
      <c r="L121" s="32" t="s">
        <v>900</v>
      </c>
      <c r="M121" s="32" t="s">
        <v>587</v>
      </c>
      <c r="N121" s="58">
        <v>46.097228000000001</v>
      </c>
      <c r="O121" s="58">
        <v>-79.515360999999999</v>
      </c>
      <c r="P121" s="32" t="s">
        <v>901</v>
      </c>
      <c r="Q121" s="32" t="s">
        <v>1020</v>
      </c>
      <c r="R121" s="32" t="s">
        <v>1183</v>
      </c>
      <c r="S121" s="32"/>
      <c r="T121" s="32"/>
      <c r="U121" s="32"/>
      <c r="V121" s="32"/>
      <c r="W121" s="32"/>
      <c r="X121" s="32"/>
      <c r="Y121" s="32"/>
      <c r="Z121" s="32"/>
      <c r="AA121" s="32"/>
      <c r="AB121" s="32"/>
      <c r="AC121" s="32"/>
      <c r="AD121" s="32"/>
      <c r="AE121" s="32">
        <v>6418</v>
      </c>
      <c r="AF121" s="36" t="s">
        <v>1137</v>
      </c>
      <c r="AG121" s="22"/>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row>
    <row r="122" spans="1:55" ht="14.1" customHeight="1" x14ac:dyDescent="0.25">
      <c r="A122" s="32">
        <v>651</v>
      </c>
      <c r="B122" s="33">
        <v>38125</v>
      </c>
      <c r="C122" s="32">
        <v>18</v>
      </c>
      <c r="D122" s="32">
        <v>5</v>
      </c>
      <c r="E122" s="32" t="s">
        <v>49</v>
      </c>
      <c r="F122" s="32">
        <v>2004</v>
      </c>
      <c r="G122" s="32"/>
      <c r="H122" s="32"/>
      <c r="I122" s="32" t="s">
        <v>1140</v>
      </c>
      <c r="J122" s="34" t="s">
        <v>898</v>
      </c>
      <c r="K122" s="32" t="s">
        <v>899</v>
      </c>
      <c r="L122" s="32" t="s">
        <v>900</v>
      </c>
      <c r="M122" s="32" t="s">
        <v>587</v>
      </c>
      <c r="N122" s="58">
        <v>46.097228000000001</v>
      </c>
      <c r="O122" s="58">
        <v>-79.515360999999999</v>
      </c>
      <c r="P122" s="32" t="s">
        <v>901</v>
      </c>
      <c r="Q122" s="32" t="s">
        <v>1020</v>
      </c>
      <c r="R122" s="32" t="s">
        <v>1183</v>
      </c>
      <c r="S122" s="32"/>
      <c r="T122" s="32"/>
      <c r="U122" s="32"/>
      <c r="V122" s="32"/>
      <c r="W122" s="32"/>
      <c r="X122" s="32"/>
      <c r="Y122" s="32"/>
      <c r="Z122" s="32"/>
      <c r="AA122" s="32"/>
      <c r="AB122" s="32"/>
      <c r="AC122" s="32"/>
      <c r="AD122" s="32"/>
      <c r="AE122" s="32">
        <v>158268</v>
      </c>
      <c r="AF122" s="36" t="s">
        <v>1137</v>
      </c>
      <c r="AG122" s="22"/>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row>
    <row r="123" spans="1:55" ht="14.1" customHeight="1" x14ac:dyDescent="0.25">
      <c r="A123" s="32">
        <v>694</v>
      </c>
      <c r="B123" s="33">
        <v>38915</v>
      </c>
      <c r="C123" s="32">
        <v>17</v>
      </c>
      <c r="D123" s="32">
        <v>7</v>
      </c>
      <c r="E123" s="32" t="s">
        <v>303</v>
      </c>
      <c r="F123" s="32">
        <v>2006</v>
      </c>
      <c r="G123" s="32"/>
      <c r="H123" s="32"/>
      <c r="I123" s="32" t="s">
        <v>1244</v>
      </c>
      <c r="J123" s="34" t="s">
        <v>233</v>
      </c>
      <c r="K123" s="32" t="s">
        <v>899</v>
      </c>
      <c r="L123" s="32" t="s">
        <v>900</v>
      </c>
      <c r="M123" s="32" t="s">
        <v>587</v>
      </c>
      <c r="N123" s="58">
        <v>46.097228000000001</v>
      </c>
      <c r="O123" s="58">
        <v>-79.515360999999999</v>
      </c>
      <c r="P123" s="32" t="s">
        <v>901</v>
      </c>
      <c r="Q123" s="32" t="s">
        <v>1020</v>
      </c>
      <c r="R123" s="32" t="s">
        <v>1759</v>
      </c>
      <c r="S123" s="32"/>
      <c r="T123" s="32"/>
      <c r="U123" s="32" t="s">
        <v>1247</v>
      </c>
      <c r="V123" s="32"/>
      <c r="W123" s="32"/>
      <c r="X123" s="32"/>
      <c r="Y123" s="32" t="s">
        <v>1248</v>
      </c>
      <c r="Z123" s="32" t="s">
        <v>1249</v>
      </c>
      <c r="AA123" s="32"/>
      <c r="AB123" s="32"/>
      <c r="AC123" s="32"/>
      <c r="AD123" s="32"/>
      <c r="AE123" s="32">
        <v>3120</v>
      </c>
      <c r="AF123" s="36" t="s">
        <v>1250</v>
      </c>
      <c r="AG123" s="22"/>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row>
    <row r="124" spans="1:55" ht="14.1" customHeight="1" x14ac:dyDescent="0.25">
      <c r="A124" s="32">
        <v>689</v>
      </c>
      <c r="B124" s="33">
        <v>38915</v>
      </c>
      <c r="C124" s="32">
        <v>17</v>
      </c>
      <c r="D124" s="32">
        <v>7</v>
      </c>
      <c r="E124" s="32" t="s">
        <v>303</v>
      </c>
      <c r="F124" s="32">
        <v>2006</v>
      </c>
      <c r="G124" s="32"/>
      <c r="H124" s="32"/>
      <c r="I124" s="32" t="s">
        <v>1140</v>
      </c>
      <c r="J124" s="34" t="s">
        <v>898</v>
      </c>
      <c r="K124" s="32" t="s">
        <v>1059</v>
      </c>
      <c r="L124" s="32" t="s">
        <v>1781</v>
      </c>
      <c r="M124" s="32" t="s">
        <v>587</v>
      </c>
      <c r="N124" s="58">
        <v>46.036158</v>
      </c>
      <c r="O124" s="58">
        <v>-80.537335999999996</v>
      </c>
      <c r="P124" s="32" t="s">
        <v>1251</v>
      </c>
      <c r="Q124" s="32" t="s">
        <v>1059</v>
      </c>
      <c r="R124" s="32" t="s">
        <v>1760</v>
      </c>
      <c r="S124" s="32"/>
      <c r="T124" s="32"/>
      <c r="U124" s="32" t="s">
        <v>1247</v>
      </c>
      <c r="V124" s="32"/>
      <c r="W124" s="32"/>
      <c r="X124" s="32"/>
      <c r="Y124" s="32" t="s">
        <v>1252</v>
      </c>
      <c r="Z124" s="32" t="s">
        <v>1253</v>
      </c>
      <c r="AA124" s="32"/>
      <c r="AB124" s="32"/>
      <c r="AC124" s="32"/>
      <c r="AD124" s="32"/>
      <c r="AE124" s="32">
        <v>76639</v>
      </c>
      <c r="AF124" s="36" t="s">
        <v>1254</v>
      </c>
      <c r="AG124" s="22"/>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row>
    <row r="125" spans="1:55" ht="14.1" customHeight="1" x14ac:dyDescent="0.25">
      <c r="A125" s="32">
        <v>609</v>
      </c>
      <c r="B125" s="33">
        <v>37165</v>
      </c>
      <c r="C125" s="32">
        <v>1</v>
      </c>
      <c r="D125" s="32">
        <v>10</v>
      </c>
      <c r="E125" s="32" t="s">
        <v>28</v>
      </c>
      <c r="F125" s="32">
        <v>2001</v>
      </c>
      <c r="G125" s="32" t="s">
        <v>1138</v>
      </c>
      <c r="H125" s="32" t="s">
        <v>1139</v>
      </c>
      <c r="I125" s="32" t="s">
        <v>1140</v>
      </c>
      <c r="J125" s="34" t="s">
        <v>898</v>
      </c>
      <c r="K125" s="32" t="s">
        <v>901</v>
      </c>
      <c r="L125" s="32" t="s">
        <v>1781</v>
      </c>
      <c r="M125" s="32" t="s">
        <v>587</v>
      </c>
      <c r="N125" s="58">
        <v>45.920113999999998</v>
      </c>
      <c r="O125" s="58">
        <v>-80.882619000000005</v>
      </c>
      <c r="P125" s="32"/>
      <c r="Q125" s="32"/>
      <c r="R125" s="32"/>
      <c r="S125" s="32"/>
      <c r="T125" s="32"/>
      <c r="U125" s="32" t="s">
        <v>1141</v>
      </c>
      <c r="V125" s="32"/>
      <c r="W125" s="32"/>
      <c r="X125" s="32"/>
      <c r="Y125" s="32"/>
      <c r="Z125" s="32"/>
      <c r="AA125" s="32"/>
      <c r="AB125" s="32"/>
      <c r="AC125" s="32"/>
      <c r="AD125" s="32"/>
      <c r="AE125" s="32"/>
      <c r="AF125" s="36" t="s">
        <v>1037</v>
      </c>
      <c r="AG125" s="22"/>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row>
    <row r="126" spans="1:55" s="10" customFormat="1" ht="14.1" customHeight="1" x14ac:dyDescent="0.25">
      <c r="A126" s="32">
        <v>645</v>
      </c>
      <c r="B126" s="33">
        <v>37843</v>
      </c>
      <c r="C126" s="32">
        <v>10</v>
      </c>
      <c r="D126" s="32">
        <v>8</v>
      </c>
      <c r="E126" s="32" t="s">
        <v>92</v>
      </c>
      <c r="F126" s="32">
        <v>2003</v>
      </c>
      <c r="G126" s="32"/>
      <c r="H126" s="32"/>
      <c r="I126" s="32" t="s">
        <v>1061</v>
      </c>
      <c r="J126" s="34" t="s">
        <v>233</v>
      </c>
      <c r="K126" s="32" t="s">
        <v>1062</v>
      </c>
      <c r="L126" s="32" t="s">
        <v>1781</v>
      </c>
      <c r="M126" s="32" t="s">
        <v>34</v>
      </c>
      <c r="N126" s="58">
        <v>45.826650999999998</v>
      </c>
      <c r="O126" s="58">
        <v>-77.110883000000001</v>
      </c>
      <c r="P126" s="32" t="s">
        <v>1062</v>
      </c>
      <c r="Q126" s="32" t="s">
        <v>1064</v>
      </c>
      <c r="R126" s="32"/>
      <c r="S126" s="32"/>
      <c r="T126" s="32"/>
      <c r="U126" s="32" t="s">
        <v>1179</v>
      </c>
      <c r="V126" s="32"/>
      <c r="W126" s="32"/>
      <c r="X126" s="32"/>
      <c r="Y126" s="32"/>
      <c r="Z126" s="32"/>
      <c r="AA126" s="32"/>
      <c r="AB126" s="32"/>
      <c r="AC126" s="32"/>
      <c r="AD126" s="32"/>
      <c r="AE126" s="32">
        <v>253000</v>
      </c>
      <c r="AF126" s="36" t="s">
        <v>1180</v>
      </c>
      <c r="AG126" s="22"/>
    </row>
    <row r="127" spans="1:55" ht="14.1" customHeight="1" x14ac:dyDescent="0.25">
      <c r="A127" s="32">
        <v>825</v>
      </c>
      <c r="B127" s="33">
        <v>41382</v>
      </c>
      <c r="C127" s="32">
        <v>18</v>
      </c>
      <c r="D127" s="32">
        <v>4</v>
      </c>
      <c r="E127" s="32" t="s">
        <v>37</v>
      </c>
      <c r="F127" s="32">
        <v>2013</v>
      </c>
      <c r="G127" s="32"/>
      <c r="H127" s="32"/>
      <c r="I127" s="32" t="s">
        <v>1075</v>
      </c>
      <c r="J127" s="34" t="s">
        <v>288</v>
      </c>
      <c r="K127" s="32" t="s">
        <v>1020</v>
      </c>
      <c r="L127" s="32" t="s">
        <v>1781</v>
      </c>
      <c r="M127" s="32" t="s">
        <v>34</v>
      </c>
      <c r="N127" s="58">
        <v>45.769030999999998</v>
      </c>
      <c r="O127" s="58">
        <v>-79.396387000000004</v>
      </c>
      <c r="P127" s="32" t="s">
        <v>1479</v>
      </c>
      <c r="Q127" s="32" t="s">
        <v>1020</v>
      </c>
      <c r="R127" s="32" t="s">
        <v>846</v>
      </c>
      <c r="S127" s="32"/>
      <c r="T127" s="32"/>
      <c r="U127" s="32"/>
      <c r="V127" s="32"/>
      <c r="W127" s="32"/>
      <c r="X127" s="32"/>
      <c r="Y127" s="32" t="s">
        <v>1341</v>
      </c>
      <c r="Z127" s="32" t="s">
        <v>1480</v>
      </c>
      <c r="AA127" s="32"/>
      <c r="AB127" s="32"/>
      <c r="AC127" s="32"/>
      <c r="AD127" s="32"/>
      <c r="AE127" s="32">
        <v>195000</v>
      </c>
      <c r="AF127" s="36" t="s">
        <v>1481</v>
      </c>
      <c r="AG127" s="22"/>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row>
    <row r="128" spans="1:55" s="10" customFormat="1" ht="14.1" customHeight="1" x14ac:dyDescent="0.25">
      <c r="A128" s="32">
        <v>693</v>
      </c>
      <c r="B128" s="33">
        <v>38915</v>
      </c>
      <c r="C128" s="32">
        <v>17</v>
      </c>
      <c r="D128" s="32">
        <v>7</v>
      </c>
      <c r="E128" s="32" t="s">
        <v>303</v>
      </c>
      <c r="F128" s="32">
        <v>2006</v>
      </c>
      <c r="G128" s="32"/>
      <c r="H128" s="32"/>
      <c r="I128" s="32" t="s">
        <v>1270</v>
      </c>
      <c r="J128" s="34" t="s">
        <v>584</v>
      </c>
      <c r="K128" s="32" t="s">
        <v>1059</v>
      </c>
      <c r="L128" s="32" t="s">
        <v>1781</v>
      </c>
      <c r="M128" s="32" t="s">
        <v>587</v>
      </c>
      <c r="N128" s="58">
        <v>45.702646999999999</v>
      </c>
      <c r="O128" s="58">
        <v>-82.037176000000002</v>
      </c>
      <c r="P128" s="32" t="s">
        <v>1270</v>
      </c>
      <c r="Q128" s="32" t="s">
        <v>1271</v>
      </c>
      <c r="R128" s="32" t="s">
        <v>1759</v>
      </c>
      <c r="S128" s="32"/>
      <c r="T128" s="32"/>
      <c r="U128" s="32" t="s">
        <v>1232</v>
      </c>
      <c r="V128" s="32"/>
      <c r="W128" s="32"/>
      <c r="X128" s="32"/>
      <c r="Y128" s="32" t="s">
        <v>1272</v>
      </c>
      <c r="Z128" s="32" t="s">
        <v>1273</v>
      </c>
      <c r="AA128" s="32"/>
      <c r="AB128" s="32"/>
      <c r="AC128" s="32"/>
      <c r="AD128" s="32"/>
      <c r="AE128" s="32">
        <v>34932</v>
      </c>
      <c r="AF128" s="36" t="s">
        <v>1269</v>
      </c>
      <c r="AG128" s="22"/>
    </row>
    <row r="129" spans="1:55" s="10" customFormat="1" ht="14.1" customHeight="1" x14ac:dyDescent="0.25">
      <c r="A129" s="32">
        <v>879</v>
      </c>
      <c r="B129" s="33">
        <v>41968</v>
      </c>
      <c r="C129" s="32">
        <v>25</v>
      </c>
      <c r="D129" s="32">
        <v>11</v>
      </c>
      <c r="E129" s="32" t="s">
        <v>63</v>
      </c>
      <c r="F129" s="32">
        <v>2014</v>
      </c>
      <c r="G129" s="32"/>
      <c r="H129" s="32"/>
      <c r="I129" s="32" t="s">
        <v>1075</v>
      </c>
      <c r="J129" s="34" t="s">
        <v>288</v>
      </c>
      <c r="K129" s="32" t="s">
        <v>1020</v>
      </c>
      <c r="L129" s="32" t="s">
        <v>1781</v>
      </c>
      <c r="M129" s="32" t="s">
        <v>34</v>
      </c>
      <c r="N129" s="58">
        <v>45.683332999999998</v>
      </c>
      <c r="O129" s="58">
        <v>-79.983333000000002</v>
      </c>
      <c r="P129" s="32" t="s">
        <v>1582</v>
      </c>
      <c r="Q129" s="32" t="s">
        <v>1020</v>
      </c>
      <c r="R129" s="32" t="s">
        <v>846</v>
      </c>
      <c r="S129" s="32"/>
      <c r="T129" s="32"/>
      <c r="U129" s="32"/>
      <c r="V129" s="32"/>
      <c r="W129" s="32"/>
      <c r="X129" s="32"/>
      <c r="Y129" s="32" t="s">
        <v>1583</v>
      </c>
      <c r="Z129" s="32"/>
      <c r="AA129" s="32"/>
      <c r="AB129" s="32"/>
      <c r="AC129" s="32"/>
      <c r="AD129" s="32"/>
      <c r="AE129" s="32">
        <v>50000</v>
      </c>
      <c r="AF129" s="36" t="s">
        <v>1584</v>
      </c>
      <c r="AG129" s="22"/>
    </row>
    <row r="130" spans="1:55" s="10" customFormat="1" ht="14.1" customHeight="1" x14ac:dyDescent="0.25">
      <c r="A130" s="32">
        <v>821</v>
      </c>
      <c r="B130" s="33">
        <v>41382</v>
      </c>
      <c r="C130" s="32">
        <v>18</v>
      </c>
      <c r="D130" s="32">
        <v>4</v>
      </c>
      <c r="E130" s="32" t="s">
        <v>37</v>
      </c>
      <c r="F130" s="32">
        <v>2013</v>
      </c>
      <c r="G130" s="32"/>
      <c r="H130" s="32"/>
      <c r="I130" s="32" t="s">
        <v>1075</v>
      </c>
      <c r="J130" s="34" t="s">
        <v>288</v>
      </c>
      <c r="K130" s="32" t="s">
        <v>1020</v>
      </c>
      <c r="L130" s="32" t="s">
        <v>1781</v>
      </c>
      <c r="M130" s="32" t="s">
        <v>34</v>
      </c>
      <c r="N130" s="58">
        <v>45.665241000000002</v>
      </c>
      <c r="O130" s="58">
        <v>-79.643979000000002</v>
      </c>
      <c r="P130" s="32" t="s">
        <v>1075</v>
      </c>
      <c r="Q130" s="32" t="s">
        <v>1020</v>
      </c>
      <c r="R130" s="32" t="s">
        <v>846</v>
      </c>
      <c r="S130" s="32"/>
      <c r="T130" s="32"/>
      <c r="U130" s="32"/>
      <c r="V130" s="32"/>
      <c r="W130" s="32"/>
      <c r="X130" s="32"/>
      <c r="Y130" s="32"/>
      <c r="Z130" s="32"/>
      <c r="AA130" s="32"/>
      <c r="AB130" s="32"/>
      <c r="AC130" s="32"/>
      <c r="AD130" s="32"/>
      <c r="AE130" s="32">
        <v>204017.02</v>
      </c>
      <c r="AF130" s="36" t="s">
        <v>1471</v>
      </c>
      <c r="AG130" s="22"/>
    </row>
    <row r="131" spans="1:55" ht="14.1" customHeight="1" x14ac:dyDescent="0.25">
      <c r="A131" s="32">
        <v>553</v>
      </c>
      <c r="B131" s="33">
        <v>35891</v>
      </c>
      <c r="C131" s="32">
        <v>6</v>
      </c>
      <c r="D131" s="32">
        <v>4</v>
      </c>
      <c r="E131" s="32" t="s">
        <v>37</v>
      </c>
      <c r="F131" s="32">
        <v>1998</v>
      </c>
      <c r="G131" s="32"/>
      <c r="H131" s="32" t="s">
        <v>1075</v>
      </c>
      <c r="I131" s="32" t="s">
        <v>1075</v>
      </c>
      <c r="J131" s="34" t="s">
        <v>288</v>
      </c>
      <c r="K131" s="32" t="s">
        <v>1020</v>
      </c>
      <c r="L131" s="32" t="s">
        <v>1781</v>
      </c>
      <c r="M131" s="32" t="s">
        <v>34</v>
      </c>
      <c r="N131" s="58">
        <v>45.556351999999997</v>
      </c>
      <c r="O131" s="58">
        <v>-79.223561000000004</v>
      </c>
      <c r="P131" s="32" t="s">
        <v>1076</v>
      </c>
      <c r="Q131" s="32" t="s">
        <v>1020</v>
      </c>
      <c r="R131" s="32"/>
      <c r="S131" s="32"/>
      <c r="T131" s="32"/>
      <c r="U131" s="32"/>
      <c r="V131" s="32"/>
      <c r="W131" s="32"/>
      <c r="X131" s="32"/>
      <c r="Y131" s="32"/>
      <c r="Z131" s="32"/>
      <c r="AA131" s="32"/>
      <c r="AB131" s="32"/>
      <c r="AC131" s="32"/>
      <c r="AD131" s="32"/>
      <c r="AE131" s="32"/>
      <c r="AF131" s="36" t="s">
        <v>1007</v>
      </c>
      <c r="AG131" s="22"/>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row>
    <row r="132" spans="1:55" ht="14.1" customHeight="1" x14ac:dyDescent="0.25">
      <c r="A132" s="32">
        <v>715</v>
      </c>
      <c r="B132" s="33">
        <v>39549</v>
      </c>
      <c r="C132" s="32">
        <v>11</v>
      </c>
      <c r="D132" s="32">
        <v>4</v>
      </c>
      <c r="E132" s="32" t="s">
        <v>37</v>
      </c>
      <c r="F132" s="32">
        <v>2008</v>
      </c>
      <c r="G132" s="32"/>
      <c r="H132" s="32"/>
      <c r="I132" s="32" t="s">
        <v>1061</v>
      </c>
      <c r="J132" s="34" t="s">
        <v>233</v>
      </c>
      <c r="K132" s="32" t="s">
        <v>1062</v>
      </c>
      <c r="L132" s="32" t="s">
        <v>1781</v>
      </c>
      <c r="M132" s="32" t="s">
        <v>34</v>
      </c>
      <c r="N132" s="58">
        <v>45.554971000000002</v>
      </c>
      <c r="O132" s="58">
        <v>-77.416351000000006</v>
      </c>
      <c r="P132" s="32" t="s">
        <v>1302</v>
      </c>
      <c r="Q132" s="32" t="s">
        <v>1064</v>
      </c>
      <c r="R132" s="32" t="s">
        <v>275</v>
      </c>
      <c r="S132" s="32"/>
      <c r="T132" s="32"/>
      <c r="U132" s="32"/>
      <c r="V132" s="32"/>
      <c r="W132" s="32"/>
      <c r="X132" s="32"/>
      <c r="Y132" s="32"/>
      <c r="Z132" s="32"/>
      <c r="AA132" s="32"/>
      <c r="AB132" s="32"/>
      <c r="AC132" s="32"/>
      <c r="AD132" s="32"/>
      <c r="AE132" s="32">
        <v>15206</v>
      </c>
      <c r="AF132" s="36" t="s">
        <v>1303</v>
      </c>
      <c r="AG132" s="22"/>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row>
    <row r="133" spans="1:55" ht="14.1" customHeight="1" x14ac:dyDescent="0.25">
      <c r="A133" s="32">
        <v>550</v>
      </c>
      <c r="B133" s="33">
        <v>35888</v>
      </c>
      <c r="C133" s="32">
        <v>3</v>
      </c>
      <c r="D133" s="32">
        <v>4</v>
      </c>
      <c r="E133" s="32" t="s">
        <v>37</v>
      </c>
      <c r="F133" s="32">
        <v>1998</v>
      </c>
      <c r="G133" s="32"/>
      <c r="H133" s="32"/>
      <c r="I133" s="32"/>
      <c r="J133" s="42" t="s">
        <v>1786</v>
      </c>
      <c r="K133" s="32" t="s">
        <v>1062</v>
      </c>
      <c r="L133" s="32" t="s">
        <v>1781</v>
      </c>
      <c r="M133" s="32" t="s">
        <v>34</v>
      </c>
      <c r="N133" s="58">
        <v>45.543869000000001</v>
      </c>
      <c r="O133" s="58">
        <v>-77.229483999999999</v>
      </c>
      <c r="P133" s="32"/>
      <c r="Q133" s="32"/>
      <c r="R133" s="32"/>
      <c r="S133" s="32"/>
      <c r="T133" s="32"/>
      <c r="U133" s="32"/>
      <c r="V133" s="32"/>
      <c r="W133" s="32"/>
      <c r="X133" s="32"/>
      <c r="Y133" s="32"/>
      <c r="Z133" s="32"/>
      <c r="AA133" s="32"/>
      <c r="AB133" s="32"/>
      <c r="AC133" s="32"/>
      <c r="AD133" s="32"/>
      <c r="AE133" s="32"/>
      <c r="AF133" s="36" t="s">
        <v>1007</v>
      </c>
      <c r="AG133" s="22"/>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row>
    <row r="134" spans="1:55" ht="14.1" customHeight="1" x14ac:dyDescent="0.25">
      <c r="A134" s="32">
        <v>706</v>
      </c>
      <c r="B134" s="33">
        <v>39296</v>
      </c>
      <c r="C134" s="32">
        <v>2</v>
      </c>
      <c r="D134" s="32">
        <v>8</v>
      </c>
      <c r="E134" s="32" t="s">
        <v>92</v>
      </c>
      <c r="F134" s="32">
        <v>2007</v>
      </c>
      <c r="G134" s="32"/>
      <c r="H134" s="32"/>
      <c r="I134" s="32" t="s">
        <v>1061</v>
      </c>
      <c r="J134" s="34" t="s">
        <v>233</v>
      </c>
      <c r="K134" s="32" t="s">
        <v>1062</v>
      </c>
      <c r="L134" s="32" t="s">
        <v>1781</v>
      </c>
      <c r="M134" s="32" t="s">
        <v>34</v>
      </c>
      <c r="N134" s="58">
        <v>45.539731000000003</v>
      </c>
      <c r="O134" s="58">
        <v>-76.884450000000001</v>
      </c>
      <c r="P134" s="32" t="s">
        <v>1288</v>
      </c>
      <c r="Q134" s="32" t="s">
        <v>1064</v>
      </c>
      <c r="R134" s="32" t="s">
        <v>1183</v>
      </c>
      <c r="S134" s="32"/>
      <c r="T134" s="32"/>
      <c r="U134" s="32"/>
      <c r="V134" s="32"/>
      <c r="W134" s="32"/>
      <c r="X134" s="32"/>
      <c r="Y134" s="32"/>
      <c r="Z134" s="32"/>
      <c r="AA134" s="32"/>
      <c r="AB134" s="32"/>
      <c r="AC134" s="32"/>
      <c r="AD134" s="32"/>
      <c r="AE134" s="32">
        <v>60767</v>
      </c>
      <c r="AF134" s="36" t="s">
        <v>1137</v>
      </c>
      <c r="AG134" s="22"/>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row>
    <row r="135" spans="1:55" ht="14.1" customHeight="1" x14ac:dyDescent="0.25">
      <c r="A135" s="32">
        <v>700</v>
      </c>
      <c r="B135" s="33">
        <v>38948</v>
      </c>
      <c r="C135" s="32">
        <v>19</v>
      </c>
      <c r="D135" s="32">
        <v>8</v>
      </c>
      <c r="E135" s="32" t="s">
        <v>92</v>
      </c>
      <c r="F135" s="32">
        <v>2006</v>
      </c>
      <c r="G135" s="32"/>
      <c r="H135" s="32"/>
      <c r="I135" s="32" t="s">
        <v>1279</v>
      </c>
      <c r="J135" s="34" t="s">
        <v>233</v>
      </c>
      <c r="K135" s="32" t="s">
        <v>373</v>
      </c>
      <c r="L135" s="32" t="s">
        <v>1781</v>
      </c>
      <c r="M135" s="32" t="s">
        <v>34</v>
      </c>
      <c r="N135" s="58">
        <v>45.501992999999999</v>
      </c>
      <c r="O135" s="58">
        <v>-77.989127999999994</v>
      </c>
      <c r="P135" s="32" t="s">
        <v>1280</v>
      </c>
      <c r="Q135" s="32" t="s">
        <v>901</v>
      </c>
      <c r="R135" s="32" t="s">
        <v>1183</v>
      </c>
      <c r="S135" s="32"/>
      <c r="T135" s="32"/>
      <c r="U135" s="32"/>
      <c r="V135" s="32"/>
      <c r="W135" s="32"/>
      <c r="X135" s="32"/>
      <c r="Y135" s="32"/>
      <c r="Z135" s="32"/>
      <c r="AA135" s="32"/>
      <c r="AB135" s="32"/>
      <c r="AC135" s="32"/>
      <c r="AD135" s="32"/>
      <c r="AE135" s="32">
        <v>820419.05</v>
      </c>
      <c r="AF135" s="36" t="s">
        <v>1137</v>
      </c>
      <c r="AG135" s="22"/>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row>
    <row r="136" spans="1:55" ht="14.1" customHeight="1" x14ac:dyDescent="0.25">
      <c r="A136" s="32">
        <v>801</v>
      </c>
      <c r="B136" s="33">
        <v>41083</v>
      </c>
      <c r="C136" s="32">
        <v>23</v>
      </c>
      <c r="D136" s="32">
        <v>6</v>
      </c>
      <c r="E136" s="32" t="s">
        <v>53</v>
      </c>
      <c r="F136" s="32">
        <v>2012</v>
      </c>
      <c r="G136" s="32"/>
      <c r="H136" s="32"/>
      <c r="I136" s="32" t="s">
        <v>1279</v>
      </c>
      <c r="J136" s="34" t="s">
        <v>233</v>
      </c>
      <c r="K136" s="32" t="s">
        <v>373</v>
      </c>
      <c r="L136" s="32" t="s">
        <v>1781</v>
      </c>
      <c r="M136" s="32" t="s">
        <v>34</v>
      </c>
      <c r="N136" s="58">
        <v>45.501992999999999</v>
      </c>
      <c r="O136" s="58">
        <v>-77.989127999999994</v>
      </c>
      <c r="P136" s="32" t="s">
        <v>1280</v>
      </c>
      <c r="Q136" s="32" t="s">
        <v>901</v>
      </c>
      <c r="R136" s="32" t="s">
        <v>1183</v>
      </c>
      <c r="S136" s="32"/>
      <c r="T136" s="32"/>
      <c r="U136" s="32"/>
      <c r="V136" s="32"/>
      <c r="W136" s="32"/>
      <c r="X136" s="32"/>
      <c r="Y136" s="32"/>
      <c r="Z136" s="32"/>
      <c r="AA136" s="32"/>
      <c r="AB136" s="32"/>
      <c r="AC136" s="32"/>
      <c r="AD136" s="32"/>
      <c r="AE136" s="32">
        <v>303057.81</v>
      </c>
      <c r="AF136" s="36" t="s">
        <v>1137</v>
      </c>
      <c r="AG136" s="22"/>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row>
    <row r="137" spans="1:55" s="12" customFormat="1" ht="14.1" customHeight="1" x14ac:dyDescent="0.25">
      <c r="A137" s="32">
        <v>684</v>
      </c>
      <c r="B137" s="33">
        <v>38902</v>
      </c>
      <c r="C137" s="32">
        <v>4</v>
      </c>
      <c r="D137" s="32">
        <v>7</v>
      </c>
      <c r="E137" s="32" t="s">
        <v>303</v>
      </c>
      <c r="F137" s="32">
        <v>2006</v>
      </c>
      <c r="G137" s="32"/>
      <c r="H137" s="32"/>
      <c r="I137" s="32" t="s">
        <v>1061</v>
      </c>
      <c r="J137" s="34" t="s">
        <v>233</v>
      </c>
      <c r="K137" s="32" t="s">
        <v>1062</v>
      </c>
      <c r="L137" s="32" t="s">
        <v>1781</v>
      </c>
      <c r="M137" s="32" t="s">
        <v>34</v>
      </c>
      <c r="N137" s="58">
        <v>45.475755999999997</v>
      </c>
      <c r="O137" s="58">
        <v>-76.810321000000002</v>
      </c>
      <c r="P137" s="32" t="s">
        <v>1240</v>
      </c>
      <c r="Q137" s="32" t="s">
        <v>1064</v>
      </c>
      <c r="R137" s="32" t="s">
        <v>1241</v>
      </c>
      <c r="S137" s="32"/>
      <c r="T137" s="32"/>
      <c r="U137" s="32"/>
      <c r="V137" s="32"/>
      <c r="W137" s="32"/>
      <c r="X137" s="32"/>
      <c r="Y137" s="32"/>
      <c r="Z137" s="32"/>
      <c r="AA137" s="32"/>
      <c r="AB137" s="32"/>
      <c r="AC137" s="32"/>
      <c r="AD137" s="32"/>
      <c r="AE137" s="32">
        <v>7896</v>
      </c>
      <c r="AF137" s="36" t="s">
        <v>1242</v>
      </c>
      <c r="AG137" s="22"/>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row>
    <row r="138" spans="1:55" s="10" customFormat="1" ht="14.1" customHeight="1" x14ac:dyDescent="0.25">
      <c r="A138" s="32">
        <v>687</v>
      </c>
      <c r="B138" s="33">
        <v>38915</v>
      </c>
      <c r="C138" s="32">
        <v>17</v>
      </c>
      <c r="D138" s="32">
        <v>7</v>
      </c>
      <c r="E138" s="32" t="s">
        <v>303</v>
      </c>
      <c r="F138" s="32">
        <v>2006</v>
      </c>
      <c r="G138" s="32"/>
      <c r="H138" s="32"/>
      <c r="I138" s="32" t="s">
        <v>1061</v>
      </c>
      <c r="J138" s="34" t="s">
        <v>233</v>
      </c>
      <c r="K138" s="32" t="s">
        <v>1062</v>
      </c>
      <c r="L138" s="32" t="s">
        <v>1781</v>
      </c>
      <c r="M138" s="32" t="s">
        <v>34</v>
      </c>
      <c r="N138" s="58">
        <v>45.474919999999997</v>
      </c>
      <c r="O138" s="58">
        <v>-76.687719000000001</v>
      </c>
      <c r="P138" s="32" t="s">
        <v>1064</v>
      </c>
      <c r="Q138" s="32" t="s">
        <v>1064</v>
      </c>
      <c r="R138" s="32" t="s">
        <v>1183</v>
      </c>
      <c r="S138" s="32"/>
      <c r="T138" s="32"/>
      <c r="U138" s="32"/>
      <c r="V138" s="32"/>
      <c r="W138" s="32"/>
      <c r="X138" s="32"/>
      <c r="Y138" s="32"/>
      <c r="Z138" s="32"/>
      <c r="AA138" s="32"/>
      <c r="AB138" s="32"/>
      <c r="AC138" s="32"/>
      <c r="AD138" s="32"/>
      <c r="AE138" s="32">
        <v>15988</v>
      </c>
      <c r="AF138" s="36" t="s">
        <v>1137</v>
      </c>
      <c r="AG138" s="22"/>
    </row>
    <row r="139" spans="1:55" ht="14.1" customHeight="1" x14ac:dyDescent="0.25">
      <c r="A139" s="32">
        <v>887</v>
      </c>
      <c r="B139" s="33">
        <v>42458</v>
      </c>
      <c r="C139" s="32">
        <v>29</v>
      </c>
      <c r="D139" s="32">
        <v>3</v>
      </c>
      <c r="E139" s="32" t="s">
        <v>55</v>
      </c>
      <c r="F139" s="32">
        <v>2016</v>
      </c>
      <c r="G139" s="32"/>
      <c r="H139" s="32" t="s">
        <v>1594</v>
      </c>
      <c r="I139" s="32" t="s">
        <v>1061</v>
      </c>
      <c r="J139" s="34" t="s">
        <v>233</v>
      </c>
      <c r="K139" s="32" t="s">
        <v>1062</v>
      </c>
      <c r="L139" s="32" t="s">
        <v>1781</v>
      </c>
      <c r="M139" s="32" t="s">
        <v>34</v>
      </c>
      <c r="N139" s="58">
        <v>45.474919999999997</v>
      </c>
      <c r="O139" s="58">
        <v>-76.687719000000001</v>
      </c>
      <c r="P139" s="32" t="s">
        <v>1064</v>
      </c>
      <c r="Q139" s="32" t="s">
        <v>1064</v>
      </c>
      <c r="R139" s="32" t="s">
        <v>906</v>
      </c>
      <c r="S139" s="32"/>
      <c r="T139" s="32">
        <v>4</v>
      </c>
      <c r="U139" s="32">
        <v>1</v>
      </c>
      <c r="V139" s="32">
        <v>0</v>
      </c>
      <c r="W139" s="32">
        <v>1</v>
      </c>
      <c r="X139" s="32">
        <v>1</v>
      </c>
      <c r="Y139" s="32">
        <v>0</v>
      </c>
      <c r="Z139" s="32">
        <v>4</v>
      </c>
      <c r="AA139" s="32" t="s">
        <v>1595</v>
      </c>
      <c r="AB139" s="32" t="s">
        <v>1595</v>
      </c>
      <c r="AC139" s="32" t="s">
        <v>1595</v>
      </c>
      <c r="AD139" s="32">
        <v>0</v>
      </c>
      <c r="AE139" s="32">
        <v>0</v>
      </c>
      <c r="AF139" s="36" t="s">
        <v>1596</v>
      </c>
      <c r="AG139" s="22"/>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row>
    <row r="140" spans="1:55" ht="14.1" customHeight="1" x14ac:dyDescent="0.25">
      <c r="A140" s="32">
        <v>546</v>
      </c>
      <c r="B140" s="33">
        <v>35885</v>
      </c>
      <c r="C140" s="32">
        <v>31</v>
      </c>
      <c r="D140" s="32">
        <v>3</v>
      </c>
      <c r="E140" s="32" t="s">
        <v>55</v>
      </c>
      <c r="F140" s="32">
        <v>1998</v>
      </c>
      <c r="G140" s="32"/>
      <c r="H140" s="32" t="s">
        <v>1060</v>
      </c>
      <c r="I140" s="32" t="s">
        <v>1061</v>
      </c>
      <c r="J140" s="34" t="s">
        <v>233</v>
      </c>
      <c r="K140" s="32" t="s">
        <v>1062</v>
      </c>
      <c r="L140" s="32" t="s">
        <v>1781</v>
      </c>
      <c r="M140" s="32" t="s">
        <v>34</v>
      </c>
      <c r="N140" s="58">
        <v>45.450600000000001</v>
      </c>
      <c r="O140" s="58">
        <v>-77.202687999999995</v>
      </c>
      <c r="P140" s="32" t="s">
        <v>1063</v>
      </c>
      <c r="Q140" s="32" t="s">
        <v>1064</v>
      </c>
      <c r="R140" s="32"/>
      <c r="S140" s="32"/>
      <c r="T140" s="32"/>
      <c r="U140" s="32"/>
      <c r="V140" s="32"/>
      <c r="W140" s="32"/>
      <c r="X140" s="32"/>
      <c r="Y140" s="32"/>
      <c r="Z140" s="32"/>
      <c r="AA140" s="32"/>
      <c r="AB140" s="32"/>
      <c r="AC140" s="32"/>
      <c r="AD140" s="32"/>
      <c r="AE140" s="32"/>
      <c r="AF140" s="36" t="s">
        <v>1007</v>
      </c>
      <c r="AG140" s="22"/>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row>
    <row r="141" spans="1:55" s="10" customFormat="1" ht="14.1" customHeight="1" x14ac:dyDescent="0.25">
      <c r="A141" s="32">
        <v>400</v>
      </c>
      <c r="B141" s="33" t="s">
        <v>798</v>
      </c>
      <c r="C141" s="32">
        <v>20</v>
      </c>
      <c r="D141" s="32">
        <v>4</v>
      </c>
      <c r="E141" s="32" t="s">
        <v>37</v>
      </c>
      <c r="F141" s="32">
        <v>1960</v>
      </c>
      <c r="G141" s="32"/>
      <c r="H141" s="32" t="s">
        <v>799</v>
      </c>
      <c r="I141" s="32" t="s">
        <v>372</v>
      </c>
      <c r="J141" s="34" t="s">
        <v>233</v>
      </c>
      <c r="K141" s="32" t="s">
        <v>248</v>
      </c>
      <c r="L141" s="32" t="s">
        <v>234</v>
      </c>
      <c r="M141" s="32" t="s">
        <v>34</v>
      </c>
      <c r="N141" s="58">
        <v>45.421529999999997</v>
      </c>
      <c r="O141" s="58">
        <v>-75.697192999999999</v>
      </c>
      <c r="P141" s="34" t="s">
        <v>343</v>
      </c>
      <c r="Q141" s="34" t="s">
        <v>343</v>
      </c>
      <c r="R141" s="32" t="s">
        <v>44</v>
      </c>
      <c r="S141" s="32">
        <v>0.91</v>
      </c>
      <c r="T141" s="32"/>
      <c r="U141" s="32"/>
      <c r="V141" s="32"/>
      <c r="W141" s="32"/>
      <c r="X141" s="32"/>
      <c r="Y141" s="32"/>
      <c r="Z141" s="32"/>
      <c r="AA141" s="32"/>
      <c r="AB141" s="32"/>
      <c r="AC141" s="32"/>
      <c r="AD141" s="32"/>
      <c r="AE141" s="32"/>
      <c r="AF141" s="36" t="s">
        <v>235</v>
      </c>
      <c r="AG141" s="22"/>
    </row>
    <row r="142" spans="1:55" s="10" customFormat="1" ht="14.1" customHeight="1" x14ac:dyDescent="0.25">
      <c r="A142" s="32">
        <v>407</v>
      </c>
      <c r="B142" s="33" t="s">
        <v>819</v>
      </c>
      <c r="C142" s="32">
        <v>29</v>
      </c>
      <c r="D142" s="32">
        <v>4</v>
      </c>
      <c r="E142" s="32" t="s">
        <v>37</v>
      </c>
      <c r="F142" s="32">
        <v>1963</v>
      </c>
      <c r="G142" s="32"/>
      <c r="H142" s="32" t="s">
        <v>371</v>
      </c>
      <c r="I142" s="32" t="s">
        <v>816</v>
      </c>
      <c r="J142" s="34" t="s">
        <v>594</v>
      </c>
      <c r="K142" s="32" t="s">
        <v>248</v>
      </c>
      <c r="L142" s="32" t="s">
        <v>817</v>
      </c>
      <c r="M142" s="32" t="s">
        <v>34</v>
      </c>
      <c r="N142" s="58">
        <v>45.421529999999997</v>
      </c>
      <c r="O142" s="58">
        <v>-75.697192999999999</v>
      </c>
      <c r="P142" s="34" t="s">
        <v>343</v>
      </c>
      <c r="Q142" s="34" t="s">
        <v>343</v>
      </c>
      <c r="R142" s="32" t="s">
        <v>44</v>
      </c>
      <c r="S142" s="32"/>
      <c r="T142" s="32"/>
      <c r="U142" s="32"/>
      <c r="V142" s="32"/>
      <c r="W142" s="32"/>
      <c r="X142" s="32"/>
      <c r="Y142" s="32"/>
      <c r="Z142" s="32"/>
      <c r="AA142" s="32"/>
      <c r="AB142" s="32"/>
      <c r="AC142" s="32"/>
      <c r="AD142" s="32"/>
      <c r="AE142" s="32"/>
      <c r="AF142" s="36" t="s">
        <v>235</v>
      </c>
      <c r="AG142" s="22"/>
    </row>
    <row r="143" spans="1:55" s="10" customFormat="1" ht="14.1" customHeight="1" x14ac:dyDescent="0.25">
      <c r="A143" s="32">
        <v>522</v>
      </c>
      <c r="B143" s="33">
        <v>35285</v>
      </c>
      <c r="C143" s="32">
        <v>8</v>
      </c>
      <c r="D143" s="32">
        <v>8</v>
      </c>
      <c r="E143" s="32" t="s">
        <v>92</v>
      </c>
      <c r="F143" s="32">
        <v>1996</v>
      </c>
      <c r="G143" s="32"/>
      <c r="H143" s="32"/>
      <c r="I143" s="32" t="s">
        <v>816</v>
      </c>
      <c r="J143" s="34" t="s">
        <v>594</v>
      </c>
      <c r="K143" s="32" t="s">
        <v>248</v>
      </c>
      <c r="L143" s="32" t="s">
        <v>817</v>
      </c>
      <c r="M143" s="32" t="s">
        <v>34</v>
      </c>
      <c r="N143" s="58">
        <v>45.421529999999997</v>
      </c>
      <c r="O143" s="58">
        <v>-75.697192999999999</v>
      </c>
      <c r="P143" s="32" t="s">
        <v>343</v>
      </c>
      <c r="Q143" s="32" t="s">
        <v>343</v>
      </c>
      <c r="R143" s="32"/>
      <c r="S143" s="32"/>
      <c r="T143" s="32"/>
      <c r="U143" s="32" t="s">
        <v>1040</v>
      </c>
      <c r="V143" s="32"/>
      <c r="W143" s="32"/>
      <c r="X143" s="32"/>
      <c r="Y143" s="32"/>
      <c r="Z143" s="32"/>
      <c r="AA143" s="32"/>
      <c r="AB143" s="32"/>
      <c r="AC143" s="32"/>
      <c r="AD143" s="32"/>
      <c r="AE143" s="32">
        <v>27000000</v>
      </c>
      <c r="AF143" s="36" t="s">
        <v>752</v>
      </c>
      <c r="AG143" s="22"/>
    </row>
    <row r="144" spans="1:55" ht="14.1" customHeight="1" x14ac:dyDescent="0.25">
      <c r="A144" s="32">
        <v>753</v>
      </c>
      <c r="B144" s="33">
        <v>40018</v>
      </c>
      <c r="C144" s="32">
        <v>24</v>
      </c>
      <c r="D144" s="32">
        <v>7</v>
      </c>
      <c r="E144" s="32" t="s">
        <v>303</v>
      </c>
      <c r="F144" s="32">
        <v>2009</v>
      </c>
      <c r="G144" s="32" t="s">
        <v>1351</v>
      </c>
      <c r="H144" s="32"/>
      <c r="I144" s="32" t="s">
        <v>816</v>
      </c>
      <c r="J144" s="34" t="s">
        <v>594</v>
      </c>
      <c r="K144" s="32" t="s">
        <v>248</v>
      </c>
      <c r="L144" s="32" t="s">
        <v>817</v>
      </c>
      <c r="M144" s="32" t="s">
        <v>34</v>
      </c>
      <c r="N144" s="58">
        <v>45.421529999999997</v>
      </c>
      <c r="O144" s="58">
        <v>-75.697192999999999</v>
      </c>
      <c r="P144" s="32" t="s">
        <v>343</v>
      </c>
      <c r="Q144" s="32" t="s">
        <v>343</v>
      </c>
      <c r="R144" s="32"/>
      <c r="S144" s="32"/>
      <c r="T144" s="32"/>
      <c r="U144" s="32"/>
      <c r="V144" s="32"/>
      <c r="W144" s="32">
        <v>1500</v>
      </c>
      <c r="X144" s="32"/>
      <c r="Y144" s="32"/>
      <c r="Z144" s="32"/>
      <c r="AA144" s="32"/>
      <c r="AB144" s="32"/>
      <c r="AC144" s="32"/>
      <c r="AD144" s="32"/>
      <c r="AE144" s="32"/>
      <c r="AF144" s="36" t="s">
        <v>1352</v>
      </c>
      <c r="AG144" s="22"/>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row>
    <row r="145" spans="1:55" ht="14.1" customHeight="1" x14ac:dyDescent="0.25">
      <c r="A145" s="32">
        <v>547</v>
      </c>
      <c r="B145" s="33">
        <v>35886</v>
      </c>
      <c r="C145" s="32">
        <v>1</v>
      </c>
      <c r="D145" s="32">
        <v>4</v>
      </c>
      <c r="E145" s="32" t="s">
        <v>37</v>
      </c>
      <c r="F145" s="32">
        <v>1998</v>
      </c>
      <c r="G145" s="32"/>
      <c r="H145" s="32"/>
      <c r="I145" s="32"/>
      <c r="J145" s="42" t="s">
        <v>1786</v>
      </c>
      <c r="K145" s="32" t="s">
        <v>1020</v>
      </c>
      <c r="L145" s="32" t="s">
        <v>1781</v>
      </c>
      <c r="M145" s="32" t="s">
        <v>34</v>
      </c>
      <c r="N145" s="58">
        <v>45.416212000000002</v>
      </c>
      <c r="O145" s="58">
        <v>-79.824569999999994</v>
      </c>
      <c r="P145" s="32"/>
      <c r="Q145" s="32"/>
      <c r="R145" s="32"/>
      <c r="S145" s="32"/>
      <c r="T145" s="32"/>
      <c r="U145" s="32"/>
      <c r="V145" s="32"/>
      <c r="W145" s="32"/>
      <c r="X145" s="32"/>
      <c r="Y145" s="32"/>
      <c r="Z145" s="32"/>
      <c r="AA145" s="32"/>
      <c r="AB145" s="32"/>
      <c r="AC145" s="32"/>
      <c r="AD145" s="32"/>
      <c r="AE145" s="32"/>
      <c r="AF145" s="36" t="s">
        <v>1007</v>
      </c>
      <c r="AG145" s="22"/>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row>
    <row r="146" spans="1:55" s="10" customFormat="1" ht="14.1" customHeight="1" x14ac:dyDescent="0.25">
      <c r="A146" s="32">
        <v>740</v>
      </c>
      <c r="B146" s="33">
        <v>39665</v>
      </c>
      <c r="C146" s="32">
        <v>5</v>
      </c>
      <c r="D146" s="32">
        <v>8</v>
      </c>
      <c r="E146" s="32" t="s">
        <v>92</v>
      </c>
      <c r="F146" s="32">
        <v>2008</v>
      </c>
      <c r="G146" s="32" t="s">
        <v>1328</v>
      </c>
      <c r="H146" s="32" t="s">
        <v>1329</v>
      </c>
      <c r="I146" s="32" t="s">
        <v>1075</v>
      </c>
      <c r="J146" s="34" t="s">
        <v>288</v>
      </c>
      <c r="K146" s="32" t="s">
        <v>1020</v>
      </c>
      <c r="L146" s="32" t="s">
        <v>1781</v>
      </c>
      <c r="M146" s="32" t="s">
        <v>34</v>
      </c>
      <c r="N146" s="58">
        <v>45.347392999999997</v>
      </c>
      <c r="O146" s="58">
        <v>-80.034783000000004</v>
      </c>
      <c r="P146" s="32" t="s">
        <v>1020</v>
      </c>
      <c r="Q146" s="32" t="s">
        <v>1020</v>
      </c>
      <c r="R146" s="32" t="s">
        <v>44</v>
      </c>
      <c r="S146" s="32"/>
      <c r="T146" s="32"/>
      <c r="U146" s="32" t="s">
        <v>1320</v>
      </c>
      <c r="V146" s="32"/>
      <c r="W146" s="32" t="s">
        <v>1125</v>
      </c>
      <c r="X146" s="32"/>
      <c r="Y146" s="32" t="s">
        <v>1330</v>
      </c>
      <c r="Z146" s="32"/>
      <c r="AA146" s="32"/>
      <c r="AB146" s="32"/>
      <c r="AC146" s="32" t="s">
        <v>1331</v>
      </c>
      <c r="AD146" s="32"/>
      <c r="AE146" s="32">
        <v>48525</v>
      </c>
      <c r="AF146" s="36" t="s">
        <v>1334</v>
      </c>
      <c r="AG146" s="22"/>
    </row>
    <row r="147" spans="1:55" s="10" customFormat="1" ht="14.1" customHeight="1" x14ac:dyDescent="0.25">
      <c r="A147" s="32">
        <v>819</v>
      </c>
      <c r="B147" s="33">
        <v>41382</v>
      </c>
      <c r="C147" s="32">
        <v>18</v>
      </c>
      <c r="D147" s="32">
        <v>4</v>
      </c>
      <c r="E147" s="32" t="s">
        <v>37</v>
      </c>
      <c r="F147" s="32">
        <v>2013</v>
      </c>
      <c r="G147" s="32"/>
      <c r="H147" s="32"/>
      <c r="I147" s="32" t="s">
        <v>1140</v>
      </c>
      <c r="J147" s="34" t="s">
        <v>898</v>
      </c>
      <c r="K147" s="32" t="s">
        <v>1020</v>
      </c>
      <c r="L147" s="32" t="s">
        <v>1781</v>
      </c>
      <c r="M147" s="32" t="s">
        <v>34</v>
      </c>
      <c r="N147" s="58">
        <v>45.347392999999997</v>
      </c>
      <c r="O147" s="58">
        <v>-80.034783000000004</v>
      </c>
      <c r="P147" s="32" t="s">
        <v>1020</v>
      </c>
      <c r="Q147" s="32" t="s">
        <v>1020</v>
      </c>
      <c r="R147" s="32" t="s">
        <v>846</v>
      </c>
      <c r="S147" s="32"/>
      <c r="T147" s="32"/>
      <c r="U147" s="32"/>
      <c r="V147" s="32"/>
      <c r="W147" s="32"/>
      <c r="X147" s="32"/>
      <c r="Y147" s="32"/>
      <c r="Z147" s="32"/>
      <c r="AA147" s="32"/>
      <c r="AB147" s="32"/>
      <c r="AC147" s="32"/>
      <c r="AD147" s="32"/>
      <c r="AE147" s="32">
        <v>33206.9</v>
      </c>
      <c r="AF147" s="36" t="s">
        <v>1469</v>
      </c>
      <c r="AG147" s="22"/>
    </row>
    <row r="148" spans="1:55" ht="14.1" customHeight="1" x14ac:dyDescent="0.25">
      <c r="A148" s="32">
        <v>509</v>
      </c>
      <c r="B148" s="33">
        <v>35177</v>
      </c>
      <c r="C148" s="32">
        <v>22</v>
      </c>
      <c r="D148" s="32">
        <v>4</v>
      </c>
      <c r="E148" s="32" t="s">
        <v>37</v>
      </c>
      <c r="F148" s="32">
        <v>1996</v>
      </c>
      <c r="G148" s="32"/>
      <c r="H148" s="32" t="s">
        <v>1019</v>
      </c>
      <c r="I148" s="32" t="s">
        <v>1019</v>
      </c>
      <c r="J148" s="34" t="s">
        <v>288</v>
      </c>
      <c r="K148" s="32" t="s">
        <v>1020</v>
      </c>
      <c r="L148" s="32" t="s">
        <v>1781</v>
      </c>
      <c r="M148" s="32" t="s">
        <v>34</v>
      </c>
      <c r="N148" s="58">
        <v>45.326931999999999</v>
      </c>
      <c r="O148" s="58">
        <v>-79.216753999999995</v>
      </c>
      <c r="P148" s="32" t="s">
        <v>1021</v>
      </c>
      <c r="Q148" s="32" t="s">
        <v>1019</v>
      </c>
      <c r="R148" s="32"/>
      <c r="S148" s="32"/>
      <c r="T148" s="32"/>
      <c r="U148" s="32"/>
      <c r="V148" s="32"/>
      <c r="W148" s="32"/>
      <c r="X148" s="32"/>
      <c r="Y148" s="32"/>
      <c r="Z148" s="32"/>
      <c r="AA148" s="32"/>
      <c r="AB148" s="32"/>
      <c r="AC148" s="32"/>
      <c r="AD148" s="32"/>
      <c r="AE148" s="32"/>
      <c r="AF148" s="36" t="s">
        <v>1007</v>
      </c>
      <c r="AG148" s="22"/>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row>
    <row r="149" spans="1:55" ht="14.1" customHeight="1" x14ac:dyDescent="0.25">
      <c r="A149" s="32">
        <v>614</v>
      </c>
      <c r="B149" s="33">
        <v>37363</v>
      </c>
      <c r="C149" s="32">
        <v>17</v>
      </c>
      <c r="D149" s="32">
        <v>4</v>
      </c>
      <c r="E149" s="32" t="s">
        <v>37</v>
      </c>
      <c r="F149" s="32">
        <v>2002</v>
      </c>
      <c r="G149" s="32"/>
      <c r="H149" s="32" t="s">
        <v>1147</v>
      </c>
      <c r="I149" s="32" t="s">
        <v>1019</v>
      </c>
      <c r="J149" s="34" t="s">
        <v>288</v>
      </c>
      <c r="K149" s="32" t="s">
        <v>1020</v>
      </c>
      <c r="L149" s="32" t="s">
        <v>1781</v>
      </c>
      <c r="M149" s="32" t="s">
        <v>34</v>
      </c>
      <c r="N149" s="58">
        <v>45.326931999999999</v>
      </c>
      <c r="O149" s="58">
        <v>-79.216753999999995</v>
      </c>
      <c r="P149" s="32" t="s">
        <v>1021</v>
      </c>
      <c r="Q149" s="32" t="s">
        <v>1019</v>
      </c>
      <c r="R149" s="32"/>
      <c r="S149" s="32"/>
      <c r="T149" s="32"/>
      <c r="U149" s="32"/>
      <c r="V149" s="32"/>
      <c r="W149" s="32"/>
      <c r="X149" s="32"/>
      <c r="Y149" s="32"/>
      <c r="Z149" s="32"/>
      <c r="AA149" s="32"/>
      <c r="AB149" s="32"/>
      <c r="AC149" s="32"/>
      <c r="AD149" s="32"/>
      <c r="AE149" s="32"/>
      <c r="AF149" s="36"/>
      <c r="AG149" s="22"/>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row>
    <row r="150" spans="1:55" ht="14.1" customHeight="1" x14ac:dyDescent="0.25">
      <c r="A150" s="32">
        <v>641</v>
      </c>
      <c r="B150" s="33">
        <v>37710</v>
      </c>
      <c r="C150" s="32">
        <v>30</v>
      </c>
      <c r="D150" s="32">
        <v>3</v>
      </c>
      <c r="E150" s="32" t="s">
        <v>55</v>
      </c>
      <c r="F150" s="32">
        <v>2003</v>
      </c>
      <c r="G150" s="32"/>
      <c r="H150" s="32" t="s">
        <v>1019</v>
      </c>
      <c r="I150" s="32" t="s">
        <v>1019</v>
      </c>
      <c r="J150" s="34" t="s">
        <v>288</v>
      </c>
      <c r="K150" s="32" t="s">
        <v>1020</v>
      </c>
      <c r="L150" s="32" t="s">
        <v>1781</v>
      </c>
      <c r="M150" s="32" t="s">
        <v>34</v>
      </c>
      <c r="N150" s="58">
        <v>45.326931999999999</v>
      </c>
      <c r="O150" s="58">
        <v>-79.216753999999995</v>
      </c>
      <c r="P150" s="32" t="s">
        <v>1021</v>
      </c>
      <c r="Q150" s="32" t="s">
        <v>1019</v>
      </c>
      <c r="R150" s="32"/>
      <c r="S150" s="32"/>
      <c r="T150" s="32"/>
      <c r="U150" s="32"/>
      <c r="V150" s="32"/>
      <c r="W150" s="32"/>
      <c r="X150" s="32"/>
      <c r="Y150" s="32"/>
      <c r="Z150" s="32"/>
      <c r="AA150" s="32"/>
      <c r="AB150" s="32"/>
      <c r="AC150" s="32"/>
      <c r="AD150" s="32"/>
      <c r="AE150" s="32"/>
      <c r="AF150" s="36"/>
      <c r="AG150" s="22"/>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row>
    <row r="151" spans="1:55" ht="14.1" customHeight="1" x14ac:dyDescent="0.25">
      <c r="A151" s="32">
        <v>648</v>
      </c>
      <c r="B151" s="33">
        <v>37945</v>
      </c>
      <c r="C151" s="32">
        <v>20</v>
      </c>
      <c r="D151" s="32">
        <v>11</v>
      </c>
      <c r="E151" s="32" t="s">
        <v>63</v>
      </c>
      <c r="F151" s="32">
        <v>2003</v>
      </c>
      <c r="G151" s="32"/>
      <c r="H151" s="32" t="s">
        <v>1147</v>
      </c>
      <c r="I151" s="32" t="s">
        <v>1019</v>
      </c>
      <c r="J151" s="34" t="s">
        <v>288</v>
      </c>
      <c r="K151" s="32" t="s">
        <v>1020</v>
      </c>
      <c r="L151" s="32" t="s">
        <v>1781</v>
      </c>
      <c r="M151" s="32" t="s">
        <v>34</v>
      </c>
      <c r="N151" s="58">
        <v>45.326931999999999</v>
      </c>
      <c r="O151" s="58">
        <v>-79.216753999999995</v>
      </c>
      <c r="P151" s="32" t="s">
        <v>1021</v>
      </c>
      <c r="Q151" s="32" t="s">
        <v>1019</v>
      </c>
      <c r="R151" s="32"/>
      <c r="S151" s="32"/>
      <c r="T151" s="32"/>
      <c r="U151" s="32"/>
      <c r="V151" s="32"/>
      <c r="W151" s="32"/>
      <c r="X151" s="32"/>
      <c r="Y151" s="32"/>
      <c r="Z151" s="32"/>
      <c r="AA151" s="32"/>
      <c r="AB151" s="32"/>
      <c r="AC151" s="32"/>
      <c r="AD151" s="32"/>
      <c r="AE151" s="32"/>
      <c r="AF151" s="36"/>
      <c r="AG151" s="22"/>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row>
    <row r="152" spans="1:55" ht="14.1" customHeight="1" x14ac:dyDescent="0.25">
      <c r="A152" s="32">
        <v>813</v>
      </c>
      <c r="B152" s="33">
        <v>41382</v>
      </c>
      <c r="C152" s="32">
        <v>18</v>
      </c>
      <c r="D152" s="32">
        <v>4</v>
      </c>
      <c r="E152" s="32" t="s">
        <v>37</v>
      </c>
      <c r="F152" s="32">
        <v>2013</v>
      </c>
      <c r="G152" s="32" t="s">
        <v>1453</v>
      </c>
      <c r="H152" s="32"/>
      <c r="I152" s="32" t="s">
        <v>1019</v>
      </c>
      <c r="J152" s="34" t="s">
        <v>288</v>
      </c>
      <c r="K152" s="32" t="s">
        <v>1020</v>
      </c>
      <c r="L152" s="32" t="s">
        <v>1781</v>
      </c>
      <c r="M152" s="32" t="s">
        <v>34</v>
      </c>
      <c r="N152" s="58">
        <v>45.326931999999999</v>
      </c>
      <c r="O152" s="58">
        <v>-79.216753999999995</v>
      </c>
      <c r="P152" s="32" t="s">
        <v>1021</v>
      </c>
      <c r="Q152" s="32" t="s">
        <v>1019</v>
      </c>
      <c r="R152" s="32" t="s">
        <v>44</v>
      </c>
      <c r="S152" s="32"/>
      <c r="T152" s="32"/>
      <c r="U152" s="32"/>
      <c r="V152" s="32"/>
      <c r="W152" s="32"/>
      <c r="X152" s="32"/>
      <c r="Y152" s="32"/>
      <c r="Z152" s="32" t="s">
        <v>1454</v>
      </c>
      <c r="AA152" s="32"/>
      <c r="AB152" s="32"/>
      <c r="AC152" s="32"/>
      <c r="AD152" s="32"/>
      <c r="AE152" s="32" t="s">
        <v>1740</v>
      </c>
      <c r="AF152" s="36" t="s">
        <v>1455</v>
      </c>
      <c r="AG152" s="22"/>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row>
    <row r="153" spans="1:55" ht="14.1" customHeight="1" x14ac:dyDescent="0.25">
      <c r="A153" s="32">
        <v>818</v>
      </c>
      <c r="B153" s="33">
        <v>41382</v>
      </c>
      <c r="C153" s="32">
        <v>18</v>
      </c>
      <c r="D153" s="32">
        <v>4</v>
      </c>
      <c r="E153" s="32" t="s">
        <v>37</v>
      </c>
      <c r="F153" s="32">
        <v>2013</v>
      </c>
      <c r="G153" s="32" t="s">
        <v>1464</v>
      </c>
      <c r="H153" s="32" t="s">
        <v>1465</v>
      </c>
      <c r="I153" s="32" t="s">
        <v>1019</v>
      </c>
      <c r="J153" s="34" t="s">
        <v>288</v>
      </c>
      <c r="K153" s="32" t="s">
        <v>1020</v>
      </c>
      <c r="L153" s="32" t="s">
        <v>1781</v>
      </c>
      <c r="M153" s="32" t="s">
        <v>34</v>
      </c>
      <c r="N153" s="58">
        <v>45.326931999999999</v>
      </c>
      <c r="O153" s="58">
        <v>-79.216753999999995</v>
      </c>
      <c r="P153" s="32" t="s">
        <v>1021</v>
      </c>
      <c r="Q153" s="32" t="s">
        <v>1019</v>
      </c>
      <c r="R153" s="32" t="s">
        <v>846</v>
      </c>
      <c r="S153" s="32"/>
      <c r="T153" s="32"/>
      <c r="U153" s="32" t="s">
        <v>1426</v>
      </c>
      <c r="V153" s="32"/>
      <c r="W153" s="32"/>
      <c r="X153" s="32"/>
      <c r="Y153" s="32">
        <v>11</v>
      </c>
      <c r="Z153" s="32"/>
      <c r="AA153" s="32"/>
      <c r="AB153" s="32"/>
      <c r="AC153" s="32"/>
      <c r="AD153" s="32"/>
      <c r="AE153" s="32">
        <v>1527666.43</v>
      </c>
      <c r="AF153" s="36" t="s">
        <v>1468</v>
      </c>
      <c r="AG153" s="22"/>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row>
    <row r="154" spans="1:55" ht="14.1" customHeight="1" x14ac:dyDescent="0.25">
      <c r="A154" s="32">
        <v>520</v>
      </c>
      <c r="B154" s="33">
        <v>35279</v>
      </c>
      <c r="C154" s="32">
        <v>2</v>
      </c>
      <c r="D154" s="32">
        <v>8</v>
      </c>
      <c r="E154" s="32" t="s">
        <v>92</v>
      </c>
      <c r="F154" s="32">
        <v>1996</v>
      </c>
      <c r="G154" s="32"/>
      <c r="H154" s="32"/>
      <c r="I154" s="32" t="s">
        <v>372</v>
      </c>
      <c r="J154" s="34" t="s">
        <v>233</v>
      </c>
      <c r="K154" s="32" t="s">
        <v>248</v>
      </c>
      <c r="L154" s="32" t="s">
        <v>234</v>
      </c>
      <c r="M154" s="32" t="s">
        <v>34</v>
      </c>
      <c r="N154" s="58">
        <v>45.308819</v>
      </c>
      <c r="O154" s="58">
        <v>-75.898683000000005</v>
      </c>
      <c r="P154" s="32" t="s">
        <v>1038</v>
      </c>
      <c r="Q154" s="32" t="s">
        <v>343</v>
      </c>
      <c r="R154" s="32"/>
      <c r="S154" s="32"/>
      <c r="T154" s="32"/>
      <c r="U154" s="32" t="s">
        <v>1039</v>
      </c>
      <c r="V154" s="32"/>
      <c r="W154" s="32"/>
      <c r="X154" s="32"/>
      <c r="Y154" s="32"/>
      <c r="Z154" s="32"/>
      <c r="AA154" s="32"/>
      <c r="AB154" s="32"/>
      <c r="AC154" s="32"/>
      <c r="AD154" s="32"/>
      <c r="AE154" s="32"/>
      <c r="AF154" s="36" t="s">
        <v>1037</v>
      </c>
      <c r="AG154" s="22"/>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row>
    <row r="155" spans="1:55" s="10" customFormat="1" ht="14.1" customHeight="1" x14ac:dyDescent="0.25">
      <c r="A155" s="32">
        <v>708</v>
      </c>
      <c r="B155" s="33">
        <v>39356</v>
      </c>
      <c r="C155" s="32">
        <v>1</v>
      </c>
      <c r="D155" s="32">
        <v>10</v>
      </c>
      <c r="E155" s="32" t="s">
        <v>28</v>
      </c>
      <c r="F155" s="32">
        <v>2007</v>
      </c>
      <c r="G155" s="32"/>
      <c r="H155" s="32" t="s">
        <v>851</v>
      </c>
      <c r="I155" s="32" t="s">
        <v>259</v>
      </c>
      <c r="J155" s="34" t="s">
        <v>86</v>
      </c>
      <c r="K155" s="32" t="s">
        <v>193</v>
      </c>
      <c r="L155" s="32" t="s">
        <v>260</v>
      </c>
      <c r="M155" s="32" t="s">
        <v>34</v>
      </c>
      <c r="N155" s="58">
        <v>45.3</v>
      </c>
      <c r="O155" s="58">
        <v>-79.066666999999995</v>
      </c>
      <c r="P155" s="32" t="s">
        <v>1290</v>
      </c>
      <c r="Q155" s="32" t="s">
        <v>262</v>
      </c>
      <c r="R155" s="32" t="s">
        <v>906</v>
      </c>
      <c r="S155" s="32"/>
      <c r="T155" s="32"/>
      <c r="U155" s="32"/>
      <c r="V155" s="32"/>
      <c r="W155" s="32"/>
      <c r="X155" s="32"/>
      <c r="Y155" s="32"/>
      <c r="Z155" s="32"/>
      <c r="AA155" s="32"/>
      <c r="AB155" s="32"/>
      <c r="AC155" s="32"/>
      <c r="AD155" s="32"/>
      <c r="AE155" s="32"/>
      <c r="AF155" s="36" t="s">
        <v>927</v>
      </c>
      <c r="AG155" s="22"/>
    </row>
    <row r="156" spans="1:55" s="10" customFormat="1" ht="14.1" customHeight="1" x14ac:dyDescent="0.25">
      <c r="A156" s="32">
        <v>768</v>
      </c>
      <c r="B156" s="33">
        <v>40280</v>
      </c>
      <c r="C156" s="32">
        <v>12</v>
      </c>
      <c r="D156" s="32">
        <v>4</v>
      </c>
      <c r="E156" s="32" t="s">
        <v>37</v>
      </c>
      <c r="F156" s="32">
        <v>2010</v>
      </c>
      <c r="G156" s="32"/>
      <c r="H156" s="32"/>
      <c r="I156" s="32" t="s">
        <v>593</v>
      </c>
      <c r="J156" s="34" t="s">
        <v>594</v>
      </c>
      <c r="K156" s="32" t="s">
        <v>248</v>
      </c>
      <c r="L156" s="32" t="s">
        <v>249</v>
      </c>
      <c r="M156" s="32" t="s">
        <v>34</v>
      </c>
      <c r="N156" s="58">
        <v>45.259264999999999</v>
      </c>
      <c r="O156" s="58">
        <v>-75.357608999999997</v>
      </c>
      <c r="P156" s="32" t="s">
        <v>1376</v>
      </c>
      <c r="Q156" s="32" t="s">
        <v>1377</v>
      </c>
      <c r="R156" s="32" t="s">
        <v>1183</v>
      </c>
      <c r="S156" s="32"/>
      <c r="T156" s="32"/>
      <c r="U156" s="32"/>
      <c r="V156" s="32"/>
      <c r="W156" s="32"/>
      <c r="X156" s="32"/>
      <c r="Y156" s="32"/>
      <c r="Z156" s="32"/>
      <c r="AA156" s="32"/>
      <c r="AB156" s="32"/>
      <c r="AC156" s="32"/>
      <c r="AD156" s="32"/>
      <c r="AE156" s="32">
        <v>436591.71</v>
      </c>
      <c r="AF156" s="36" t="s">
        <v>1137</v>
      </c>
      <c r="AG156" s="22"/>
    </row>
    <row r="157" spans="1:55" ht="14.1" customHeight="1" x14ac:dyDescent="0.25">
      <c r="A157" s="32">
        <v>590</v>
      </c>
      <c r="B157" s="33">
        <v>36738</v>
      </c>
      <c r="C157" s="32">
        <v>31</v>
      </c>
      <c r="D157" s="32">
        <v>7</v>
      </c>
      <c r="E157" s="32" t="s">
        <v>303</v>
      </c>
      <c r="F157" s="32">
        <v>2000</v>
      </c>
      <c r="G157" s="32" t="s">
        <v>1090</v>
      </c>
      <c r="H157" s="32" t="s">
        <v>1100</v>
      </c>
      <c r="I157" s="32" t="s">
        <v>1019</v>
      </c>
      <c r="J157" s="34" t="s">
        <v>288</v>
      </c>
      <c r="K157" s="32" t="s">
        <v>1020</v>
      </c>
      <c r="L157" s="32" t="s">
        <v>1781</v>
      </c>
      <c r="M157" s="32" t="s">
        <v>34</v>
      </c>
      <c r="N157" s="58">
        <v>45.184111999999999</v>
      </c>
      <c r="O157" s="58">
        <v>-79.408465000000007</v>
      </c>
      <c r="P157" s="32" t="s">
        <v>1019</v>
      </c>
      <c r="Q157" s="32" t="s">
        <v>1019</v>
      </c>
      <c r="R157" s="32"/>
      <c r="S157" s="32"/>
      <c r="T157" s="32"/>
      <c r="U157" s="32"/>
      <c r="V157" s="32"/>
      <c r="W157" s="32"/>
      <c r="X157" s="32"/>
      <c r="Y157" s="32"/>
      <c r="Z157" s="32"/>
      <c r="AA157" s="32"/>
      <c r="AB157" s="32"/>
      <c r="AC157" s="32"/>
      <c r="AD157" s="32"/>
      <c r="AE157" s="32">
        <v>1000</v>
      </c>
      <c r="AF157" s="36" t="s">
        <v>1793</v>
      </c>
      <c r="AG157" s="22"/>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row>
    <row r="158" spans="1:55" ht="14.1" customHeight="1" x14ac:dyDescent="0.25">
      <c r="A158" s="32">
        <v>820</v>
      </c>
      <c r="B158" s="33">
        <v>41382</v>
      </c>
      <c r="C158" s="32">
        <v>18</v>
      </c>
      <c r="D158" s="32">
        <v>4</v>
      </c>
      <c r="E158" s="32" t="s">
        <v>37</v>
      </c>
      <c r="F158" s="32">
        <v>2013</v>
      </c>
      <c r="G158" s="32"/>
      <c r="H158" s="32"/>
      <c r="I158" s="32" t="s">
        <v>1019</v>
      </c>
      <c r="J158" s="34" t="s">
        <v>288</v>
      </c>
      <c r="K158" s="32" t="s">
        <v>1020</v>
      </c>
      <c r="L158" s="32" t="s">
        <v>1781</v>
      </c>
      <c r="M158" s="32" t="s">
        <v>34</v>
      </c>
      <c r="N158" s="58">
        <v>45.184111999999999</v>
      </c>
      <c r="O158" s="58">
        <v>-79.408465000000007</v>
      </c>
      <c r="P158" s="32" t="s">
        <v>1019</v>
      </c>
      <c r="Q158" s="32" t="s">
        <v>1019</v>
      </c>
      <c r="R158" s="32" t="s">
        <v>846</v>
      </c>
      <c r="S158" s="32"/>
      <c r="T158" s="32"/>
      <c r="U158" s="32"/>
      <c r="V158" s="32"/>
      <c r="W158" s="32"/>
      <c r="X158" s="32"/>
      <c r="Y158" s="32">
        <v>9</v>
      </c>
      <c r="Z158" s="32"/>
      <c r="AA158" s="32"/>
      <c r="AB158" s="32"/>
      <c r="AC158" s="32"/>
      <c r="AD158" s="32"/>
      <c r="AE158" s="32">
        <v>378601.48</v>
      </c>
      <c r="AF158" s="36" t="s">
        <v>1470</v>
      </c>
      <c r="AG158" s="22"/>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row>
    <row r="159" spans="1:55" ht="14.1" customHeight="1" x14ac:dyDescent="0.25">
      <c r="A159" s="32">
        <v>554</v>
      </c>
      <c r="B159" s="33">
        <v>35892</v>
      </c>
      <c r="C159" s="32">
        <v>7</v>
      </c>
      <c r="D159" s="32">
        <v>4</v>
      </c>
      <c r="E159" s="32" t="s">
        <v>37</v>
      </c>
      <c r="F159" s="32">
        <v>1998</v>
      </c>
      <c r="G159" s="32"/>
      <c r="H159" s="32" t="s">
        <v>1077</v>
      </c>
      <c r="I159" s="32" t="s">
        <v>372</v>
      </c>
      <c r="J159" s="34" t="s">
        <v>233</v>
      </c>
      <c r="K159" s="32" t="s">
        <v>248</v>
      </c>
      <c r="L159" s="32" t="s">
        <v>234</v>
      </c>
      <c r="M159" s="32" t="s">
        <v>34</v>
      </c>
      <c r="N159" s="58">
        <v>45.086852</v>
      </c>
      <c r="O159" s="58">
        <v>-76.068596999999997</v>
      </c>
      <c r="P159" s="32" t="s">
        <v>1078</v>
      </c>
      <c r="Q159" s="32" t="s">
        <v>1069</v>
      </c>
      <c r="R159" s="32"/>
      <c r="S159" s="32"/>
      <c r="T159" s="32"/>
      <c r="U159" s="32"/>
      <c r="V159" s="32"/>
      <c r="W159" s="32"/>
      <c r="X159" s="32"/>
      <c r="Y159" s="32"/>
      <c r="Z159" s="32"/>
      <c r="AA159" s="32"/>
      <c r="AB159" s="32"/>
      <c r="AC159" s="32"/>
      <c r="AD159" s="32"/>
      <c r="AE159" s="32"/>
      <c r="AF159" s="36" t="s">
        <v>1007</v>
      </c>
      <c r="AG159" s="22"/>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row>
    <row r="160" spans="1:55" ht="14.1" customHeight="1" x14ac:dyDescent="0.25">
      <c r="A160" s="32">
        <v>816</v>
      </c>
      <c r="B160" s="33">
        <v>41382</v>
      </c>
      <c r="C160" s="32">
        <v>18</v>
      </c>
      <c r="D160" s="32">
        <v>4</v>
      </c>
      <c r="E160" s="32" t="s">
        <v>37</v>
      </c>
      <c r="F160" s="32">
        <v>2013</v>
      </c>
      <c r="G160" s="32" t="s">
        <v>1459</v>
      </c>
      <c r="H160" s="32" t="s">
        <v>1460</v>
      </c>
      <c r="I160" s="32" t="s">
        <v>1279</v>
      </c>
      <c r="J160" s="34" t="s">
        <v>233</v>
      </c>
      <c r="K160" s="32" t="s">
        <v>373</v>
      </c>
      <c r="L160" s="32" t="s">
        <v>1781</v>
      </c>
      <c r="M160" s="32" t="s">
        <v>34</v>
      </c>
      <c r="N160" s="58">
        <v>45.055857000000003</v>
      </c>
      <c r="O160" s="58">
        <v>-77.854881000000006</v>
      </c>
      <c r="P160" s="32" t="s">
        <v>373</v>
      </c>
      <c r="Q160" s="32" t="s">
        <v>1110</v>
      </c>
      <c r="R160" s="32" t="s">
        <v>846</v>
      </c>
      <c r="S160" s="32"/>
      <c r="T160" s="32"/>
      <c r="U160" s="32" t="s">
        <v>1461</v>
      </c>
      <c r="V160" s="32" t="s">
        <v>1462</v>
      </c>
      <c r="W160" s="32"/>
      <c r="X160" s="32"/>
      <c r="Y160" s="32"/>
      <c r="Z160" s="32"/>
      <c r="AA160" s="32"/>
      <c r="AB160" s="32"/>
      <c r="AC160" s="32"/>
      <c r="AD160" s="32"/>
      <c r="AE160" s="32">
        <v>268726.93</v>
      </c>
      <c r="AF160" s="36" t="s">
        <v>1463</v>
      </c>
      <c r="AG160" s="22"/>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row>
    <row r="161" spans="1:55" ht="13.5" customHeight="1" x14ac:dyDescent="0.25">
      <c r="A161" s="32">
        <v>698</v>
      </c>
      <c r="B161" s="33">
        <v>38931</v>
      </c>
      <c r="C161" s="32">
        <v>2</v>
      </c>
      <c r="D161" s="32">
        <v>8</v>
      </c>
      <c r="E161" s="32" t="s">
        <v>92</v>
      </c>
      <c r="F161" s="32">
        <v>2006</v>
      </c>
      <c r="G161" s="32"/>
      <c r="H161" s="32"/>
      <c r="I161" s="32" t="s">
        <v>1236</v>
      </c>
      <c r="J161" s="34" t="s">
        <v>86</v>
      </c>
      <c r="K161" s="32" t="s">
        <v>373</v>
      </c>
      <c r="L161" s="32" t="s">
        <v>1781</v>
      </c>
      <c r="M161" s="32" t="s">
        <v>34</v>
      </c>
      <c r="N161" s="58">
        <v>45.047199999999997</v>
      </c>
      <c r="O161" s="58">
        <v>-78.506822999999997</v>
      </c>
      <c r="P161" s="32" t="s">
        <v>1238</v>
      </c>
      <c r="Q161" s="32" t="s">
        <v>1238</v>
      </c>
      <c r="R161" s="32" t="s">
        <v>1183</v>
      </c>
      <c r="S161" s="32"/>
      <c r="T161" s="32"/>
      <c r="U161" s="32"/>
      <c r="V161" s="32"/>
      <c r="W161" s="32"/>
      <c r="X161" s="32"/>
      <c r="Y161" s="32"/>
      <c r="Z161" s="32"/>
      <c r="AA161" s="32"/>
      <c r="AB161" s="32"/>
      <c r="AC161" s="32"/>
      <c r="AD161" s="32"/>
      <c r="AE161" s="32">
        <v>9469</v>
      </c>
      <c r="AF161" s="36" t="s">
        <v>1137</v>
      </c>
      <c r="AG161" s="22"/>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row>
    <row r="162" spans="1:55" s="10" customFormat="1" ht="14.1" customHeight="1" x14ac:dyDescent="0.25">
      <c r="A162" s="32">
        <v>179</v>
      </c>
      <c r="B162" s="33" t="s">
        <v>455</v>
      </c>
      <c r="C162" s="32">
        <v>16</v>
      </c>
      <c r="D162" s="32">
        <v>4</v>
      </c>
      <c r="E162" s="32" t="s">
        <v>37</v>
      </c>
      <c r="F162" s="32">
        <v>1913</v>
      </c>
      <c r="G162" s="32"/>
      <c r="H162" s="32"/>
      <c r="I162" s="32" t="s">
        <v>99</v>
      </c>
      <c r="J162" s="34" t="s">
        <v>86</v>
      </c>
      <c r="K162" s="32" t="s">
        <v>32</v>
      </c>
      <c r="L162" s="32" t="s">
        <v>100</v>
      </c>
      <c r="M162" s="32" t="s">
        <v>34</v>
      </c>
      <c r="N162" s="58">
        <v>45.042023</v>
      </c>
      <c r="O162" s="58">
        <v>-74.103142000000005</v>
      </c>
      <c r="P162" s="32" t="s">
        <v>456</v>
      </c>
      <c r="Q162" s="32" t="s">
        <v>146</v>
      </c>
      <c r="R162" s="32"/>
      <c r="S162" s="32"/>
      <c r="T162" s="32"/>
      <c r="U162" s="32"/>
      <c r="V162" s="32"/>
      <c r="W162" s="32"/>
      <c r="X162" s="32"/>
      <c r="Y162" s="32"/>
      <c r="Z162" s="32"/>
      <c r="AA162" s="32"/>
      <c r="AB162" s="32"/>
      <c r="AC162" s="32"/>
      <c r="AD162" s="32"/>
      <c r="AE162" s="32"/>
      <c r="AF162" s="36" t="s">
        <v>457</v>
      </c>
      <c r="AG162" s="22"/>
    </row>
    <row r="163" spans="1:55" s="10" customFormat="1" ht="14.1" customHeight="1" x14ac:dyDescent="0.25">
      <c r="A163" s="32">
        <v>591</v>
      </c>
      <c r="B163" s="33">
        <v>36746</v>
      </c>
      <c r="C163" s="32">
        <v>8</v>
      </c>
      <c r="D163" s="32">
        <v>8</v>
      </c>
      <c r="E163" s="32" t="s">
        <v>92</v>
      </c>
      <c r="F163" s="32">
        <v>2000</v>
      </c>
      <c r="G163" s="32" t="s">
        <v>1794</v>
      </c>
      <c r="H163" s="32" t="s">
        <v>1100</v>
      </c>
      <c r="I163" s="32" t="s">
        <v>1019</v>
      </c>
      <c r="J163" s="34" t="s">
        <v>288</v>
      </c>
      <c r="K163" s="32" t="s">
        <v>1020</v>
      </c>
      <c r="L163" s="32" t="s">
        <v>1781</v>
      </c>
      <c r="M163" s="32" t="s">
        <v>34</v>
      </c>
      <c r="N163" s="58">
        <v>45.038957000000003</v>
      </c>
      <c r="O163" s="58">
        <v>-79.307879</v>
      </c>
      <c r="P163" s="32" t="s">
        <v>1101</v>
      </c>
      <c r="Q163" s="32" t="s">
        <v>1019</v>
      </c>
      <c r="R163" s="32"/>
      <c r="S163" s="32"/>
      <c r="T163" s="32"/>
      <c r="U163" s="32"/>
      <c r="V163" s="32"/>
      <c r="W163" s="32"/>
      <c r="X163" s="32"/>
      <c r="Y163" s="32"/>
      <c r="Z163" s="32"/>
      <c r="AA163" s="32"/>
      <c r="AB163" s="32"/>
      <c r="AC163" s="32"/>
      <c r="AD163" s="32"/>
      <c r="AE163" s="32"/>
      <c r="AF163" s="36" t="s">
        <v>1007</v>
      </c>
      <c r="AG163" s="22"/>
    </row>
    <row r="164" spans="1:55" ht="14.1" customHeight="1" x14ac:dyDescent="0.25">
      <c r="A164" s="32">
        <v>649</v>
      </c>
      <c r="B164" s="33">
        <v>37953</v>
      </c>
      <c r="C164" s="32">
        <v>28</v>
      </c>
      <c r="D164" s="32">
        <v>11</v>
      </c>
      <c r="E164" s="32" t="s">
        <v>63</v>
      </c>
      <c r="F164" s="32">
        <v>2003</v>
      </c>
      <c r="G164" s="32"/>
      <c r="H164" s="32" t="s">
        <v>1147</v>
      </c>
      <c r="I164" s="32" t="s">
        <v>1019</v>
      </c>
      <c r="J164" s="34" t="s">
        <v>288</v>
      </c>
      <c r="K164" s="32" t="s">
        <v>1020</v>
      </c>
      <c r="L164" s="32" t="s">
        <v>1781</v>
      </c>
      <c r="M164" s="32" t="s">
        <v>34</v>
      </c>
      <c r="N164" s="58">
        <v>45.038957000000003</v>
      </c>
      <c r="O164" s="58">
        <v>-79.307879</v>
      </c>
      <c r="P164" s="32" t="s">
        <v>1101</v>
      </c>
      <c r="Q164" s="32" t="s">
        <v>1019</v>
      </c>
      <c r="R164" s="32"/>
      <c r="S164" s="32"/>
      <c r="T164" s="32"/>
      <c r="U164" s="32"/>
      <c r="V164" s="32"/>
      <c r="W164" s="32"/>
      <c r="X164" s="32"/>
      <c r="Y164" s="32"/>
      <c r="Z164" s="32"/>
      <c r="AA164" s="32"/>
      <c r="AB164" s="32"/>
      <c r="AC164" s="32"/>
      <c r="AD164" s="32"/>
      <c r="AE164" s="32"/>
      <c r="AF164" s="36"/>
      <c r="AG164" s="22"/>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row>
    <row r="165" spans="1:55" ht="14.1" customHeight="1" x14ac:dyDescent="0.25">
      <c r="A165" s="32">
        <v>814</v>
      </c>
      <c r="B165" s="33">
        <v>41382</v>
      </c>
      <c r="C165" s="32">
        <v>18</v>
      </c>
      <c r="D165" s="32">
        <v>4</v>
      </c>
      <c r="E165" s="32" t="s">
        <v>37</v>
      </c>
      <c r="F165" s="32">
        <v>2013</v>
      </c>
      <c r="G165" s="32" t="s">
        <v>1453</v>
      </c>
      <c r="H165" s="32"/>
      <c r="I165" s="32" t="s">
        <v>1019</v>
      </c>
      <c r="J165" s="34" t="s">
        <v>288</v>
      </c>
      <c r="K165" s="32" t="s">
        <v>1020</v>
      </c>
      <c r="L165" s="32" t="s">
        <v>1781</v>
      </c>
      <c r="M165" s="32" t="s">
        <v>34</v>
      </c>
      <c r="N165" s="58">
        <v>45.038957000000003</v>
      </c>
      <c r="O165" s="58">
        <v>-79.307879</v>
      </c>
      <c r="P165" s="32" t="s">
        <v>1101</v>
      </c>
      <c r="Q165" s="32" t="s">
        <v>1019</v>
      </c>
      <c r="R165" s="32" t="s">
        <v>44</v>
      </c>
      <c r="S165" s="32"/>
      <c r="T165" s="32"/>
      <c r="U165" s="32"/>
      <c r="V165" s="32"/>
      <c r="W165" s="32"/>
      <c r="X165" s="32"/>
      <c r="Y165" s="32"/>
      <c r="Z165" s="32" t="s">
        <v>1456</v>
      </c>
      <c r="AA165" s="32"/>
      <c r="AB165" s="32"/>
      <c r="AC165" s="32"/>
      <c r="AD165" s="32"/>
      <c r="AE165" s="32"/>
      <c r="AF165" s="36" t="s">
        <v>1457</v>
      </c>
      <c r="AG165" s="22"/>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row>
    <row r="166" spans="1:55" s="10" customFormat="1" ht="14.1" customHeight="1" x14ac:dyDescent="0.25">
      <c r="A166" s="32">
        <v>817</v>
      </c>
      <c r="B166" s="33">
        <v>41382</v>
      </c>
      <c r="C166" s="32">
        <v>18</v>
      </c>
      <c r="D166" s="32">
        <v>4</v>
      </c>
      <c r="E166" s="32" t="s">
        <v>37</v>
      </c>
      <c r="F166" s="32">
        <v>2013</v>
      </c>
      <c r="G166" s="32" t="s">
        <v>1464</v>
      </c>
      <c r="H166" s="32" t="s">
        <v>1465</v>
      </c>
      <c r="I166" s="32" t="s">
        <v>1019</v>
      </c>
      <c r="J166" s="34" t="s">
        <v>288</v>
      </c>
      <c r="K166" s="32" t="s">
        <v>1020</v>
      </c>
      <c r="L166" s="32" t="s">
        <v>1781</v>
      </c>
      <c r="M166" s="32" t="s">
        <v>34</v>
      </c>
      <c r="N166" s="58">
        <v>45.038957000000003</v>
      </c>
      <c r="O166" s="58">
        <v>-79.307879</v>
      </c>
      <c r="P166" s="32" t="s">
        <v>1101</v>
      </c>
      <c r="Q166" s="32" t="s">
        <v>1019</v>
      </c>
      <c r="R166" s="32" t="s">
        <v>846</v>
      </c>
      <c r="S166" s="32"/>
      <c r="T166" s="32"/>
      <c r="U166" s="32" t="s">
        <v>1426</v>
      </c>
      <c r="V166" s="32"/>
      <c r="W166" s="32"/>
      <c r="X166" s="32"/>
      <c r="Y166" s="32" t="s">
        <v>1466</v>
      </c>
      <c r="Z166" s="32"/>
      <c r="AA166" s="32"/>
      <c r="AB166" s="32"/>
      <c r="AC166" s="32"/>
      <c r="AD166" s="32"/>
      <c r="AE166" s="32">
        <v>1035272.86</v>
      </c>
      <c r="AF166" s="36" t="s">
        <v>1467</v>
      </c>
      <c r="AG166" s="22"/>
    </row>
    <row r="167" spans="1:55" s="10" customFormat="1" ht="14.1" customHeight="1" x14ac:dyDescent="0.25">
      <c r="A167" s="32">
        <v>682</v>
      </c>
      <c r="B167" s="33">
        <v>38856</v>
      </c>
      <c r="C167" s="32">
        <v>19</v>
      </c>
      <c r="D167" s="32">
        <v>5</v>
      </c>
      <c r="E167" s="32" t="s">
        <v>49</v>
      </c>
      <c r="F167" s="32">
        <v>2006</v>
      </c>
      <c r="G167" s="32"/>
      <c r="H167" s="32"/>
      <c r="I167" s="32" t="s">
        <v>1236</v>
      </c>
      <c r="J167" s="34" t="s">
        <v>86</v>
      </c>
      <c r="K167" s="32" t="s">
        <v>373</v>
      </c>
      <c r="L167" s="32" t="s">
        <v>1781</v>
      </c>
      <c r="M167" s="32" t="s">
        <v>34</v>
      </c>
      <c r="N167" s="58">
        <v>45.036788000000001</v>
      </c>
      <c r="O167" s="58">
        <v>-78.222646999999995</v>
      </c>
      <c r="P167" s="32" t="s">
        <v>1237</v>
      </c>
      <c r="Q167" s="32" t="s">
        <v>1238</v>
      </c>
      <c r="R167" s="32" t="s">
        <v>1183</v>
      </c>
      <c r="S167" s="32"/>
      <c r="T167" s="32"/>
      <c r="U167" s="32"/>
      <c r="V167" s="32"/>
      <c r="W167" s="32"/>
      <c r="X167" s="32"/>
      <c r="Y167" s="32"/>
      <c r="Z167" s="32"/>
      <c r="AA167" s="32"/>
      <c r="AB167" s="32"/>
      <c r="AC167" s="32"/>
      <c r="AD167" s="32"/>
      <c r="AE167" s="32">
        <v>19548</v>
      </c>
      <c r="AF167" s="36" t="s">
        <v>1137</v>
      </c>
      <c r="AG167" s="22"/>
    </row>
    <row r="168" spans="1:55" ht="14.1" customHeight="1" x14ac:dyDescent="0.25">
      <c r="A168" s="32">
        <v>406</v>
      </c>
      <c r="B168" s="33" t="s">
        <v>814</v>
      </c>
      <c r="C168" s="32">
        <v>11</v>
      </c>
      <c r="D168" s="32">
        <v>4</v>
      </c>
      <c r="E168" s="32" t="s">
        <v>37</v>
      </c>
      <c r="F168" s="32">
        <v>1963</v>
      </c>
      <c r="G168" s="32"/>
      <c r="H168" s="32" t="s">
        <v>815</v>
      </c>
      <c r="I168" s="32" t="s">
        <v>816</v>
      </c>
      <c r="J168" s="34" t="s">
        <v>594</v>
      </c>
      <c r="K168" s="32" t="s">
        <v>248</v>
      </c>
      <c r="L168" s="32" t="s">
        <v>817</v>
      </c>
      <c r="M168" s="32" t="s">
        <v>34</v>
      </c>
      <c r="N168" s="58">
        <v>45.032077999999998</v>
      </c>
      <c r="O168" s="58">
        <v>-76.202851999999993</v>
      </c>
      <c r="P168" s="34" t="s">
        <v>818</v>
      </c>
      <c r="Q168" s="34" t="s">
        <v>146</v>
      </c>
      <c r="R168" s="32" t="s">
        <v>44</v>
      </c>
      <c r="S168" s="32"/>
      <c r="T168" s="32"/>
      <c r="U168" s="32"/>
      <c r="V168" s="32"/>
      <c r="W168" s="32"/>
      <c r="X168" s="32"/>
      <c r="Y168" s="32"/>
      <c r="Z168" s="32"/>
      <c r="AA168" s="32"/>
      <c r="AB168" s="32"/>
      <c r="AC168" s="32"/>
      <c r="AD168" s="32"/>
      <c r="AE168" s="32"/>
      <c r="AF168" s="36" t="s">
        <v>235</v>
      </c>
      <c r="AG168" s="22"/>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row>
    <row r="169" spans="1:55" ht="14.1" customHeight="1" x14ac:dyDescent="0.25">
      <c r="A169" s="32">
        <v>74</v>
      </c>
      <c r="B169" s="33" t="s">
        <v>232</v>
      </c>
      <c r="C169" s="32">
        <v>23</v>
      </c>
      <c r="D169" s="32">
        <v>4</v>
      </c>
      <c r="E169" s="32" t="s">
        <v>37</v>
      </c>
      <c r="F169" s="32">
        <v>1870</v>
      </c>
      <c r="G169" s="32"/>
      <c r="H169" s="32"/>
      <c r="I169" s="32"/>
      <c r="J169" s="42" t="s">
        <v>233</v>
      </c>
      <c r="K169" s="32" t="s">
        <v>1786</v>
      </c>
      <c r="L169" s="32" t="s">
        <v>234</v>
      </c>
      <c r="M169" s="32" t="s">
        <v>34</v>
      </c>
      <c r="N169" s="58">
        <v>45.026018000000001</v>
      </c>
      <c r="O169" s="58">
        <v>-76.545850000000002</v>
      </c>
      <c r="P169" s="32"/>
      <c r="Q169" s="32"/>
      <c r="R169" s="32" t="s">
        <v>44</v>
      </c>
      <c r="S169" s="32"/>
      <c r="T169" s="32"/>
      <c r="U169" s="32"/>
      <c r="V169" s="32"/>
      <c r="W169" s="32"/>
      <c r="X169" s="32"/>
      <c r="Y169" s="32"/>
      <c r="Z169" s="32"/>
      <c r="AA169" s="32"/>
      <c r="AB169" s="32"/>
      <c r="AC169" s="32"/>
      <c r="AD169" s="32"/>
      <c r="AE169" s="32"/>
      <c r="AF169" s="36" t="s">
        <v>235</v>
      </c>
      <c r="AG169" s="22"/>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row>
    <row r="170" spans="1:55" ht="14.1" customHeight="1" x14ac:dyDescent="0.25">
      <c r="A170" s="32">
        <v>549</v>
      </c>
      <c r="B170" s="33">
        <v>35887</v>
      </c>
      <c r="C170" s="32">
        <v>2</v>
      </c>
      <c r="D170" s="32">
        <v>4</v>
      </c>
      <c r="E170" s="32" t="s">
        <v>37</v>
      </c>
      <c r="F170" s="32">
        <v>1998</v>
      </c>
      <c r="G170" s="32"/>
      <c r="H170" s="32" t="s">
        <v>1068</v>
      </c>
      <c r="I170" s="32" t="s">
        <v>372</v>
      </c>
      <c r="J170" s="34" t="s">
        <v>233</v>
      </c>
      <c r="K170" s="32" t="s">
        <v>248</v>
      </c>
      <c r="L170" s="32" t="s">
        <v>234</v>
      </c>
      <c r="M170" s="32" t="s">
        <v>34</v>
      </c>
      <c r="N170" s="58">
        <v>45.018124</v>
      </c>
      <c r="O170" s="58">
        <v>-76.365181000000007</v>
      </c>
      <c r="P170" s="32" t="s">
        <v>1069</v>
      </c>
      <c r="Q170" s="32" t="s">
        <v>1069</v>
      </c>
      <c r="R170" s="32"/>
      <c r="S170" s="32"/>
      <c r="T170" s="32"/>
      <c r="U170" s="32"/>
      <c r="V170" s="32"/>
      <c r="W170" s="32"/>
      <c r="X170" s="32"/>
      <c r="Y170" s="32"/>
      <c r="Z170" s="32"/>
      <c r="AA170" s="32"/>
      <c r="AB170" s="32"/>
      <c r="AC170" s="32"/>
      <c r="AD170" s="32"/>
      <c r="AE170" s="32"/>
      <c r="AF170" s="36" t="s">
        <v>1007</v>
      </c>
      <c r="AG170" s="22"/>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row>
    <row r="171" spans="1:55" ht="14.1" customHeight="1" x14ac:dyDescent="0.25">
      <c r="A171" s="32">
        <v>556</v>
      </c>
      <c r="B171" s="33">
        <v>35906</v>
      </c>
      <c r="C171" s="32">
        <v>21</v>
      </c>
      <c r="D171" s="32">
        <v>4</v>
      </c>
      <c r="E171" s="32" t="s">
        <v>37</v>
      </c>
      <c r="F171" s="32">
        <v>1998</v>
      </c>
      <c r="G171" s="32"/>
      <c r="H171" s="32" t="s">
        <v>371</v>
      </c>
      <c r="I171" s="32" t="s">
        <v>372</v>
      </c>
      <c r="J171" s="34" t="s">
        <v>233</v>
      </c>
      <c r="K171" s="32" t="s">
        <v>248</v>
      </c>
      <c r="L171" s="32" t="s">
        <v>234</v>
      </c>
      <c r="M171" s="32" t="s">
        <v>34</v>
      </c>
      <c r="N171" s="58">
        <v>45.018124</v>
      </c>
      <c r="O171" s="58">
        <v>-76.365181000000007</v>
      </c>
      <c r="P171" s="32" t="s">
        <v>1069</v>
      </c>
      <c r="Q171" s="32" t="s">
        <v>1069</v>
      </c>
      <c r="R171" s="32"/>
      <c r="S171" s="32"/>
      <c r="T171" s="32"/>
      <c r="U171" s="32"/>
      <c r="V171" s="32"/>
      <c r="W171" s="32"/>
      <c r="X171" s="32"/>
      <c r="Y171" s="32"/>
      <c r="Z171" s="32"/>
      <c r="AA171" s="32"/>
      <c r="AB171" s="32"/>
      <c r="AC171" s="32"/>
      <c r="AD171" s="32"/>
      <c r="AE171" s="32"/>
      <c r="AF171" s="36" t="s">
        <v>1007</v>
      </c>
      <c r="AG171" s="22"/>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row>
    <row r="172" spans="1:55" ht="14.1" customHeight="1" x14ac:dyDescent="0.25">
      <c r="A172" s="32">
        <v>637</v>
      </c>
      <c r="B172" s="33">
        <v>37470</v>
      </c>
      <c r="C172" s="32">
        <v>2</v>
      </c>
      <c r="D172" s="32">
        <v>8</v>
      </c>
      <c r="E172" s="32" t="s">
        <v>92</v>
      </c>
      <c r="F172" s="32">
        <v>2002</v>
      </c>
      <c r="G172" s="32"/>
      <c r="H172" s="32"/>
      <c r="I172" s="32" t="s">
        <v>1175</v>
      </c>
      <c r="J172" s="34" t="s">
        <v>233</v>
      </c>
      <c r="K172" s="32" t="s">
        <v>373</v>
      </c>
      <c r="L172" s="32" t="s">
        <v>234</v>
      </c>
      <c r="M172" s="32" t="s">
        <v>34</v>
      </c>
      <c r="N172" s="58">
        <v>44.962280999999997</v>
      </c>
      <c r="O172" s="58">
        <v>-76.929314000000005</v>
      </c>
      <c r="P172" s="32" t="s">
        <v>1176</v>
      </c>
      <c r="Q172" s="32" t="s">
        <v>146</v>
      </c>
      <c r="R172" s="32"/>
      <c r="S172" s="32"/>
      <c r="T172" s="32"/>
      <c r="U172" s="32"/>
      <c r="V172" s="32"/>
      <c r="W172" s="32"/>
      <c r="X172" s="32"/>
      <c r="Y172" s="32"/>
      <c r="Z172" s="32"/>
      <c r="AA172" s="32"/>
      <c r="AB172" s="32"/>
      <c r="AC172" s="32"/>
      <c r="AD172" s="32"/>
      <c r="AE172" s="32">
        <v>61958</v>
      </c>
      <c r="AF172" s="36" t="s">
        <v>1137</v>
      </c>
      <c r="AG172" s="22"/>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row>
    <row r="173" spans="1:55" ht="14.1" customHeight="1" x14ac:dyDescent="0.25">
      <c r="A173" s="32">
        <v>557</v>
      </c>
      <c r="B173" s="33">
        <v>35916</v>
      </c>
      <c r="C173" s="32">
        <v>1</v>
      </c>
      <c r="D173" s="32">
        <v>5</v>
      </c>
      <c r="E173" s="32" t="s">
        <v>49</v>
      </c>
      <c r="F173" s="32">
        <v>1998</v>
      </c>
      <c r="G173" s="32"/>
      <c r="H173" s="32" t="s">
        <v>1081</v>
      </c>
      <c r="I173" s="32"/>
      <c r="J173" s="34" t="s">
        <v>233</v>
      </c>
      <c r="K173" s="32" t="s">
        <v>373</v>
      </c>
      <c r="L173" s="32" t="s">
        <v>1781</v>
      </c>
      <c r="M173" s="32" t="s">
        <v>34</v>
      </c>
      <c r="N173" s="58">
        <v>44.952171</v>
      </c>
      <c r="O173" s="58">
        <v>-77.999093000000002</v>
      </c>
      <c r="P173" s="32"/>
      <c r="Q173" s="32" t="s">
        <v>146</v>
      </c>
      <c r="R173" s="32"/>
      <c r="S173" s="32"/>
      <c r="T173" s="32"/>
      <c r="U173" s="32" t="s">
        <v>1082</v>
      </c>
      <c r="V173" s="32"/>
      <c r="W173" s="32"/>
      <c r="X173" s="32"/>
      <c r="Y173" s="32"/>
      <c r="Z173" s="32"/>
      <c r="AA173" s="32"/>
      <c r="AB173" s="32"/>
      <c r="AC173" s="32"/>
      <c r="AD173" s="32"/>
      <c r="AE173" s="32"/>
      <c r="AF173" s="36" t="s">
        <v>1037</v>
      </c>
      <c r="AG173" s="22"/>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row>
    <row r="174" spans="1:55" s="12" customFormat="1" ht="14.1" customHeight="1" x14ac:dyDescent="0.25">
      <c r="A174" s="32">
        <v>521</v>
      </c>
      <c r="B174" s="33">
        <v>35279</v>
      </c>
      <c r="C174" s="32">
        <v>2</v>
      </c>
      <c r="D174" s="32">
        <v>8</v>
      </c>
      <c r="E174" s="32" t="s">
        <v>92</v>
      </c>
      <c r="F174" s="32">
        <v>1996</v>
      </c>
      <c r="G174" s="32"/>
      <c r="H174" s="32"/>
      <c r="I174" s="32"/>
      <c r="J174" s="42" t="s">
        <v>1786</v>
      </c>
      <c r="K174" s="32" t="s">
        <v>248</v>
      </c>
      <c r="L174" s="32" t="s">
        <v>1786</v>
      </c>
      <c r="M174" s="32" t="s">
        <v>34</v>
      </c>
      <c r="N174" s="58">
        <v>44.949240000000003</v>
      </c>
      <c r="O174" s="58">
        <v>-75.716637000000006</v>
      </c>
      <c r="P174" s="32"/>
      <c r="Q174" s="32"/>
      <c r="R174" s="32"/>
      <c r="S174" s="32"/>
      <c r="T174" s="32"/>
      <c r="U174" s="32"/>
      <c r="V174" s="32"/>
      <c r="W174" s="32"/>
      <c r="X174" s="32"/>
      <c r="Y174" s="32"/>
      <c r="Z174" s="32"/>
      <c r="AA174" s="32"/>
      <c r="AB174" s="32"/>
      <c r="AC174" s="32"/>
      <c r="AD174" s="32"/>
      <c r="AE174" s="32"/>
      <c r="AF174" s="36" t="s">
        <v>1007</v>
      </c>
      <c r="AG174" s="22"/>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row>
    <row r="175" spans="1:55" ht="14.1" customHeight="1" x14ac:dyDescent="0.25">
      <c r="A175" s="32">
        <v>523</v>
      </c>
      <c r="B175" s="33">
        <v>35285</v>
      </c>
      <c r="C175" s="32">
        <v>8</v>
      </c>
      <c r="D175" s="32">
        <v>8</v>
      </c>
      <c r="E175" s="32" t="s">
        <v>92</v>
      </c>
      <c r="F175" s="32">
        <v>1996</v>
      </c>
      <c r="G175" s="32"/>
      <c r="H175" s="32"/>
      <c r="I175" s="32"/>
      <c r="J175" s="42" t="s">
        <v>1786</v>
      </c>
      <c r="K175" s="32" t="s">
        <v>248</v>
      </c>
      <c r="L175" s="32" t="s">
        <v>1786</v>
      </c>
      <c r="M175" s="32" t="s">
        <v>34</v>
      </c>
      <c r="N175" s="58">
        <v>44.949240000000003</v>
      </c>
      <c r="O175" s="58">
        <v>-75.716637000000006</v>
      </c>
      <c r="P175" s="32"/>
      <c r="Q175" s="32"/>
      <c r="R175" s="32"/>
      <c r="S175" s="32"/>
      <c r="T175" s="32"/>
      <c r="U175" s="32"/>
      <c r="V175" s="32"/>
      <c r="W175" s="32"/>
      <c r="X175" s="32"/>
      <c r="Y175" s="32"/>
      <c r="Z175" s="32"/>
      <c r="AA175" s="32"/>
      <c r="AB175" s="32"/>
      <c r="AC175" s="32"/>
      <c r="AD175" s="32"/>
      <c r="AE175" s="32">
        <v>20000000</v>
      </c>
      <c r="AF175" s="36" t="s">
        <v>1007</v>
      </c>
      <c r="AG175" s="22"/>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row>
    <row r="176" spans="1:55" ht="14.1" customHeight="1" x14ac:dyDescent="0.25">
      <c r="A176" s="32">
        <v>537</v>
      </c>
      <c r="B176" s="33">
        <v>35554</v>
      </c>
      <c r="C176" s="32">
        <v>4</v>
      </c>
      <c r="D176" s="32">
        <v>5</v>
      </c>
      <c r="E176" s="32" t="s">
        <v>49</v>
      </c>
      <c r="F176" s="32">
        <v>1997</v>
      </c>
      <c r="G176" s="32"/>
      <c r="H176" s="32"/>
      <c r="I176" s="32"/>
      <c r="J176" s="42" t="s">
        <v>1786</v>
      </c>
      <c r="K176" s="32" t="s">
        <v>1051</v>
      </c>
      <c r="L176" s="32" t="s">
        <v>1786</v>
      </c>
      <c r="M176" s="32" t="s">
        <v>34</v>
      </c>
      <c r="N176" s="58">
        <v>44.949240000000003</v>
      </c>
      <c r="O176" s="58">
        <v>-75.716637000000006</v>
      </c>
      <c r="P176" s="32"/>
      <c r="Q176" s="32"/>
      <c r="R176" s="32"/>
      <c r="S176" s="32"/>
      <c r="T176" s="32"/>
      <c r="U176" s="32"/>
      <c r="V176" s="32"/>
      <c r="W176" s="32"/>
      <c r="X176" s="32"/>
      <c r="Y176" s="32"/>
      <c r="Z176" s="32"/>
      <c r="AA176" s="32"/>
      <c r="AB176" s="32"/>
      <c r="AC176" s="32"/>
      <c r="AD176" s="32"/>
      <c r="AE176" s="32"/>
      <c r="AF176" s="36" t="s">
        <v>1007</v>
      </c>
      <c r="AG176" s="22"/>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row>
    <row r="177" spans="1:55" ht="14.1" customHeight="1" x14ac:dyDescent="0.25">
      <c r="A177" s="32">
        <v>615</v>
      </c>
      <c r="B177" s="33">
        <v>37368</v>
      </c>
      <c r="C177" s="32">
        <v>22</v>
      </c>
      <c r="D177" s="32">
        <v>4</v>
      </c>
      <c r="E177" s="32" t="s">
        <v>37</v>
      </c>
      <c r="F177" s="32">
        <v>2002</v>
      </c>
      <c r="G177" s="32"/>
      <c r="H177" s="32"/>
      <c r="I177" s="32"/>
      <c r="J177" s="42" t="s">
        <v>1786</v>
      </c>
      <c r="K177" s="32" t="s">
        <v>1051</v>
      </c>
      <c r="L177" s="32" t="s">
        <v>1786</v>
      </c>
      <c r="M177" s="32" t="s">
        <v>34</v>
      </c>
      <c r="N177" s="58">
        <v>44.949240000000003</v>
      </c>
      <c r="O177" s="58">
        <v>-75.716637000000006</v>
      </c>
      <c r="P177" s="32"/>
      <c r="Q177" s="32"/>
      <c r="R177" s="32"/>
      <c r="S177" s="32"/>
      <c r="T177" s="32"/>
      <c r="U177" s="32"/>
      <c r="V177" s="32"/>
      <c r="W177" s="32"/>
      <c r="X177" s="32"/>
      <c r="Y177" s="32"/>
      <c r="Z177" s="32"/>
      <c r="AA177" s="32"/>
      <c r="AB177" s="32"/>
      <c r="AC177" s="32"/>
      <c r="AD177" s="32"/>
      <c r="AE177" s="32"/>
      <c r="AF177" s="36"/>
      <c r="AG177" s="22"/>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row>
    <row r="178" spans="1:55" ht="14.1" customHeight="1" x14ac:dyDescent="0.25">
      <c r="A178" s="32">
        <v>266</v>
      </c>
      <c r="B178" s="33">
        <v>14032</v>
      </c>
      <c r="C178" s="39">
        <v>1</v>
      </c>
      <c r="D178" s="39">
        <v>6</v>
      </c>
      <c r="E178" s="40" t="s">
        <v>53</v>
      </c>
      <c r="F178" s="39">
        <v>1938</v>
      </c>
      <c r="G178" s="40"/>
      <c r="H178" s="40" t="s">
        <v>592</v>
      </c>
      <c r="I178" s="40" t="s">
        <v>593</v>
      </c>
      <c r="J178" s="32" t="s">
        <v>594</v>
      </c>
      <c r="K178" s="40" t="s">
        <v>248</v>
      </c>
      <c r="L178" s="40" t="s">
        <v>249</v>
      </c>
      <c r="M178" s="45" t="s">
        <v>34</v>
      </c>
      <c r="N178" s="59">
        <v>44.939602000000001</v>
      </c>
      <c r="O178" s="59">
        <v>-75.359943999999999</v>
      </c>
      <c r="P178" s="40" t="s">
        <v>595</v>
      </c>
      <c r="Q178" s="32" t="s">
        <v>596</v>
      </c>
      <c r="R178" s="40" t="s">
        <v>263</v>
      </c>
      <c r="S178" s="40"/>
      <c r="T178" s="40"/>
      <c r="U178" s="40" t="s">
        <v>597</v>
      </c>
      <c r="V178" s="40"/>
      <c r="W178" s="40"/>
      <c r="X178" s="40" t="s">
        <v>598</v>
      </c>
      <c r="Y178" s="40"/>
      <c r="Z178" s="40"/>
      <c r="AA178" s="40"/>
      <c r="AB178" s="40"/>
      <c r="AC178" s="40"/>
      <c r="AD178" s="40"/>
      <c r="AE178" s="40"/>
      <c r="AF178" s="41" t="s">
        <v>599</v>
      </c>
      <c r="AG178" s="22"/>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row>
    <row r="179" spans="1:55" ht="14.1" customHeight="1" x14ac:dyDescent="0.25">
      <c r="A179" s="32">
        <v>683</v>
      </c>
      <c r="B179" s="33">
        <v>38900</v>
      </c>
      <c r="C179" s="32">
        <v>2</v>
      </c>
      <c r="D179" s="32">
        <v>7</v>
      </c>
      <c r="E179" s="32" t="s">
        <v>303</v>
      </c>
      <c r="F179" s="32">
        <v>2006</v>
      </c>
      <c r="G179" s="32"/>
      <c r="H179" s="32"/>
      <c r="I179" s="32" t="s">
        <v>1108</v>
      </c>
      <c r="J179" s="34" t="s">
        <v>86</v>
      </c>
      <c r="K179" s="32" t="s">
        <v>373</v>
      </c>
      <c r="L179" s="32" t="s">
        <v>1109</v>
      </c>
      <c r="M179" s="32" t="s">
        <v>34</v>
      </c>
      <c r="N179" s="58">
        <v>44.927604000000002</v>
      </c>
      <c r="O179" s="58">
        <v>-77.930852000000002</v>
      </c>
      <c r="P179" s="32" t="s">
        <v>1239</v>
      </c>
      <c r="Q179" s="32" t="s">
        <v>1110</v>
      </c>
      <c r="R179" s="32" t="s">
        <v>1183</v>
      </c>
      <c r="S179" s="32"/>
      <c r="T179" s="32"/>
      <c r="U179" s="32"/>
      <c r="V179" s="32"/>
      <c r="W179" s="32"/>
      <c r="X179" s="32"/>
      <c r="Y179" s="32"/>
      <c r="Z179" s="32"/>
      <c r="AA179" s="32"/>
      <c r="AB179" s="32"/>
      <c r="AC179" s="32"/>
      <c r="AD179" s="32"/>
      <c r="AE179" s="32">
        <v>69967</v>
      </c>
      <c r="AF179" s="36" t="s">
        <v>1137</v>
      </c>
      <c r="AG179" s="22"/>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row>
    <row r="180" spans="1:55" ht="14.1" customHeight="1" x14ac:dyDescent="0.25">
      <c r="A180" s="32">
        <v>826</v>
      </c>
      <c r="B180" s="33">
        <v>41384</v>
      </c>
      <c r="C180" s="32">
        <v>20</v>
      </c>
      <c r="D180" s="32">
        <v>4</v>
      </c>
      <c r="E180" s="32" t="s">
        <v>37</v>
      </c>
      <c r="F180" s="32">
        <v>2013</v>
      </c>
      <c r="G180" s="32"/>
      <c r="H180" s="32" t="s">
        <v>1482</v>
      </c>
      <c r="I180" s="32" t="s">
        <v>1236</v>
      </c>
      <c r="J180" s="34" t="s">
        <v>86</v>
      </c>
      <c r="K180" s="32" t="s">
        <v>373</v>
      </c>
      <c r="L180" s="32" t="s">
        <v>1781</v>
      </c>
      <c r="M180" s="32" t="s">
        <v>34</v>
      </c>
      <c r="N180" s="58">
        <v>44.927177</v>
      </c>
      <c r="O180" s="58">
        <v>-78.725375</v>
      </c>
      <c r="P180" s="32" t="s">
        <v>1483</v>
      </c>
      <c r="Q180" s="32" t="s">
        <v>1238</v>
      </c>
      <c r="R180" s="32" t="s">
        <v>846</v>
      </c>
      <c r="S180" s="32"/>
      <c r="T180" s="32"/>
      <c r="U180" s="32" t="s">
        <v>1426</v>
      </c>
      <c r="V180" s="32"/>
      <c r="W180" s="32"/>
      <c r="X180" s="32"/>
      <c r="Y180" s="32"/>
      <c r="Z180" s="32"/>
      <c r="AA180" s="32"/>
      <c r="AB180" s="32"/>
      <c r="AC180" s="32"/>
      <c r="AD180" s="32"/>
      <c r="AE180" s="32">
        <v>931999.84</v>
      </c>
      <c r="AF180" s="36" t="s">
        <v>1484</v>
      </c>
      <c r="AG180" s="22"/>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row>
    <row r="181" spans="1:55" ht="14.1" customHeight="1" x14ac:dyDescent="0.25">
      <c r="A181" s="32">
        <v>129</v>
      </c>
      <c r="B181" s="33" t="s">
        <v>370</v>
      </c>
      <c r="C181" s="39">
        <v>1</v>
      </c>
      <c r="D181" s="39">
        <v>1</v>
      </c>
      <c r="E181" s="40" t="s">
        <v>64</v>
      </c>
      <c r="F181" s="39">
        <v>1896</v>
      </c>
      <c r="G181" s="40"/>
      <c r="H181" s="40" t="s">
        <v>371</v>
      </c>
      <c r="I181" s="40" t="s">
        <v>372</v>
      </c>
      <c r="J181" s="32" t="s">
        <v>233</v>
      </c>
      <c r="K181" s="40" t="s">
        <v>373</v>
      </c>
      <c r="L181" s="40" t="s">
        <v>374</v>
      </c>
      <c r="M181" s="32" t="s">
        <v>34</v>
      </c>
      <c r="N181" s="58">
        <v>44.874702999999997</v>
      </c>
      <c r="O181" s="58">
        <v>-76.807665999999998</v>
      </c>
      <c r="P181" s="40" t="s">
        <v>375</v>
      </c>
      <c r="Q181" s="32" t="s">
        <v>146</v>
      </c>
      <c r="R181" s="40" t="s">
        <v>44</v>
      </c>
      <c r="S181" s="40"/>
      <c r="T181" s="40"/>
      <c r="U181" s="40"/>
      <c r="V181" s="40"/>
      <c r="W181" s="40"/>
      <c r="X181" s="40"/>
      <c r="Y181" s="40"/>
      <c r="Z181" s="40"/>
      <c r="AA181" s="40"/>
      <c r="AB181" s="40"/>
      <c r="AC181" s="40"/>
      <c r="AD181" s="40"/>
      <c r="AE181" s="32"/>
      <c r="AF181" s="44" t="s">
        <v>235</v>
      </c>
      <c r="AG181" s="22"/>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row>
    <row r="182" spans="1:55" ht="14.1" customHeight="1" x14ac:dyDescent="0.25">
      <c r="A182" s="32">
        <v>551</v>
      </c>
      <c r="B182" s="33">
        <v>35889</v>
      </c>
      <c r="C182" s="32">
        <v>4</v>
      </c>
      <c r="D182" s="32">
        <v>4</v>
      </c>
      <c r="E182" s="32" t="s">
        <v>37</v>
      </c>
      <c r="F182" s="32">
        <v>1998</v>
      </c>
      <c r="G182" s="32"/>
      <c r="H182" s="32" t="s">
        <v>1070</v>
      </c>
      <c r="I182" s="32" t="s">
        <v>287</v>
      </c>
      <c r="J182" s="34" t="s">
        <v>288</v>
      </c>
      <c r="K182" s="32" t="s">
        <v>111</v>
      </c>
      <c r="L182" s="32" t="s">
        <v>1781</v>
      </c>
      <c r="M182" s="32" t="s">
        <v>34</v>
      </c>
      <c r="N182" s="58">
        <v>44.805241000000002</v>
      </c>
      <c r="O182" s="58">
        <v>-79.733959999999996</v>
      </c>
      <c r="P182" s="32" t="s">
        <v>1071</v>
      </c>
      <c r="Q182" s="32" t="s">
        <v>308</v>
      </c>
      <c r="R182" s="32"/>
      <c r="S182" s="32"/>
      <c r="T182" s="32"/>
      <c r="U182" s="32"/>
      <c r="V182" s="32"/>
      <c r="W182" s="32"/>
      <c r="X182" s="32"/>
      <c r="Y182" s="32"/>
      <c r="Z182" s="32"/>
      <c r="AA182" s="32"/>
      <c r="AB182" s="32"/>
      <c r="AC182" s="32"/>
      <c r="AD182" s="32"/>
      <c r="AE182" s="32"/>
      <c r="AF182" s="36" t="s">
        <v>1007</v>
      </c>
      <c r="AG182" s="22"/>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row>
    <row r="183" spans="1:55" ht="14.1" customHeight="1" x14ac:dyDescent="0.25">
      <c r="A183" s="32">
        <v>492</v>
      </c>
      <c r="B183" s="33">
        <v>32947</v>
      </c>
      <c r="C183" s="32">
        <v>15</v>
      </c>
      <c r="D183" s="32">
        <v>3</v>
      </c>
      <c r="E183" s="32" t="s">
        <v>55</v>
      </c>
      <c r="F183" s="32">
        <v>1990</v>
      </c>
      <c r="G183" s="32"/>
      <c r="H183" s="32"/>
      <c r="I183" s="32" t="s">
        <v>287</v>
      </c>
      <c r="J183" s="34" t="s">
        <v>288</v>
      </c>
      <c r="K183" s="32" t="s">
        <v>1786</v>
      </c>
      <c r="L183" s="32" t="s">
        <v>289</v>
      </c>
      <c r="M183" s="32" t="s">
        <v>34</v>
      </c>
      <c r="N183" s="58">
        <v>44.777223999999997</v>
      </c>
      <c r="O183" s="58">
        <v>-79.717994000000004</v>
      </c>
      <c r="P183" s="32"/>
      <c r="Q183" s="32"/>
      <c r="R183" s="32" t="s">
        <v>846</v>
      </c>
      <c r="S183" s="32"/>
      <c r="T183" s="32"/>
      <c r="U183" s="32"/>
      <c r="V183" s="32"/>
      <c r="W183" s="32"/>
      <c r="X183" s="32"/>
      <c r="Y183" s="32"/>
      <c r="Z183" s="32"/>
      <c r="AA183" s="32"/>
      <c r="AB183" s="32"/>
      <c r="AC183" s="32"/>
      <c r="AD183" s="32"/>
      <c r="AE183" s="32"/>
      <c r="AF183" s="36" t="s">
        <v>757</v>
      </c>
      <c r="AG183" s="22"/>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row>
    <row r="184" spans="1:55" ht="14.1" customHeight="1" x14ac:dyDescent="0.25">
      <c r="A184" s="32">
        <v>709</v>
      </c>
      <c r="B184" s="33">
        <v>39462</v>
      </c>
      <c r="C184" s="32">
        <v>15</v>
      </c>
      <c r="D184" s="32">
        <v>1</v>
      </c>
      <c r="E184" s="32" t="s">
        <v>64</v>
      </c>
      <c r="F184" s="32">
        <v>2008</v>
      </c>
      <c r="G184" s="32"/>
      <c r="H184" s="32" t="s">
        <v>756</v>
      </c>
      <c r="I184" s="32" t="s">
        <v>287</v>
      </c>
      <c r="J184" s="34" t="s">
        <v>288</v>
      </c>
      <c r="K184" s="32" t="s">
        <v>111</v>
      </c>
      <c r="L184" s="32" t="s">
        <v>289</v>
      </c>
      <c r="M184" s="32" t="s">
        <v>34</v>
      </c>
      <c r="N184" s="58">
        <v>44.777223999999997</v>
      </c>
      <c r="O184" s="58">
        <v>-79.717994000000004</v>
      </c>
      <c r="P184" s="32"/>
      <c r="Q184" s="32"/>
      <c r="R184" s="32" t="s">
        <v>846</v>
      </c>
      <c r="S184" s="32"/>
      <c r="T184" s="32"/>
      <c r="U184" s="32"/>
      <c r="V184" s="32"/>
      <c r="W184" s="32"/>
      <c r="X184" s="32"/>
      <c r="Y184" s="32"/>
      <c r="Z184" s="32"/>
      <c r="AA184" s="32"/>
      <c r="AB184" s="32"/>
      <c r="AC184" s="32"/>
      <c r="AD184" s="32"/>
      <c r="AE184" s="32"/>
      <c r="AF184" s="36" t="s">
        <v>757</v>
      </c>
      <c r="AG184" s="22"/>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row>
    <row r="185" spans="1:55" ht="14.1" customHeight="1" x14ac:dyDescent="0.25">
      <c r="A185" s="32">
        <v>713</v>
      </c>
      <c r="B185" s="33">
        <v>39539</v>
      </c>
      <c r="C185" s="32">
        <v>1</v>
      </c>
      <c r="D185" s="32">
        <v>4</v>
      </c>
      <c r="E185" s="32" t="s">
        <v>37</v>
      </c>
      <c r="F185" s="32">
        <v>2008</v>
      </c>
      <c r="G185" s="32"/>
      <c r="H185" s="32" t="s">
        <v>756</v>
      </c>
      <c r="I185" s="32" t="s">
        <v>287</v>
      </c>
      <c r="J185" s="34" t="s">
        <v>288</v>
      </c>
      <c r="K185" s="32" t="s">
        <v>111</v>
      </c>
      <c r="L185" s="32" t="s">
        <v>289</v>
      </c>
      <c r="M185" s="32" t="s">
        <v>34</v>
      </c>
      <c r="N185" s="58">
        <v>44.777223999999997</v>
      </c>
      <c r="O185" s="58">
        <v>-79.717994000000004</v>
      </c>
      <c r="P185" s="32"/>
      <c r="Q185" s="32"/>
      <c r="R185" s="32" t="s">
        <v>846</v>
      </c>
      <c r="S185" s="32"/>
      <c r="T185" s="32"/>
      <c r="U185" s="32"/>
      <c r="V185" s="32"/>
      <c r="W185" s="32"/>
      <c r="X185" s="32"/>
      <c r="Y185" s="32"/>
      <c r="Z185" s="32"/>
      <c r="AA185" s="32"/>
      <c r="AB185" s="32"/>
      <c r="AC185" s="32"/>
      <c r="AD185" s="32"/>
      <c r="AE185" s="32"/>
      <c r="AF185" s="36" t="s">
        <v>757</v>
      </c>
      <c r="AG185" s="22"/>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row>
    <row r="186" spans="1:55" ht="14.1" customHeight="1" x14ac:dyDescent="0.25">
      <c r="A186" s="32">
        <v>774</v>
      </c>
      <c r="B186" s="33">
        <v>40352</v>
      </c>
      <c r="C186" s="32">
        <v>23</v>
      </c>
      <c r="D186" s="32">
        <v>6</v>
      </c>
      <c r="E186" s="32" t="s">
        <v>53</v>
      </c>
      <c r="F186" s="32">
        <v>2010</v>
      </c>
      <c r="G186" s="32"/>
      <c r="H186" s="32" t="s">
        <v>1389</v>
      </c>
      <c r="I186" s="32" t="s">
        <v>305</v>
      </c>
      <c r="J186" s="34" t="s">
        <v>288</v>
      </c>
      <c r="K186" s="32" t="s">
        <v>111</v>
      </c>
      <c r="L186" s="32" t="s">
        <v>1781</v>
      </c>
      <c r="M186" s="32" t="s">
        <v>34</v>
      </c>
      <c r="N186" s="58">
        <v>44.749516</v>
      </c>
      <c r="O186" s="58">
        <v>-79.892191999999994</v>
      </c>
      <c r="P186" s="32" t="s">
        <v>1390</v>
      </c>
      <c r="Q186" s="32" t="s">
        <v>308</v>
      </c>
      <c r="R186" s="32" t="s">
        <v>1369</v>
      </c>
      <c r="S186" s="32"/>
      <c r="T186" s="32"/>
      <c r="U186" s="32" t="s">
        <v>1391</v>
      </c>
      <c r="V186" s="32" t="s">
        <v>1392</v>
      </c>
      <c r="W186" s="32"/>
      <c r="X186" s="32"/>
      <c r="Y186" s="32"/>
      <c r="Z186" s="32"/>
      <c r="AA186" s="32"/>
      <c r="AB186" s="32"/>
      <c r="AC186" s="32"/>
      <c r="AD186" s="32"/>
      <c r="AE186" s="32">
        <v>221161.67</v>
      </c>
      <c r="AF186" s="36" t="s">
        <v>1393</v>
      </c>
      <c r="AG186" s="22"/>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row>
    <row r="187" spans="1:55" ht="14.1" customHeight="1" x14ac:dyDescent="0.25">
      <c r="A187" s="32">
        <v>744</v>
      </c>
      <c r="B187" s="33">
        <v>39810</v>
      </c>
      <c r="C187" s="32">
        <v>28</v>
      </c>
      <c r="D187" s="32">
        <v>12</v>
      </c>
      <c r="E187" s="32" t="s">
        <v>255</v>
      </c>
      <c r="F187" s="32">
        <v>2008</v>
      </c>
      <c r="G187" s="32"/>
      <c r="H187" s="32" t="s">
        <v>1819</v>
      </c>
      <c r="I187" s="37" t="s">
        <v>305</v>
      </c>
      <c r="J187" s="38" t="s">
        <v>288</v>
      </c>
      <c r="K187" s="37" t="s">
        <v>111</v>
      </c>
      <c r="L187" s="38" t="s">
        <v>1803</v>
      </c>
      <c r="M187" s="32" t="s">
        <v>34</v>
      </c>
      <c r="N187" s="58">
        <v>44.709941999999998</v>
      </c>
      <c r="O187" s="58">
        <v>-79.643777999999998</v>
      </c>
      <c r="P187" s="32" t="s">
        <v>1843</v>
      </c>
      <c r="Q187" s="32" t="s">
        <v>1839</v>
      </c>
      <c r="R187" s="32" t="s">
        <v>1820</v>
      </c>
      <c r="S187" s="32"/>
      <c r="T187" s="32"/>
      <c r="U187" s="32"/>
      <c r="V187" s="32"/>
      <c r="W187" s="32" t="s">
        <v>1816</v>
      </c>
      <c r="X187" s="32"/>
      <c r="Y187" s="32" t="s">
        <v>1816</v>
      </c>
      <c r="Z187" s="32" t="s">
        <v>1821</v>
      </c>
      <c r="AA187" s="32"/>
      <c r="AB187" s="32"/>
      <c r="AC187" s="32"/>
      <c r="AD187" s="32"/>
      <c r="AE187" s="32"/>
      <c r="AF187" s="36" t="s">
        <v>1822</v>
      </c>
      <c r="AG187" s="22"/>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row>
    <row r="188" spans="1:55" s="10" customFormat="1" ht="14.1" customHeight="1" x14ac:dyDescent="0.25">
      <c r="A188" s="32">
        <v>597</v>
      </c>
      <c r="B188" s="33">
        <v>36992</v>
      </c>
      <c r="C188" s="32">
        <v>11</v>
      </c>
      <c r="D188" s="32">
        <v>4</v>
      </c>
      <c r="E188" s="32" t="s">
        <v>37</v>
      </c>
      <c r="F188" s="32">
        <v>2001</v>
      </c>
      <c r="G188" s="32"/>
      <c r="H188" s="32" t="s">
        <v>1107</v>
      </c>
      <c r="I188" s="32" t="s">
        <v>1108</v>
      </c>
      <c r="J188" s="34" t="s">
        <v>86</v>
      </c>
      <c r="K188" s="32" t="s">
        <v>373</v>
      </c>
      <c r="L188" s="32" t="s">
        <v>1109</v>
      </c>
      <c r="M188" s="32" t="s">
        <v>34</v>
      </c>
      <c r="N188" s="58">
        <v>44.707273999999998</v>
      </c>
      <c r="O188" s="58">
        <v>-77.681516999999999</v>
      </c>
      <c r="P188" s="32" t="s">
        <v>1110</v>
      </c>
      <c r="Q188" s="32" t="s">
        <v>132</v>
      </c>
      <c r="R188" s="32"/>
      <c r="S188" s="32"/>
      <c r="T188" s="32"/>
      <c r="U188" s="32"/>
      <c r="V188" s="32"/>
      <c r="W188" s="32"/>
      <c r="X188" s="32"/>
      <c r="Y188" s="32"/>
      <c r="Z188" s="32"/>
      <c r="AA188" s="32"/>
      <c r="AB188" s="32"/>
      <c r="AC188" s="32"/>
      <c r="AD188" s="32"/>
      <c r="AE188" s="32"/>
      <c r="AF188" s="36"/>
      <c r="AG188" s="22"/>
    </row>
    <row r="189" spans="1:55" ht="14.1" customHeight="1" x14ac:dyDescent="0.25">
      <c r="A189" s="32">
        <v>699</v>
      </c>
      <c r="B189" s="33">
        <v>38931</v>
      </c>
      <c r="C189" s="32">
        <v>2</v>
      </c>
      <c r="D189" s="32">
        <v>8</v>
      </c>
      <c r="E189" s="32" t="s">
        <v>92</v>
      </c>
      <c r="F189" s="32">
        <v>2006</v>
      </c>
      <c r="G189" s="32"/>
      <c r="H189" s="32"/>
      <c r="I189" s="32" t="s">
        <v>1073</v>
      </c>
      <c r="J189" s="34" t="s">
        <v>86</v>
      </c>
      <c r="K189" s="32" t="s">
        <v>32</v>
      </c>
      <c r="L189" s="32" t="s">
        <v>1278</v>
      </c>
      <c r="M189" s="32" t="s">
        <v>34</v>
      </c>
      <c r="N189" s="58">
        <v>44.707273999999998</v>
      </c>
      <c r="O189" s="58">
        <v>-77.681516999999999</v>
      </c>
      <c r="P189" s="32" t="s">
        <v>1110</v>
      </c>
      <c r="Q189" s="32" t="s">
        <v>132</v>
      </c>
      <c r="R189" s="32" t="s">
        <v>1183</v>
      </c>
      <c r="S189" s="32"/>
      <c r="T189" s="32"/>
      <c r="U189" s="32"/>
      <c r="V189" s="32"/>
      <c r="W189" s="32"/>
      <c r="X189" s="32"/>
      <c r="Y189" s="32"/>
      <c r="Z189" s="32"/>
      <c r="AA189" s="32"/>
      <c r="AB189" s="32"/>
      <c r="AC189" s="32"/>
      <c r="AD189" s="32"/>
      <c r="AE189" s="32">
        <v>34731.67</v>
      </c>
      <c r="AF189" s="36" t="s">
        <v>1137</v>
      </c>
      <c r="AG189" s="22"/>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row>
    <row r="190" spans="1:55" s="10" customFormat="1" ht="14.1" customHeight="1" x14ac:dyDescent="0.25">
      <c r="A190" s="32">
        <v>829</v>
      </c>
      <c r="B190" s="33">
        <v>41390</v>
      </c>
      <c r="C190" s="32">
        <v>26</v>
      </c>
      <c r="D190" s="32">
        <v>4</v>
      </c>
      <c r="E190" s="32" t="s">
        <v>37</v>
      </c>
      <c r="F190" s="32">
        <v>2013</v>
      </c>
      <c r="G190" s="32"/>
      <c r="H190" s="32"/>
      <c r="I190" s="32" t="s">
        <v>1073</v>
      </c>
      <c r="J190" s="34" t="s">
        <v>86</v>
      </c>
      <c r="K190" s="32" t="s">
        <v>32</v>
      </c>
      <c r="L190" s="32" t="s">
        <v>1278</v>
      </c>
      <c r="M190" s="32" t="s">
        <v>34</v>
      </c>
      <c r="N190" s="58">
        <v>44.707273999999998</v>
      </c>
      <c r="O190" s="58">
        <v>-77.681516999999999</v>
      </c>
      <c r="P190" s="32" t="s">
        <v>1110</v>
      </c>
      <c r="Q190" s="32" t="s">
        <v>132</v>
      </c>
      <c r="R190" s="32" t="s">
        <v>846</v>
      </c>
      <c r="S190" s="32"/>
      <c r="T190" s="32"/>
      <c r="U190" s="32" t="s">
        <v>1341</v>
      </c>
      <c r="V190" s="32"/>
      <c r="W190" s="32"/>
      <c r="X190" s="32"/>
      <c r="Y190" s="32"/>
      <c r="Z190" s="32" t="s">
        <v>1487</v>
      </c>
      <c r="AA190" s="32"/>
      <c r="AB190" s="32"/>
      <c r="AC190" s="32"/>
      <c r="AD190" s="32"/>
      <c r="AE190" s="32">
        <v>203175.17</v>
      </c>
      <c r="AF190" s="36" t="s">
        <v>1488</v>
      </c>
      <c r="AG190" s="22"/>
    </row>
    <row r="191" spans="1:55" s="12" customFormat="1" ht="14.1" customHeight="1" x14ac:dyDescent="0.25">
      <c r="A191" s="32">
        <v>859</v>
      </c>
      <c r="B191" s="33">
        <v>41745</v>
      </c>
      <c r="C191" s="32">
        <v>16</v>
      </c>
      <c r="D191" s="32">
        <v>4</v>
      </c>
      <c r="E191" s="32" t="s">
        <v>37</v>
      </c>
      <c r="F191" s="32">
        <v>2014</v>
      </c>
      <c r="G191" s="32" t="s">
        <v>1557</v>
      </c>
      <c r="H191" s="32" t="s">
        <v>1295</v>
      </c>
      <c r="I191" s="32" t="s">
        <v>1073</v>
      </c>
      <c r="J191" s="34" t="s">
        <v>86</v>
      </c>
      <c r="K191" s="32" t="s">
        <v>32</v>
      </c>
      <c r="L191" s="32" t="s">
        <v>1278</v>
      </c>
      <c r="M191" s="32" t="s">
        <v>34</v>
      </c>
      <c r="N191" s="58">
        <v>44.707273999999998</v>
      </c>
      <c r="O191" s="58">
        <v>-77.681516999999999</v>
      </c>
      <c r="P191" s="32" t="s">
        <v>1110</v>
      </c>
      <c r="Q191" s="32" t="s">
        <v>132</v>
      </c>
      <c r="R191" s="32" t="s">
        <v>275</v>
      </c>
      <c r="S191" s="32"/>
      <c r="T191" s="32"/>
      <c r="U191" s="32" t="s">
        <v>1320</v>
      </c>
      <c r="V191" s="32"/>
      <c r="W191" s="32"/>
      <c r="X191" s="32"/>
      <c r="Y191" s="32" t="s">
        <v>1497</v>
      </c>
      <c r="Z191" s="32"/>
      <c r="AA191" s="32"/>
      <c r="AB191" s="32"/>
      <c r="AC191" s="32"/>
      <c r="AD191" s="32"/>
      <c r="AE191" s="32">
        <v>31101.65</v>
      </c>
      <c r="AF191" s="36" t="s">
        <v>1558</v>
      </c>
      <c r="AG191" s="22"/>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row>
    <row r="192" spans="1:55" s="12" customFormat="1" ht="14.1" customHeight="1" x14ac:dyDescent="0.25">
      <c r="A192" s="32">
        <v>697</v>
      </c>
      <c r="B192" s="33">
        <v>38931</v>
      </c>
      <c r="C192" s="32">
        <v>2</v>
      </c>
      <c r="D192" s="32">
        <v>8</v>
      </c>
      <c r="E192" s="32" t="s">
        <v>92</v>
      </c>
      <c r="F192" s="32">
        <v>2006</v>
      </c>
      <c r="G192" s="32"/>
      <c r="H192" s="32"/>
      <c r="I192" s="32" t="s">
        <v>593</v>
      </c>
      <c r="J192" s="34" t="s">
        <v>594</v>
      </c>
      <c r="K192" s="32" t="s">
        <v>248</v>
      </c>
      <c r="L192" s="32" t="s">
        <v>249</v>
      </c>
      <c r="M192" s="32" t="s">
        <v>34</v>
      </c>
      <c r="N192" s="58">
        <v>44.703735999999999</v>
      </c>
      <c r="O192" s="58">
        <v>-75.669409999999999</v>
      </c>
      <c r="P192" s="32" t="s">
        <v>1277</v>
      </c>
      <c r="Q192" s="32" t="s">
        <v>250</v>
      </c>
      <c r="R192" s="32" t="s">
        <v>1183</v>
      </c>
      <c r="S192" s="32"/>
      <c r="T192" s="32"/>
      <c r="U192" s="32"/>
      <c r="V192" s="32"/>
      <c r="W192" s="32"/>
      <c r="X192" s="32"/>
      <c r="Y192" s="32"/>
      <c r="Z192" s="32"/>
      <c r="AA192" s="32"/>
      <c r="AB192" s="32"/>
      <c r="AC192" s="32"/>
      <c r="AD192" s="32"/>
      <c r="AE192" s="32">
        <v>31986.62</v>
      </c>
      <c r="AF192" s="36" t="s">
        <v>1137</v>
      </c>
      <c r="AG192" s="22"/>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row>
    <row r="193" spans="1:55" ht="14.1" customHeight="1" x14ac:dyDescent="0.25">
      <c r="A193" s="32">
        <v>824</v>
      </c>
      <c r="B193" s="33">
        <v>41382</v>
      </c>
      <c r="C193" s="32">
        <v>18</v>
      </c>
      <c r="D193" s="32">
        <v>4</v>
      </c>
      <c r="E193" s="32" t="s">
        <v>37</v>
      </c>
      <c r="F193" s="32">
        <v>2013</v>
      </c>
      <c r="G193" s="32">
        <v>50</v>
      </c>
      <c r="H193" s="32"/>
      <c r="I193" s="32" t="s">
        <v>593</v>
      </c>
      <c r="J193" s="34" t="s">
        <v>594</v>
      </c>
      <c r="K193" s="32" t="s">
        <v>248</v>
      </c>
      <c r="L193" s="32" t="s">
        <v>249</v>
      </c>
      <c r="M193" s="32" t="s">
        <v>34</v>
      </c>
      <c r="N193" s="58">
        <v>44.703735999999999</v>
      </c>
      <c r="O193" s="58">
        <v>-75.669409999999999</v>
      </c>
      <c r="P193" s="32" t="s">
        <v>1277</v>
      </c>
      <c r="Q193" s="32" t="s">
        <v>250</v>
      </c>
      <c r="R193" s="32" t="s">
        <v>846</v>
      </c>
      <c r="S193" s="32"/>
      <c r="T193" s="32"/>
      <c r="U193" s="32"/>
      <c r="V193" s="32"/>
      <c r="W193" s="32"/>
      <c r="X193" s="32"/>
      <c r="Y193" s="32"/>
      <c r="Z193" s="32"/>
      <c r="AA193" s="32"/>
      <c r="AB193" s="32"/>
      <c r="AC193" s="32"/>
      <c r="AD193" s="32"/>
      <c r="AE193" s="32">
        <v>50000</v>
      </c>
      <c r="AF193" s="36" t="s">
        <v>1478</v>
      </c>
      <c r="AG193" s="22"/>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row>
    <row r="194" spans="1:55" s="10" customFormat="1" ht="14.1" customHeight="1" x14ac:dyDescent="0.25">
      <c r="A194" s="32">
        <v>842</v>
      </c>
      <c r="B194" s="33">
        <v>41527</v>
      </c>
      <c r="C194" s="32">
        <v>10</v>
      </c>
      <c r="D194" s="32">
        <v>9</v>
      </c>
      <c r="E194" s="32" t="s">
        <v>85</v>
      </c>
      <c r="F194" s="32">
        <v>2013</v>
      </c>
      <c r="G194" s="32" t="s">
        <v>1351</v>
      </c>
      <c r="H194" s="32" t="s">
        <v>1043</v>
      </c>
      <c r="I194" s="32" t="s">
        <v>227</v>
      </c>
      <c r="J194" s="34" t="s">
        <v>110</v>
      </c>
      <c r="K194" s="32" t="s">
        <v>111</v>
      </c>
      <c r="L194" s="32" t="s">
        <v>159</v>
      </c>
      <c r="M194" s="32" t="s">
        <v>34</v>
      </c>
      <c r="N194" s="58">
        <v>44.677833999999997</v>
      </c>
      <c r="O194" s="58">
        <v>-80.793125000000003</v>
      </c>
      <c r="P194" s="32" t="s">
        <v>1522</v>
      </c>
      <c r="Q194" s="32" t="s">
        <v>118</v>
      </c>
      <c r="R194" s="32" t="s">
        <v>44</v>
      </c>
      <c r="S194" s="32"/>
      <c r="T194" s="32"/>
      <c r="U194" s="32"/>
      <c r="V194" s="32" t="s">
        <v>1519</v>
      </c>
      <c r="W194" s="32"/>
      <c r="X194" s="32"/>
      <c r="Y194" s="32" t="s">
        <v>1523</v>
      </c>
      <c r="Z194" s="32"/>
      <c r="AA194" s="32"/>
      <c r="AB194" s="32"/>
      <c r="AC194" s="32"/>
      <c r="AD194" s="32"/>
      <c r="AE194" s="32">
        <v>125000</v>
      </c>
      <c r="AF194" s="36" t="s">
        <v>1524</v>
      </c>
      <c r="AG194" s="22"/>
    </row>
    <row r="195" spans="1:55" ht="14.1" customHeight="1" x14ac:dyDescent="0.25">
      <c r="A195" s="32">
        <v>606</v>
      </c>
      <c r="B195" s="33">
        <v>37103</v>
      </c>
      <c r="C195" s="32">
        <v>31</v>
      </c>
      <c r="D195" s="32">
        <v>7</v>
      </c>
      <c r="E195" s="32" t="s">
        <v>303</v>
      </c>
      <c r="F195" s="32">
        <v>2001</v>
      </c>
      <c r="G195" s="32"/>
      <c r="H195" s="32"/>
      <c r="I195" s="32" t="s">
        <v>227</v>
      </c>
      <c r="J195" s="34" t="s">
        <v>110</v>
      </c>
      <c r="K195" s="32" t="s">
        <v>111</v>
      </c>
      <c r="L195" s="32" t="s">
        <v>159</v>
      </c>
      <c r="M195" s="32" t="s">
        <v>34</v>
      </c>
      <c r="N195" s="58">
        <v>44.660072999999997</v>
      </c>
      <c r="O195" s="58">
        <v>-80.736705000000001</v>
      </c>
      <c r="P195" s="32" t="s">
        <v>1131</v>
      </c>
      <c r="Q195" s="32" t="s">
        <v>118</v>
      </c>
      <c r="R195" s="32" t="s">
        <v>1759</v>
      </c>
      <c r="S195" s="32"/>
      <c r="T195" s="32"/>
      <c r="U195" s="32" t="s">
        <v>1114</v>
      </c>
      <c r="V195" s="32"/>
      <c r="W195" s="32" t="s">
        <v>1115</v>
      </c>
      <c r="X195" s="32"/>
      <c r="Y195" s="32"/>
      <c r="Z195" s="32" t="s">
        <v>1116</v>
      </c>
      <c r="AA195" s="32"/>
      <c r="AB195" s="32"/>
      <c r="AC195" s="32"/>
      <c r="AD195" s="32"/>
      <c r="AE195" s="32">
        <v>22120.74</v>
      </c>
      <c r="AF195" s="36" t="s">
        <v>1117</v>
      </c>
      <c r="AG195" s="22"/>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row>
    <row r="196" spans="1:55" ht="14.1" customHeight="1" x14ac:dyDescent="0.25">
      <c r="A196" s="32">
        <v>628</v>
      </c>
      <c r="B196" s="33">
        <v>37416</v>
      </c>
      <c r="C196" s="32">
        <v>9</v>
      </c>
      <c r="D196" s="32">
        <v>6</v>
      </c>
      <c r="E196" s="32" t="s">
        <v>53</v>
      </c>
      <c r="F196" s="32">
        <v>2002</v>
      </c>
      <c r="G196" s="32"/>
      <c r="H196" s="32"/>
      <c r="I196" s="32" t="s">
        <v>227</v>
      </c>
      <c r="J196" s="34" t="s">
        <v>110</v>
      </c>
      <c r="K196" s="32" t="s">
        <v>111</v>
      </c>
      <c r="L196" s="32" t="s">
        <v>159</v>
      </c>
      <c r="M196" s="32" t="s">
        <v>34</v>
      </c>
      <c r="N196" s="58">
        <v>44.660072999999997</v>
      </c>
      <c r="O196" s="58">
        <v>-80.736705000000001</v>
      </c>
      <c r="P196" s="32" t="s">
        <v>1131</v>
      </c>
      <c r="Q196" s="32" t="s">
        <v>118</v>
      </c>
      <c r="R196" s="32" t="s">
        <v>44</v>
      </c>
      <c r="S196" s="32"/>
      <c r="T196" s="32"/>
      <c r="U196" s="32"/>
      <c r="V196" s="32"/>
      <c r="W196" s="32"/>
      <c r="X196" s="32"/>
      <c r="Y196" s="32"/>
      <c r="Z196" s="32"/>
      <c r="AA196" s="32"/>
      <c r="AB196" s="32"/>
      <c r="AC196" s="32"/>
      <c r="AD196" s="32"/>
      <c r="AE196" s="32">
        <v>145264.32999999999</v>
      </c>
      <c r="AF196" s="36" t="s">
        <v>1154</v>
      </c>
      <c r="AG196" s="22"/>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row>
    <row r="197" spans="1:55" ht="14.1" customHeight="1" x14ac:dyDescent="0.25">
      <c r="A197" s="32">
        <v>343</v>
      </c>
      <c r="B197" s="33" t="s">
        <v>710</v>
      </c>
      <c r="C197" s="32">
        <v>16</v>
      </c>
      <c r="D197" s="32">
        <v>7</v>
      </c>
      <c r="E197" s="32" t="s">
        <v>303</v>
      </c>
      <c r="F197" s="32">
        <v>1951</v>
      </c>
      <c r="G197" s="32"/>
      <c r="H197" s="32" t="s">
        <v>711</v>
      </c>
      <c r="I197" s="32" t="s">
        <v>129</v>
      </c>
      <c r="J197" s="34" t="s">
        <v>86</v>
      </c>
      <c r="K197" s="32" t="s">
        <v>248</v>
      </c>
      <c r="L197" s="32" t="s">
        <v>346</v>
      </c>
      <c r="M197" s="32" t="s">
        <v>34</v>
      </c>
      <c r="N197" s="58">
        <v>44.652965999999999</v>
      </c>
      <c r="O197" s="58">
        <v>-75.932699999999997</v>
      </c>
      <c r="P197" s="42"/>
      <c r="Q197" s="34" t="s">
        <v>250</v>
      </c>
      <c r="R197" s="32"/>
      <c r="S197" s="32"/>
      <c r="T197" s="32"/>
      <c r="U197" s="32"/>
      <c r="V197" s="32"/>
      <c r="W197" s="32"/>
      <c r="X197" s="32"/>
      <c r="Y197" s="32"/>
      <c r="Z197" s="32" t="s">
        <v>712</v>
      </c>
      <c r="AA197" s="32"/>
      <c r="AB197" s="32"/>
      <c r="AC197" s="32"/>
      <c r="AD197" s="32"/>
      <c r="AE197" s="32"/>
      <c r="AF197" s="36" t="s">
        <v>178</v>
      </c>
      <c r="AG197" s="22"/>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row>
    <row r="198" spans="1:55" ht="14.1" customHeight="1" x14ac:dyDescent="0.25">
      <c r="A198" s="32">
        <v>79</v>
      </c>
      <c r="B198" s="33" t="s">
        <v>246</v>
      </c>
      <c r="C198" s="32">
        <v>13</v>
      </c>
      <c r="D198" s="32">
        <v>4</v>
      </c>
      <c r="E198" s="32" t="s">
        <v>37</v>
      </c>
      <c r="F198" s="32">
        <v>1873</v>
      </c>
      <c r="G198" s="32"/>
      <c r="H198" s="32"/>
      <c r="I198" s="32" t="s">
        <v>247</v>
      </c>
      <c r="J198" s="34" t="s">
        <v>31</v>
      </c>
      <c r="K198" s="32" t="s">
        <v>248</v>
      </c>
      <c r="L198" s="32" t="s">
        <v>249</v>
      </c>
      <c r="M198" s="32" t="s">
        <v>34</v>
      </c>
      <c r="N198" s="58">
        <v>44.636169000000002</v>
      </c>
      <c r="O198" s="58">
        <v>-75.611856000000003</v>
      </c>
      <c r="P198" s="32" t="s">
        <v>216</v>
      </c>
      <c r="Q198" s="32" t="s">
        <v>250</v>
      </c>
      <c r="R198" s="32" t="s">
        <v>44</v>
      </c>
      <c r="S198" s="32"/>
      <c r="T198" s="32"/>
      <c r="U198" s="32"/>
      <c r="V198" s="32"/>
      <c r="W198" s="32"/>
      <c r="X198" s="32"/>
      <c r="Y198" s="32"/>
      <c r="Z198" s="32"/>
      <c r="AA198" s="32"/>
      <c r="AB198" s="32"/>
      <c r="AC198" s="32"/>
      <c r="AD198" s="32"/>
      <c r="AE198" s="32"/>
      <c r="AF198" s="36" t="s">
        <v>218</v>
      </c>
      <c r="AG198" s="22"/>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row>
    <row r="199" spans="1:55" ht="14.1" customHeight="1" x14ac:dyDescent="0.25">
      <c r="A199" s="32">
        <v>341</v>
      </c>
      <c r="B199" s="33" t="s">
        <v>707</v>
      </c>
      <c r="C199" s="32">
        <v>25</v>
      </c>
      <c r="D199" s="32">
        <v>4</v>
      </c>
      <c r="E199" s="32" t="s">
        <v>37</v>
      </c>
      <c r="F199" s="32">
        <v>1951</v>
      </c>
      <c r="G199" s="32"/>
      <c r="H199" s="32"/>
      <c r="I199" s="32" t="s">
        <v>247</v>
      </c>
      <c r="J199" s="34" t="s">
        <v>31</v>
      </c>
      <c r="K199" s="32" t="s">
        <v>248</v>
      </c>
      <c r="L199" s="32" t="s">
        <v>249</v>
      </c>
      <c r="M199" s="32" t="s">
        <v>34</v>
      </c>
      <c r="N199" s="58">
        <v>44.636169000000002</v>
      </c>
      <c r="O199" s="58">
        <v>-75.611856000000003</v>
      </c>
      <c r="P199" s="34" t="s">
        <v>216</v>
      </c>
      <c r="Q199" s="34" t="s">
        <v>250</v>
      </c>
      <c r="R199" s="32" t="s">
        <v>44</v>
      </c>
      <c r="S199" s="32"/>
      <c r="T199" s="32"/>
      <c r="U199" s="32"/>
      <c r="V199" s="32"/>
      <c r="W199" s="32"/>
      <c r="X199" s="32"/>
      <c r="Y199" s="32"/>
      <c r="Z199" s="32"/>
      <c r="AA199" s="32"/>
      <c r="AB199" s="32"/>
      <c r="AC199" s="32"/>
      <c r="AD199" s="32"/>
      <c r="AE199" s="32"/>
      <c r="AF199" s="36" t="s">
        <v>218</v>
      </c>
      <c r="AG199" s="22"/>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row>
    <row r="200" spans="1:55" ht="14.1" customHeight="1" x14ac:dyDescent="0.25">
      <c r="A200" s="32">
        <v>351</v>
      </c>
      <c r="B200" s="33" t="s">
        <v>725</v>
      </c>
      <c r="C200" s="32">
        <v>25</v>
      </c>
      <c r="D200" s="32">
        <v>5</v>
      </c>
      <c r="E200" s="32" t="s">
        <v>49</v>
      </c>
      <c r="F200" s="32">
        <v>1953</v>
      </c>
      <c r="G200" s="32"/>
      <c r="H200" s="32"/>
      <c r="I200" s="32" t="s">
        <v>247</v>
      </c>
      <c r="J200" s="34" t="s">
        <v>31</v>
      </c>
      <c r="K200" s="32" t="s">
        <v>248</v>
      </c>
      <c r="L200" s="32" t="s">
        <v>249</v>
      </c>
      <c r="M200" s="32" t="s">
        <v>34</v>
      </c>
      <c r="N200" s="58">
        <v>44.636169000000002</v>
      </c>
      <c r="O200" s="58">
        <v>-75.611856000000003</v>
      </c>
      <c r="P200" s="34" t="s">
        <v>216</v>
      </c>
      <c r="Q200" s="34" t="s">
        <v>250</v>
      </c>
      <c r="R200" s="32" t="s">
        <v>44</v>
      </c>
      <c r="S200" s="32"/>
      <c r="T200" s="32"/>
      <c r="U200" s="32"/>
      <c r="V200" s="32"/>
      <c r="W200" s="32"/>
      <c r="X200" s="32"/>
      <c r="Y200" s="32"/>
      <c r="Z200" s="32"/>
      <c r="AA200" s="32"/>
      <c r="AB200" s="32"/>
      <c r="AC200" s="32"/>
      <c r="AD200" s="32"/>
      <c r="AE200" s="32"/>
      <c r="AF200" s="36" t="s">
        <v>218</v>
      </c>
      <c r="AG200" s="22"/>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row>
    <row r="201" spans="1:55" s="10" customFormat="1" ht="14.1" customHeight="1" x14ac:dyDescent="0.25">
      <c r="A201" s="32">
        <v>823</v>
      </c>
      <c r="B201" s="33">
        <v>41382</v>
      </c>
      <c r="C201" s="32">
        <v>18</v>
      </c>
      <c r="D201" s="32">
        <v>4</v>
      </c>
      <c r="E201" s="32" t="s">
        <v>37</v>
      </c>
      <c r="F201" s="32">
        <v>2013</v>
      </c>
      <c r="G201" s="32"/>
      <c r="H201" s="32" t="s">
        <v>1474</v>
      </c>
      <c r="I201" s="32" t="s">
        <v>287</v>
      </c>
      <c r="J201" s="34" t="s">
        <v>288</v>
      </c>
      <c r="K201" s="32" t="s">
        <v>111</v>
      </c>
      <c r="L201" s="32" t="s">
        <v>289</v>
      </c>
      <c r="M201" s="32" t="s">
        <v>34</v>
      </c>
      <c r="N201" s="58">
        <v>44.608246999999999</v>
      </c>
      <c r="O201" s="58">
        <v>-79.419678000000005</v>
      </c>
      <c r="P201" s="32" t="s">
        <v>1475</v>
      </c>
      <c r="Q201" s="32" t="s">
        <v>308</v>
      </c>
      <c r="R201" s="32" t="s">
        <v>846</v>
      </c>
      <c r="S201" s="32"/>
      <c r="T201" s="32"/>
      <c r="U201" s="32"/>
      <c r="V201" s="32"/>
      <c r="W201" s="32"/>
      <c r="X201" s="32"/>
      <c r="Y201" s="32" t="s">
        <v>1476</v>
      </c>
      <c r="Z201" s="32"/>
      <c r="AA201" s="32"/>
      <c r="AB201" s="32"/>
      <c r="AC201" s="32"/>
      <c r="AD201" s="32"/>
      <c r="AE201" s="32">
        <v>35043.480000000003</v>
      </c>
      <c r="AF201" s="36" t="s">
        <v>1477</v>
      </c>
      <c r="AG201" s="22"/>
    </row>
    <row r="202" spans="1:55" ht="14.1" customHeight="1" x14ac:dyDescent="0.25">
      <c r="A202" s="32">
        <v>848</v>
      </c>
      <c r="B202" s="33">
        <v>41738</v>
      </c>
      <c r="C202" s="32">
        <v>9</v>
      </c>
      <c r="D202" s="32">
        <v>4</v>
      </c>
      <c r="E202" s="32" t="s">
        <v>37</v>
      </c>
      <c r="F202" s="32">
        <v>2014</v>
      </c>
      <c r="G202" s="32"/>
      <c r="H202" s="32" t="s">
        <v>1727</v>
      </c>
      <c r="I202" s="32" t="s">
        <v>287</v>
      </c>
      <c r="J202" s="34" t="s">
        <v>288</v>
      </c>
      <c r="K202" s="32" t="s">
        <v>111</v>
      </c>
      <c r="L202" s="32" t="s">
        <v>289</v>
      </c>
      <c r="M202" s="32" t="s">
        <v>34</v>
      </c>
      <c r="N202" s="58">
        <v>44.608246999999999</v>
      </c>
      <c r="O202" s="58">
        <v>-79.419678000000005</v>
      </c>
      <c r="P202" s="32" t="s">
        <v>1475</v>
      </c>
      <c r="Q202" s="32" t="s">
        <v>308</v>
      </c>
      <c r="R202" s="32" t="s">
        <v>44</v>
      </c>
      <c r="S202" s="32"/>
      <c r="T202" s="32"/>
      <c r="U202" s="32"/>
      <c r="V202" s="32"/>
      <c r="W202" s="32"/>
      <c r="X202" s="32"/>
      <c r="Y202" s="32"/>
      <c r="Z202" s="32" t="s">
        <v>1532</v>
      </c>
      <c r="AA202" s="32"/>
      <c r="AB202" s="32"/>
      <c r="AC202" s="32"/>
      <c r="AD202" s="32"/>
      <c r="AE202" s="32"/>
      <c r="AF202" s="36" t="s">
        <v>1533</v>
      </c>
      <c r="AG202" s="22"/>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row>
    <row r="203" spans="1:55" ht="14.1" customHeight="1" x14ac:dyDescent="0.25">
      <c r="A203" s="32">
        <v>855</v>
      </c>
      <c r="B203" s="33">
        <v>41744</v>
      </c>
      <c r="C203" s="32">
        <v>15</v>
      </c>
      <c r="D203" s="32">
        <v>4</v>
      </c>
      <c r="E203" s="32" t="s">
        <v>37</v>
      </c>
      <c r="F203" s="32">
        <v>2014</v>
      </c>
      <c r="G203" s="32"/>
      <c r="H203" s="32" t="s">
        <v>1546</v>
      </c>
      <c r="I203" s="32" t="s">
        <v>287</v>
      </c>
      <c r="J203" s="34" t="s">
        <v>288</v>
      </c>
      <c r="K203" s="32" t="s">
        <v>111</v>
      </c>
      <c r="L203" s="32" t="s">
        <v>289</v>
      </c>
      <c r="M203" s="32" t="s">
        <v>34</v>
      </c>
      <c r="N203" s="58">
        <v>44.608246999999999</v>
      </c>
      <c r="O203" s="58">
        <v>-79.419678000000005</v>
      </c>
      <c r="P203" s="32" t="s">
        <v>1475</v>
      </c>
      <c r="Q203" s="32" t="s">
        <v>308</v>
      </c>
      <c r="R203" s="32" t="s">
        <v>44</v>
      </c>
      <c r="S203" s="32"/>
      <c r="T203" s="32"/>
      <c r="U203" s="32" t="s">
        <v>1547</v>
      </c>
      <c r="V203" s="32"/>
      <c r="W203" s="32"/>
      <c r="X203" s="32"/>
      <c r="Y203" s="32" t="s">
        <v>1548</v>
      </c>
      <c r="Z203" s="32"/>
      <c r="AA203" s="32"/>
      <c r="AB203" s="32"/>
      <c r="AC203" s="32"/>
      <c r="AD203" s="32"/>
      <c r="AE203" s="32">
        <v>0</v>
      </c>
      <c r="AF203" s="36" t="s">
        <v>1549</v>
      </c>
      <c r="AG203" s="22"/>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row>
    <row r="204" spans="1:55" ht="14.1" customHeight="1" x14ac:dyDescent="0.25">
      <c r="A204" s="32">
        <v>73</v>
      </c>
      <c r="B204" s="33" t="s">
        <v>230</v>
      </c>
      <c r="C204" s="32">
        <v>22</v>
      </c>
      <c r="D204" s="32">
        <v>4</v>
      </c>
      <c r="E204" s="32" t="s">
        <v>37</v>
      </c>
      <c r="F204" s="32">
        <v>1869</v>
      </c>
      <c r="G204" s="32"/>
      <c r="H204" s="32"/>
      <c r="I204" s="32" t="s">
        <v>227</v>
      </c>
      <c r="J204" s="34" t="s">
        <v>110</v>
      </c>
      <c r="K204" s="32" t="s">
        <v>111</v>
      </c>
      <c r="L204" s="32" t="s">
        <v>159</v>
      </c>
      <c r="M204" s="32" t="s">
        <v>34</v>
      </c>
      <c r="N204" s="58">
        <v>44.605944000000001</v>
      </c>
      <c r="O204" s="58">
        <v>-80.593687000000003</v>
      </c>
      <c r="P204" s="32" t="s">
        <v>231</v>
      </c>
      <c r="Q204" s="32" t="s">
        <v>118</v>
      </c>
      <c r="R204" s="32"/>
      <c r="S204" s="32"/>
      <c r="T204" s="32"/>
      <c r="U204" s="32"/>
      <c r="V204" s="32"/>
      <c r="W204" s="32"/>
      <c r="X204" s="32"/>
      <c r="Y204" s="32"/>
      <c r="Z204" s="32"/>
      <c r="AA204" s="32"/>
      <c r="AB204" s="32"/>
      <c r="AC204" s="32"/>
      <c r="AD204" s="32"/>
      <c r="AE204" s="32"/>
      <c r="AF204" s="36" t="s">
        <v>229</v>
      </c>
      <c r="AG204" s="22"/>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row>
    <row r="205" spans="1:55" ht="14.1" customHeight="1" x14ac:dyDescent="0.25">
      <c r="A205" s="32">
        <v>137</v>
      </c>
      <c r="B205" s="33">
        <v>440</v>
      </c>
      <c r="C205" s="39">
        <v>15</v>
      </c>
      <c r="D205" s="39">
        <v>3</v>
      </c>
      <c r="E205" s="40" t="s">
        <v>55</v>
      </c>
      <c r="F205" s="39">
        <v>1901</v>
      </c>
      <c r="G205" s="40"/>
      <c r="H205" s="40"/>
      <c r="I205" s="40" t="s">
        <v>227</v>
      </c>
      <c r="J205" s="32" t="s">
        <v>110</v>
      </c>
      <c r="K205" s="40" t="s">
        <v>111</v>
      </c>
      <c r="L205" s="40" t="s">
        <v>159</v>
      </c>
      <c r="M205" s="45" t="s">
        <v>34</v>
      </c>
      <c r="N205" s="59">
        <v>44.605944000000001</v>
      </c>
      <c r="O205" s="59">
        <v>-80.593687000000003</v>
      </c>
      <c r="P205" s="40" t="s">
        <v>231</v>
      </c>
      <c r="Q205" s="32" t="s">
        <v>118</v>
      </c>
      <c r="R205" s="40" t="s">
        <v>44</v>
      </c>
      <c r="S205" s="40"/>
      <c r="T205" s="40"/>
      <c r="U205" s="40"/>
      <c r="V205" s="40"/>
      <c r="W205" s="40"/>
      <c r="X205" s="40"/>
      <c r="Y205" s="40"/>
      <c r="Z205" s="40"/>
      <c r="AA205" s="40"/>
      <c r="AB205" s="40"/>
      <c r="AC205" s="40"/>
      <c r="AD205" s="40"/>
      <c r="AE205" s="32"/>
      <c r="AF205" s="44" t="s">
        <v>235</v>
      </c>
      <c r="AG205" s="22"/>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row>
    <row r="206" spans="1:55" ht="14.1" customHeight="1" x14ac:dyDescent="0.25">
      <c r="A206" s="32">
        <v>138</v>
      </c>
      <c r="B206" s="33" t="s">
        <v>388</v>
      </c>
      <c r="C206" s="32">
        <v>27</v>
      </c>
      <c r="D206" s="32">
        <v>3</v>
      </c>
      <c r="E206" s="32" t="s">
        <v>55</v>
      </c>
      <c r="F206" s="32">
        <v>1901</v>
      </c>
      <c r="G206" s="32"/>
      <c r="H206" s="32"/>
      <c r="I206" s="32" t="s">
        <v>227</v>
      </c>
      <c r="J206" s="34" t="s">
        <v>110</v>
      </c>
      <c r="K206" s="32" t="s">
        <v>111</v>
      </c>
      <c r="L206" s="32" t="s">
        <v>159</v>
      </c>
      <c r="M206" s="32" t="s">
        <v>34</v>
      </c>
      <c r="N206" s="58">
        <v>44.605944000000001</v>
      </c>
      <c r="O206" s="58">
        <v>-80.593687000000003</v>
      </c>
      <c r="P206" s="32" t="s">
        <v>231</v>
      </c>
      <c r="Q206" s="32" t="s">
        <v>118</v>
      </c>
      <c r="R206" s="32"/>
      <c r="S206" s="32"/>
      <c r="T206" s="32"/>
      <c r="U206" s="32"/>
      <c r="V206" s="32"/>
      <c r="W206" s="32"/>
      <c r="X206" s="32"/>
      <c r="Y206" s="32"/>
      <c r="Z206" s="32"/>
      <c r="AA206" s="32"/>
      <c r="AB206" s="32"/>
      <c r="AC206" s="32"/>
      <c r="AD206" s="32"/>
      <c r="AE206" s="32"/>
      <c r="AF206" s="36" t="s">
        <v>229</v>
      </c>
      <c r="AG206" s="22"/>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row>
    <row r="207" spans="1:55" ht="14.1" customHeight="1" x14ac:dyDescent="0.25">
      <c r="A207" s="32">
        <v>169</v>
      </c>
      <c r="B207" s="33" t="s">
        <v>437</v>
      </c>
      <c r="C207" s="32">
        <v>7</v>
      </c>
      <c r="D207" s="32">
        <v>4</v>
      </c>
      <c r="E207" s="32" t="s">
        <v>37</v>
      </c>
      <c r="F207" s="32">
        <v>1912</v>
      </c>
      <c r="G207" s="32"/>
      <c r="H207" s="32" t="s">
        <v>441</v>
      </c>
      <c r="I207" s="32" t="s">
        <v>227</v>
      </c>
      <c r="J207" s="34" t="s">
        <v>110</v>
      </c>
      <c r="K207" s="32" t="s">
        <v>111</v>
      </c>
      <c r="L207" s="32" t="s">
        <v>159</v>
      </c>
      <c r="M207" s="32" t="s">
        <v>34</v>
      </c>
      <c r="N207" s="58">
        <v>44.605944000000001</v>
      </c>
      <c r="O207" s="58">
        <v>-80.593687000000003</v>
      </c>
      <c r="P207" s="32" t="s">
        <v>231</v>
      </c>
      <c r="Q207" s="32" t="s">
        <v>118</v>
      </c>
      <c r="R207" s="32"/>
      <c r="S207" s="32"/>
      <c r="T207" s="32"/>
      <c r="U207" s="32"/>
      <c r="V207" s="32"/>
      <c r="W207" s="32"/>
      <c r="X207" s="32"/>
      <c r="Y207" s="32"/>
      <c r="Z207" s="32"/>
      <c r="AA207" s="32"/>
      <c r="AB207" s="32"/>
      <c r="AC207" s="32"/>
      <c r="AD207" s="32"/>
      <c r="AE207" s="32"/>
      <c r="AF207" s="36" t="s">
        <v>229</v>
      </c>
      <c r="AG207" s="22"/>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row>
    <row r="208" spans="1:55" ht="14.1" customHeight="1" x14ac:dyDescent="0.25">
      <c r="A208" s="32">
        <v>211</v>
      </c>
      <c r="B208" s="33" t="s">
        <v>500</v>
      </c>
      <c r="C208" s="32">
        <v>5</v>
      </c>
      <c r="D208" s="32">
        <v>4</v>
      </c>
      <c r="E208" s="32" t="s">
        <v>37</v>
      </c>
      <c r="F208" s="32">
        <v>1929</v>
      </c>
      <c r="G208" s="32"/>
      <c r="H208" s="32" t="s">
        <v>441</v>
      </c>
      <c r="I208" s="32" t="s">
        <v>227</v>
      </c>
      <c r="J208" s="34" t="s">
        <v>110</v>
      </c>
      <c r="K208" s="32" t="s">
        <v>111</v>
      </c>
      <c r="L208" s="32" t="s">
        <v>159</v>
      </c>
      <c r="M208" s="32" t="s">
        <v>34</v>
      </c>
      <c r="N208" s="58">
        <v>44.605944000000001</v>
      </c>
      <c r="O208" s="58">
        <v>-80.593687000000003</v>
      </c>
      <c r="P208" s="32" t="s">
        <v>231</v>
      </c>
      <c r="Q208" s="32" t="s">
        <v>118</v>
      </c>
      <c r="R208" s="32" t="s">
        <v>44</v>
      </c>
      <c r="S208" s="32"/>
      <c r="T208" s="32"/>
      <c r="U208" s="32"/>
      <c r="V208" s="32"/>
      <c r="W208" s="32"/>
      <c r="X208" s="32"/>
      <c r="Y208" s="32"/>
      <c r="Z208" s="32"/>
      <c r="AA208" s="32"/>
      <c r="AB208" s="32"/>
      <c r="AC208" s="32"/>
      <c r="AD208" s="32"/>
      <c r="AE208" s="32"/>
      <c r="AF208" s="36" t="s">
        <v>229</v>
      </c>
      <c r="AG208" s="22"/>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row>
    <row r="209" spans="1:55" ht="14.1" customHeight="1" x14ac:dyDescent="0.25">
      <c r="A209" s="32">
        <v>261</v>
      </c>
      <c r="B209" s="33" t="s">
        <v>578</v>
      </c>
      <c r="C209" s="32">
        <v>5</v>
      </c>
      <c r="D209" s="32">
        <v>2</v>
      </c>
      <c r="E209" s="32" t="s">
        <v>171</v>
      </c>
      <c r="F209" s="32">
        <v>1938</v>
      </c>
      <c r="G209" s="32"/>
      <c r="H209" s="32" t="s">
        <v>226</v>
      </c>
      <c r="I209" s="32" t="s">
        <v>227</v>
      </c>
      <c r="J209" s="34" t="s">
        <v>110</v>
      </c>
      <c r="K209" s="32" t="s">
        <v>111</v>
      </c>
      <c r="L209" s="32" t="s">
        <v>159</v>
      </c>
      <c r="M209" s="32" t="s">
        <v>34</v>
      </c>
      <c r="N209" s="58">
        <v>44.605944000000001</v>
      </c>
      <c r="O209" s="58">
        <v>-80.593687000000003</v>
      </c>
      <c r="P209" s="32" t="s">
        <v>231</v>
      </c>
      <c r="Q209" s="32" t="s">
        <v>118</v>
      </c>
      <c r="R209" s="32"/>
      <c r="S209" s="32"/>
      <c r="T209" s="32"/>
      <c r="U209" s="32"/>
      <c r="V209" s="32"/>
      <c r="W209" s="32"/>
      <c r="X209" s="32"/>
      <c r="Y209" s="32"/>
      <c r="Z209" s="32"/>
      <c r="AA209" s="32"/>
      <c r="AB209" s="32"/>
      <c r="AC209" s="32"/>
      <c r="AD209" s="32"/>
      <c r="AE209" s="32"/>
      <c r="AF209" s="36" t="s">
        <v>229</v>
      </c>
      <c r="AG209" s="22"/>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row>
    <row r="210" spans="1:55" ht="14.1" customHeight="1" x14ac:dyDescent="0.25">
      <c r="A210" s="32">
        <v>279</v>
      </c>
      <c r="B210" s="33">
        <v>16803</v>
      </c>
      <c r="C210" s="39">
        <v>1</v>
      </c>
      <c r="D210" s="39">
        <v>1</v>
      </c>
      <c r="E210" s="40" t="s">
        <v>64</v>
      </c>
      <c r="F210" s="39">
        <v>1946</v>
      </c>
      <c r="G210" s="40"/>
      <c r="H210" s="40" t="s">
        <v>624</v>
      </c>
      <c r="I210" s="40" t="s">
        <v>227</v>
      </c>
      <c r="J210" s="32" t="s">
        <v>110</v>
      </c>
      <c r="K210" s="40" t="s">
        <v>111</v>
      </c>
      <c r="L210" s="40" t="s">
        <v>159</v>
      </c>
      <c r="M210" s="45" t="s">
        <v>34</v>
      </c>
      <c r="N210" s="59">
        <v>44.605944000000001</v>
      </c>
      <c r="O210" s="59">
        <v>-80.593687000000003</v>
      </c>
      <c r="P210" s="40" t="s">
        <v>231</v>
      </c>
      <c r="Q210" s="32" t="s">
        <v>118</v>
      </c>
      <c r="R210" s="40" t="s">
        <v>44</v>
      </c>
      <c r="S210" s="40"/>
      <c r="T210" s="40"/>
      <c r="U210" s="40"/>
      <c r="V210" s="40"/>
      <c r="W210" s="40"/>
      <c r="X210" s="40"/>
      <c r="Y210" s="40"/>
      <c r="Z210" s="40"/>
      <c r="AA210" s="40"/>
      <c r="AB210" s="40"/>
      <c r="AC210" s="40"/>
      <c r="AD210" s="40"/>
      <c r="AE210" s="40"/>
      <c r="AF210" s="44" t="s">
        <v>235</v>
      </c>
      <c r="AG210" s="22"/>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row>
    <row r="211" spans="1:55" ht="14.1" customHeight="1" x14ac:dyDescent="0.25">
      <c r="A211" s="32">
        <v>283</v>
      </c>
      <c r="B211" s="33">
        <v>16893</v>
      </c>
      <c r="C211" s="39">
        <v>1</v>
      </c>
      <c r="D211" s="39">
        <v>4</v>
      </c>
      <c r="E211" s="40" t="s">
        <v>37</v>
      </c>
      <c r="F211" s="39">
        <v>1946</v>
      </c>
      <c r="G211" s="40"/>
      <c r="H211" s="40" t="s">
        <v>628</v>
      </c>
      <c r="I211" s="40" t="s">
        <v>227</v>
      </c>
      <c r="J211" s="32" t="s">
        <v>110</v>
      </c>
      <c r="K211" s="40" t="s">
        <v>111</v>
      </c>
      <c r="L211" s="40" t="s">
        <v>159</v>
      </c>
      <c r="M211" s="45" t="s">
        <v>34</v>
      </c>
      <c r="N211" s="59">
        <v>44.605944000000001</v>
      </c>
      <c r="O211" s="59">
        <v>-80.593687000000003</v>
      </c>
      <c r="P211" s="40" t="s">
        <v>231</v>
      </c>
      <c r="Q211" s="32" t="s">
        <v>118</v>
      </c>
      <c r="R211" s="40"/>
      <c r="S211" s="40"/>
      <c r="T211" s="40"/>
      <c r="U211" s="40"/>
      <c r="V211" s="40"/>
      <c r="W211" s="40"/>
      <c r="X211" s="40"/>
      <c r="Y211" s="40"/>
      <c r="Z211" s="40"/>
      <c r="AA211" s="40"/>
      <c r="AB211" s="40"/>
      <c r="AC211" s="40"/>
      <c r="AD211" s="40"/>
      <c r="AE211" s="40"/>
      <c r="AF211" s="41" t="s">
        <v>629</v>
      </c>
      <c r="AG211" s="22"/>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row>
    <row r="212" spans="1:55" ht="14.1" customHeight="1" x14ac:dyDescent="0.25">
      <c r="A212" s="32">
        <v>294</v>
      </c>
      <c r="B212" s="33" t="s">
        <v>642</v>
      </c>
      <c r="C212" s="32">
        <v>4</v>
      </c>
      <c r="D212" s="32">
        <v>4</v>
      </c>
      <c r="E212" s="32" t="s">
        <v>37</v>
      </c>
      <c r="F212" s="32">
        <v>1947</v>
      </c>
      <c r="G212" s="32"/>
      <c r="H212" s="32" t="s">
        <v>624</v>
      </c>
      <c r="I212" s="32" t="s">
        <v>227</v>
      </c>
      <c r="J212" s="34" t="s">
        <v>110</v>
      </c>
      <c r="K212" s="32" t="s">
        <v>111</v>
      </c>
      <c r="L212" s="32" t="s">
        <v>159</v>
      </c>
      <c r="M212" s="32" t="s">
        <v>34</v>
      </c>
      <c r="N212" s="58">
        <v>44.605944000000001</v>
      </c>
      <c r="O212" s="58">
        <v>-80.593687000000003</v>
      </c>
      <c r="P212" s="32" t="s">
        <v>231</v>
      </c>
      <c r="Q212" s="32" t="s">
        <v>118</v>
      </c>
      <c r="R212" s="32" t="s">
        <v>44</v>
      </c>
      <c r="S212" s="32" t="s">
        <v>1745</v>
      </c>
      <c r="T212" s="32"/>
      <c r="U212" s="32"/>
      <c r="V212" s="32"/>
      <c r="W212" s="32"/>
      <c r="X212" s="32"/>
      <c r="Y212" s="32"/>
      <c r="Z212" s="32"/>
      <c r="AA212" s="32"/>
      <c r="AB212" s="32"/>
      <c r="AC212" s="32"/>
      <c r="AD212" s="32"/>
      <c r="AE212" s="32"/>
      <c r="AF212" s="36" t="s">
        <v>235</v>
      </c>
      <c r="AG212" s="22"/>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row>
    <row r="213" spans="1:55" ht="14.1" customHeight="1" x14ac:dyDescent="0.25">
      <c r="A213" s="32">
        <v>300</v>
      </c>
      <c r="B213" s="33" t="s">
        <v>649</v>
      </c>
      <c r="C213" s="32">
        <v>11</v>
      </c>
      <c r="D213" s="32">
        <v>4</v>
      </c>
      <c r="E213" s="32" t="s">
        <v>37</v>
      </c>
      <c r="F213" s="32">
        <v>1947</v>
      </c>
      <c r="G213" s="32"/>
      <c r="H213" s="32" t="s">
        <v>652</v>
      </c>
      <c r="I213" s="32" t="s">
        <v>227</v>
      </c>
      <c r="J213" s="34" t="s">
        <v>110</v>
      </c>
      <c r="K213" s="32" t="s">
        <v>111</v>
      </c>
      <c r="L213" s="32" t="s">
        <v>159</v>
      </c>
      <c r="M213" s="32" t="s">
        <v>34</v>
      </c>
      <c r="N213" s="58">
        <v>44.605944000000001</v>
      </c>
      <c r="O213" s="58">
        <v>-80.593687000000003</v>
      </c>
      <c r="P213" s="32" t="s">
        <v>231</v>
      </c>
      <c r="Q213" s="32" t="s">
        <v>118</v>
      </c>
      <c r="R213" s="32" t="s">
        <v>44</v>
      </c>
      <c r="S213" s="32"/>
      <c r="T213" s="32"/>
      <c r="U213" s="32"/>
      <c r="V213" s="32"/>
      <c r="W213" s="32"/>
      <c r="X213" s="32"/>
      <c r="Y213" s="32"/>
      <c r="Z213" s="32"/>
      <c r="AA213" s="32"/>
      <c r="AB213" s="32"/>
      <c r="AC213" s="32"/>
      <c r="AD213" s="32"/>
      <c r="AE213" s="32"/>
      <c r="AF213" s="36" t="s">
        <v>229</v>
      </c>
      <c r="AG213" s="22"/>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row>
    <row r="214" spans="1:55" ht="14.1" customHeight="1" x14ac:dyDescent="0.25">
      <c r="A214" s="32">
        <v>311</v>
      </c>
      <c r="B214" s="33" t="s">
        <v>670</v>
      </c>
      <c r="C214" s="32">
        <v>16</v>
      </c>
      <c r="D214" s="32">
        <v>3</v>
      </c>
      <c r="E214" s="32" t="s">
        <v>55</v>
      </c>
      <c r="F214" s="32">
        <v>1948</v>
      </c>
      <c r="G214" s="32"/>
      <c r="H214" s="32" t="s">
        <v>671</v>
      </c>
      <c r="I214" s="32" t="s">
        <v>227</v>
      </c>
      <c r="J214" s="34" t="s">
        <v>110</v>
      </c>
      <c r="K214" s="32" t="s">
        <v>111</v>
      </c>
      <c r="L214" s="32" t="s">
        <v>159</v>
      </c>
      <c r="M214" s="32" t="s">
        <v>34</v>
      </c>
      <c r="N214" s="58">
        <v>44.605944000000001</v>
      </c>
      <c r="O214" s="58">
        <v>-80.593687000000003</v>
      </c>
      <c r="P214" s="32" t="s">
        <v>231</v>
      </c>
      <c r="Q214" s="32" t="s">
        <v>118</v>
      </c>
      <c r="R214" s="32" t="s">
        <v>263</v>
      </c>
      <c r="S214" s="32"/>
      <c r="T214" s="32"/>
      <c r="U214" s="32"/>
      <c r="V214" s="32"/>
      <c r="W214" s="32"/>
      <c r="X214" s="32"/>
      <c r="Y214" s="32"/>
      <c r="Z214" s="32"/>
      <c r="AA214" s="32"/>
      <c r="AB214" s="32"/>
      <c r="AC214" s="32"/>
      <c r="AD214" s="32"/>
      <c r="AE214" s="32"/>
      <c r="AF214" s="36" t="s">
        <v>235</v>
      </c>
      <c r="AG214" s="22"/>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row>
    <row r="215" spans="1:55" ht="14.1" customHeight="1" x14ac:dyDescent="0.25">
      <c r="A215" s="32">
        <v>313</v>
      </c>
      <c r="B215" s="33" t="s">
        <v>670</v>
      </c>
      <c r="C215" s="32">
        <v>16</v>
      </c>
      <c r="D215" s="32">
        <v>3</v>
      </c>
      <c r="E215" s="32" t="s">
        <v>55</v>
      </c>
      <c r="F215" s="32">
        <v>1948</v>
      </c>
      <c r="G215" s="32"/>
      <c r="H215" s="32" t="s">
        <v>675</v>
      </c>
      <c r="I215" s="32" t="s">
        <v>227</v>
      </c>
      <c r="J215" s="34" t="s">
        <v>110</v>
      </c>
      <c r="K215" s="32" t="s">
        <v>111</v>
      </c>
      <c r="L215" s="32" t="s">
        <v>159</v>
      </c>
      <c r="M215" s="32" t="s">
        <v>34</v>
      </c>
      <c r="N215" s="58">
        <v>44.605944000000001</v>
      </c>
      <c r="O215" s="58">
        <v>-80.593687000000003</v>
      </c>
      <c r="P215" s="32" t="s">
        <v>231</v>
      </c>
      <c r="Q215" s="32" t="s">
        <v>118</v>
      </c>
      <c r="R215" s="32" t="s">
        <v>263</v>
      </c>
      <c r="S215" s="32"/>
      <c r="T215" s="32"/>
      <c r="U215" s="32"/>
      <c r="V215" s="32"/>
      <c r="W215" s="32"/>
      <c r="X215" s="32"/>
      <c r="Y215" s="32"/>
      <c r="Z215" s="32"/>
      <c r="AA215" s="32"/>
      <c r="AB215" s="32"/>
      <c r="AC215" s="32"/>
      <c r="AD215" s="32"/>
      <c r="AE215" s="32"/>
      <c r="AF215" s="36" t="s">
        <v>229</v>
      </c>
      <c r="AG215" s="22"/>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row>
    <row r="216" spans="1:55" ht="14.1" customHeight="1" x14ac:dyDescent="0.25">
      <c r="A216" s="32">
        <v>371</v>
      </c>
      <c r="B216" s="33" t="s">
        <v>758</v>
      </c>
      <c r="C216" s="32">
        <v>15</v>
      </c>
      <c r="D216" s="32">
        <v>10</v>
      </c>
      <c r="E216" s="32" t="s">
        <v>28</v>
      </c>
      <c r="F216" s="32">
        <v>1954</v>
      </c>
      <c r="G216" s="32"/>
      <c r="H216" s="32" t="s">
        <v>761</v>
      </c>
      <c r="I216" s="32" t="s">
        <v>227</v>
      </c>
      <c r="J216" s="34" t="s">
        <v>110</v>
      </c>
      <c r="K216" s="32" t="s">
        <v>111</v>
      </c>
      <c r="L216" s="32" t="s">
        <v>159</v>
      </c>
      <c r="M216" s="32" t="s">
        <v>34</v>
      </c>
      <c r="N216" s="58">
        <v>44.605944000000001</v>
      </c>
      <c r="O216" s="58">
        <v>-80.593687000000003</v>
      </c>
      <c r="P216" s="34" t="s">
        <v>231</v>
      </c>
      <c r="Q216" s="34" t="s">
        <v>118</v>
      </c>
      <c r="R216" s="32" t="s">
        <v>44</v>
      </c>
      <c r="S216" s="32"/>
      <c r="T216" s="32"/>
      <c r="U216" s="32"/>
      <c r="V216" s="32"/>
      <c r="W216" s="32"/>
      <c r="X216" s="32"/>
      <c r="Y216" s="32"/>
      <c r="Z216" s="32"/>
      <c r="AA216" s="32"/>
      <c r="AB216" s="32"/>
      <c r="AC216" s="32">
        <v>9550</v>
      </c>
      <c r="AD216" s="32"/>
      <c r="AE216" s="32">
        <v>25000</v>
      </c>
      <c r="AF216" s="36" t="s">
        <v>229</v>
      </c>
      <c r="AG216" s="22"/>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row>
    <row r="217" spans="1:55" ht="14.1" customHeight="1" x14ac:dyDescent="0.25">
      <c r="A217" s="32">
        <v>828</v>
      </c>
      <c r="B217" s="33">
        <v>41387</v>
      </c>
      <c r="C217" s="32">
        <v>23</v>
      </c>
      <c r="D217" s="32">
        <v>4</v>
      </c>
      <c r="E217" s="32" t="s">
        <v>37</v>
      </c>
      <c r="F217" s="32">
        <v>2013</v>
      </c>
      <c r="G217" s="32">
        <v>20</v>
      </c>
      <c r="H217" s="32" t="s">
        <v>1474</v>
      </c>
      <c r="I217" s="37" t="s">
        <v>287</v>
      </c>
      <c r="J217" s="38">
        <v>0</v>
      </c>
      <c r="K217" s="37" t="s">
        <v>111</v>
      </c>
      <c r="L217" s="38" t="s">
        <v>289</v>
      </c>
      <c r="M217" s="32" t="s">
        <v>34</v>
      </c>
      <c r="N217" s="58">
        <v>44.600451999999997</v>
      </c>
      <c r="O217" s="58">
        <v>-79.203958999999998</v>
      </c>
      <c r="P217" s="32" t="s">
        <v>1810</v>
      </c>
      <c r="Q217" s="32" t="s">
        <v>1836</v>
      </c>
      <c r="R217" s="32" t="s">
        <v>884</v>
      </c>
      <c r="S217" s="32"/>
      <c r="T217" s="32"/>
      <c r="U217" s="32">
        <v>200</v>
      </c>
      <c r="V217" s="32"/>
      <c r="W217" s="32"/>
      <c r="X217" s="32"/>
      <c r="Y217" s="32"/>
      <c r="Z217" s="32" t="s">
        <v>1811</v>
      </c>
      <c r="AA217" s="32"/>
      <c r="AB217" s="32"/>
      <c r="AC217" s="32"/>
      <c r="AD217" s="32"/>
      <c r="AE217" s="32">
        <v>80000</v>
      </c>
      <c r="AF217" s="36" t="s">
        <v>1812</v>
      </c>
      <c r="AG217" s="22"/>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row>
    <row r="218" spans="1:55" ht="14.1" customHeight="1" x14ac:dyDescent="0.25">
      <c r="A218" s="32">
        <v>559</v>
      </c>
      <c r="B218" s="33">
        <v>35984</v>
      </c>
      <c r="C218" s="32">
        <v>8</v>
      </c>
      <c r="D218" s="32">
        <v>7</v>
      </c>
      <c r="E218" s="32" t="s">
        <v>303</v>
      </c>
      <c r="F218" s="32">
        <v>1998</v>
      </c>
      <c r="G218" s="32"/>
      <c r="H218" s="32" t="s">
        <v>1083</v>
      </c>
      <c r="I218" s="32" t="s">
        <v>247</v>
      </c>
      <c r="J218" s="34" t="s">
        <v>31</v>
      </c>
      <c r="K218" s="32" t="s">
        <v>248</v>
      </c>
      <c r="L218" s="32" t="s">
        <v>33</v>
      </c>
      <c r="M218" s="32" t="s">
        <v>34</v>
      </c>
      <c r="N218" s="58">
        <v>44.589523999999997</v>
      </c>
      <c r="O218" s="58">
        <v>-75.684286</v>
      </c>
      <c r="P218" s="32" t="s">
        <v>1084</v>
      </c>
      <c r="Q218" s="32" t="s">
        <v>250</v>
      </c>
      <c r="R218" s="32"/>
      <c r="S218" s="32"/>
      <c r="T218" s="32"/>
      <c r="U218" s="32"/>
      <c r="V218" s="32"/>
      <c r="W218" s="32"/>
      <c r="X218" s="32"/>
      <c r="Y218" s="32"/>
      <c r="Z218" s="32"/>
      <c r="AA218" s="32"/>
      <c r="AB218" s="32"/>
      <c r="AC218" s="32"/>
      <c r="AD218" s="32"/>
      <c r="AE218" s="32"/>
      <c r="AF218" s="36" t="s">
        <v>1007</v>
      </c>
      <c r="AG218" s="22"/>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row>
    <row r="219" spans="1:55" ht="14.1" customHeight="1" x14ac:dyDescent="0.25">
      <c r="A219" s="32">
        <v>742</v>
      </c>
      <c r="B219" s="33">
        <v>39783</v>
      </c>
      <c r="C219" s="32">
        <v>1</v>
      </c>
      <c r="D219" s="32">
        <v>12</v>
      </c>
      <c r="E219" s="32" t="s">
        <v>255</v>
      </c>
      <c r="F219" s="32">
        <v>2008</v>
      </c>
      <c r="G219" s="32"/>
      <c r="H219" s="32" t="s">
        <v>1336</v>
      </c>
      <c r="I219" s="32" t="s">
        <v>94</v>
      </c>
      <c r="J219" s="34" t="s">
        <v>31</v>
      </c>
      <c r="K219" s="32" t="s">
        <v>248</v>
      </c>
      <c r="L219" s="32" t="s">
        <v>33</v>
      </c>
      <c r="M219" s="32" t="s">
        <v>34</v>
      </c>
      <c r="N219" s="58">
        <v>44.575209999999998</v>
      </c>
      <c r="O219" s="58">
        <v>-75.997964999999994</v>
      </c>
      <c r="P219" s="32" t="s">
        <v>1337</v>
      </c>
      <c r="Q219" s="32" t="s">
        <v>250</v>
      </c>
      <c r="R219" s="32" t="s">
        <v>1767</v>
      </c>
      <c r="S219" s="32"/>
      <c r="T219" s="32"/>
      <c r="U219" s="32"/>
      <c r="V219" s="32"/>
      <c r="W219" s="32" t="s">
        <v>1338</v>
      </c>
      <c r="X219" s="32"/>
      <c r="Y219" s="32"/>
      <c r="Z219" s="32"/>
      <c r="AA219" s="32"/>
      <c r="AB219" s="32"/>
      <c r="AC219" s="32"/>
      <c r="AD219" s="32"/>
      <c r="AE219" s="32"/>
      <c r="AF219" s="36" t="s">
        <v>927</v>
      </c>
      <c r="AG219" s="22"/>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row>
    <row r="220" spans="1:55" ht="14.1" customHeight="1" x14ac:dyDescent="0.25">
      <c r="A220" s="32">
        <v>110</v>
      </c>
      <c r="B220" s="33" t="s">
        <v>329</v>
      </c>
      <c r="C220" s="39">
        <v>1</v>
      </c>
      <c r="D220" s="39">
        <v>1</v>
      </c>
      <c r="E220" s="40" t="s">
        <v>64</v>
      </c>
      <c r="F220" s="39">
        <v>1884</v>
      </c>
      <c r="G220" s="40"/>
      <c r="H220" s="40" t="s">
        <v>332</v>
      </c>
      <c r="I220" s="40" t="s">
        <v>227</v>
      </c>
      <c r="J220" s="32" t="s">
        <v>110</v>
      </c>
      <c r="K220" s="40" t="s">
        <v>111</v>
      </c>
      <c r="L220" s="40" t="s">
        <v>159</v>
      </c>
      <c r="M220" s="32" t="s">
        <v>34</v>
      </c>
      <c r="N220" s="58">
        <v>44.569031000000003</v>
      </c>
      <c r="O220" s="58">
        <v>-80.940560000000005</v>
      </c>
      <c r="P220" s="40" t="s">
        <v>333</v>
      </c>
      <c r="Q220" s="32" t="s">
        <v>118</v>
      </c>
      <c r="R220" s="40"/>
      <c r="S220" s="40"/>
      <c r="T220" s="40"/>
      <c r="U220" s="40"/>
      <c r="V220" s="40"/>
      <c r="W220" s="40"/>
      <c r="X220" s="40"/>
      <c r="Y220" s="40"/>
      <c r="Z220" s="40"/>
      <c r="AA220" s="40"/>
      <c r="AB220" s="40"/>
      <c r="AC220" s="40"/>
      <c r="AD220" s="40"/>
      <c r="AE220" s="32"/>
      <c r="AF220" s="41" t="s">
        <v>334</v>
      </c>
      <c r="AG220" s="22"/>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row>
    <row r="221" spans="1:55" ht="14.1" customHeight="1" x14ac:dyDescent="0.25">
      <c r="A221" s="32">
        <v>152</v>
      </c>
      <c r="B221" s="33" t="s">
        <v>410</v>
      </c>
      <c r="C221" s="32">
        <v>23</v>
      </c>
      <c r="D221" s="32">
        <v>3</v>
      </c>
      <c r="E221" s="32" t="s">
        <v>55</v>
      </c>
      <c r="F221" s="32">
        <v>1907</v>
      </c>
      <c r="G221" s="32"/>
      <c r="H221" s="32"/>
      <c r="I221" s="32" t="s">
        <v>227</v>
      </c>
      <c r="J221" s="34" t="s">
        <v>110</v>
      </c>
      <c r="K221" s="32" t="s">
        <v>111</v>
      </c>
      <c r="L221" s="32" t="s">
        <v>159</v>
      </c>
      <c r="M221" s="32" t="s">
        <v>34</v>
      </c>
      <c r="N221" s="58">
        <v>44.569031000000003</v>
      </c>
      <c r="O221" s="58">
        <v>-80.940560000000005</v>
      </c>
      <c r="P221" s="32" t="s">
        <v>333</v>
      </c>
      <c r="Q221" s="32" t="s">
        <v>118</v>
      </c>
      <c r="R221" s="32" t="s">
        <v>44</v>
      </c>
      <c r="S221" s="32"/>
      <c r="T221" s="32"/>
      <c r="U221" s="32"/>
      <c r="V221" s="32"/>
      <c r="W221" s="32"/>
      <c r="X221" s="32"/>
      <c r="Y221" s="32"/>
      <c r="Z221" s="32"/>
      <c r="AA221" s="32"/>
      <c r="AB221" s="32"/>
      <c r="AC221" s="32"/>
      <c r="AD221" s="32"/>
      <c r="AE221" s="32"/>
      <c r="AF221" s="36" t="s">
        <v>229</v>
      </c>
      <c r="AG221" s="22"/>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row>
    <row r="222" spans="1:55" ht="14.1" customHeight="1" x14ac:dyDescent="0.25">
      <c r="A222" s="32">
        <v>170</v>
      </c>
      <c r="B222" s="33" t="s">
        <v>437</v>
      </c>
      <c r="C222" s="32">
        <v>7</v>
      </c>
      <c r="D222" s="32">
        <v>4</v>
      </c>
      <c r="E222" s="32" t="s">
        <v>37</v>
      </c>
      <c r="F222" s="32">
        <v>1912</v>
      </c>
      <c r="G222" s="32"/>
      <c r="H222" s="32" t="s">
        <v>442</v>
      </c>
      <c r="I222" s="32" t="s">
        <v>227</v>
      </c>
      <c r="J222" s="34" t="s">
        <v>110</v>
      </c>
      <c r="K222" s="32" t="s">
        <v>111</v>
      </c>
      <c r="L222" s="32" t="s">
        <v>159</v>
      </c>
      <c r="M222" s="32" t="s">
        <v>34</v>
      </c>
      <c r="N222" s="58">
        <v>44.569031000000003</v>
      </c>
      <c r="O222" s="58">
        <v>-80.940560000000005</v>
      </c>
      <c r="P222" s="32" t="s">
        <v>333</v>
      </c>
      <c r="Q222" s="32" t="s">
        <v>118</v>
      </c>
      <c r="R222" s="32" t="s">
        <v>275</v>
      </c>
      <c r="S222" s="32"/>
      <c r="T222" s="32"/>
      <c r="U222" s="32"/>
      <c r="V222" s="32"/>
      <c r="W222" s="32"/>
      <c r="X222" s="32"/>
      <c r="Y222" s="32"/>
      <c r="Z222" s="32" t="s">
        <v>443</v>
      </c>
      <c r="AA222" s="32"/>
      <c r="AB222" s="32"/>
      <c r="AC222" s="32"/>
      <c r="AD222" s="32"/>
      <c r="AE222" s="32"/>
      <c r="AF222" s="36" t="s">
        <v>229</v>
      </c>
      <c r="AG222" s="22"/>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row>
    <row r="223" spans="1:55" ht="14.1" customHeight="1" x14ac:dyDescent="0.25">
      <c r="A223" s="32">
        <v>214</v>
      </c>
      <c r="B223" s="33" t="s">
        <v>501</v>
      </c>
      <c r="C223" s="32">
        <v>6</v>
      </c>
      <c r="D223" s="32">
        <v>4</v>
      </c>
      <c r="E223" s="32" t="s">
        <v>37</v>
      </c>
      <c r="F223" s="32">
        <v>1929</v>
      </c>
      <c r="G223" s="32"/>
      <c r="H223" s="32" t="s">
        <v>505</v>
      </c>
      <c r="I223" s="32" t="s">
        <v>227</v>
      </c>
      <c r="J223" s="34" t="s">
        <v>110</v>
      </c>
      <c r="K223" s="32" t="s">
        <v>111</v>
      </c>
      <c r="L223" s="32" t="s">
        <v>159</v>
      </c>
      <c r="M223" s="32" t="s">
        <v>34</v>
      </c>
      <c r="N223" s="58">
        <v>44.569031000000003</v>
      </c>
      <c r="O223" s="58">
        <v>-80.940560000000005</v>
      </c>
      <c r="P223" s="32" t="s">
        <v>333</v>
      </c>
      <c r="Q223" s="32" t="s">
        <v>118</v>
      </c>
      <c r="R223" s="32"/>
      <c r="S223" s="32"/>
      <c r="T223" s="32"/>
      <c r="U223" s="32"/>
      <c r="V223" s="32"/>
      <c r="W223" s="32"/>
      <c r="X223" s="32"/>
      <c r="Y223" s="32"/>
      <c r="Z223" s="32" t="s">
        <v>506</v>
      </c>
      <c r="AA223" s="32"/>
      <c r="AB223" s="32"/>
      <c r="AC223" s="32"/>
      <c r="AD223" s="32"/>
      <c r="AE223" s="32"/>
      <c r="AF223" s="36" t="s">
        <v>229</v>
      </c>
      <c r="AG223" s="22"/>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row>
    <row r="224" spans="1:55" ht="14.1" customHeight="1" x14ac:dyDescent="0.25">
      <c r="A224" s="32">
        <v>219</v>
      </c>
      <c r="B224" s="33" t="s">
        <v>1695</v>
      </c>
      <c r="C224" s="32"/>
      <c r="D224" s="32">
        <v>2</v>
      </c>
      <c r="E224" s="32" t="s">
        <v>171</v>
      </c>
      <c r="F224" s="32">
        <v>1930</v>
      </c>
      <c r="G224" s="32"/>
      <c r="H224" s="32" t="s">
        <v>505</v>
      </c>
      <c r="I224" s="32" t="s">
        <v>227</v>
      </c>
      <c r="J224" s="34" t="s">
        <v>110</v>
      </c>
      <c r="K224" s="32" t="s">
        <v>111</v>
      </c>
      <c r="L224" s="32" t="s">
        <v>159</v>
      </c>
      <c r="M224" s="32" t="s">
        <v>34</v>
      </c>
      <c r="N224" s="58">
        <v>44.569031000000003</v>
      </c>
      <c r="O224" s="58">
        <v>-80.940560000000005</v>
      </c>
      <c r="P224" s="32" t="s">
        <v>333</v>
      </c>
      <c r="Q224" s="32" t="s">
        <v>118</v>
      </c>
      <c r="R224" s="32" t="s">
        <v>275</v>
      </c>
      <c r="S224" s="32"/>
      <c r="T224" s="32"/>
      <c r="U224" s="32"/>
      <c r="V224" s="32"/>
      <c r="W224" s="32"/>
      <c r="X224" s="32"/>
      <c r="Y224" s="32"/>
      <c r="Z224" s="32"/>
      <c r="AA224" s="32"/>
      <c r="AB224" s="32"/>
      <c r="AC224" s="32"/>
      <c r="AD224" s="32"/>
      <c r="AE224" s="32"/>
      <c r="AF224" s="36" t="s">
        <v>229</v>
      </c>
      <c r="AG224" s="22"/>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row>
    <row r="225" spans="1:55" ht="14.1" customHeight="1" x14ac:dyDescent="0.25">
      <c r="A225" s="32">
        <v>224</v>
      </c>
      <c r="B225" s="33" t="s">
        <v>1696</v>
      </c>
      <c r="C225" s="32"/>
      <c r="D225" s="32">
        <v>2</v>
      </c>
      <c r="E225" s="32" t="s">
        <v>171</v>
      </c>
      <c r="F225" s="32">
        <v>1932</v>
      </c>
      <c r="G225" s="32"/>
      <c r="H225" s="32" t="s">
        <v>505</v>
      </c>
      <c r="I225" s="32" t="s">
        <v>227</v>
      </c>
      <c r="J225" s="34" t="s">
        <v>110</v>
      </c>
      <c r="K225" s="32" t="s">
        <v>111</v>
      </c>
      <c r="L225" s="32" t="s">
        <v>159</v>
      </c>
      <c r="M225" s="32" t="s">
        <v>34</v>
      </c>
      <c r="N225" s="58">
        <v>44.569031000000003</v>
      </c>
      <c r="O225" s="58">
        <v>-80.940560000000005</v>
      </c>
      <c r="P225" s="32" t="s">
        <v>333</v>
      </c>
      <c r="Q225" s="32" t="s">
        <v>118</v>
      </c>
      <c r="R225" s="32"/>
      <c r="S225" s="32"/>
      <c r="T225" s="32"/>
      <c r="U225" s="32"/>
      <c r="V225" s="32"/>
      <c r="W225" s="32"/>
      <c r="X225" s="32"/>
      <c r="Y225" s="32"/>
      <c r="Z225" s="32"/>
      <c r="AA225" s="32"/>
      <c r="AB225" s="32"/>
      <c r="AC225" s="32"/>
      <c r="AD225" s="32"/>
      <c r="AE225" s="32"/>
      <c r="AF225" s="36" t="s">
        <v>229</v>
      </c>
      <c r="AG225" s="22"/>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row>
    <row r="226" spans="1:55" ht="14.1" customHeight="1" x14ac:dyDescent="0.25">
      <c r="A226" s="32">
        <v>317</v>
      </c>
      <c r="B226" s="33" t="s">
        <v>678</v>
      </c>
      <c r="C226" s="32">
        <v>20</v>
      </c>
      <c r="D226" s="32">
        <v>3</v>
      </c>
      <c r="E226" s="32" t="s">
        <v>55</v>
      </c>
      <c r="F226" s="32">
        <v>1948</v>
      </c>
      <c r="G226" s="32"/>
      <c r="H226" s="32" t="s">
        <v>679</v>
      </c>
      <c r="I226" s="37" t="s">
        <v>227</v>
      </c>
      <c r="J226" s="34" t="s">
        <v>110</v>
      </c>
      <c r="K226" s="37" t="s">
        <v>111</v>
      </c>
      <c r="L226" s="38" t="s">
        <v>159</v>
      </c>
      <c r="M226" s="32" t="s">
        <v>34</v>
      </c>
      <c r="N226" s="58">
        <v>44.569031000000003</v>
      </c>
      <c r="O226" s="58">
        <v>-80.940560000000005</v>
      </c>
      <c r="P226" s="32" t="s">
        <v>333</v>
      </c>
      <c r="Q226" s="37" t="s">
        <v>118</v>
      </c>
      <c r="R226" s="32" t="s">
        <v>44</v>
      </c>
      <c r="S226" s="32"/>
      <c r="T226" s="32"/>
      <c r="U226" s="32"/>
      <c r="V226" s="32"/>
      <c r="W226" s="32"/>
      <c r="X226" s="32"/>
      <c r="Y226" s="32"/>
      <c r="Z226" s="32"/>
      <c r="AA226" s="32"/>
      <c r="AB226" s="32"/>
      <c r="AC226" s="32"/>
      <c r="AD226" s="32"/>
      <c r="AE226" s="32"/>
      <c r="AF226" s="36" t="s">
        <v>235</v>
      </c>
      <c r="AG226" s="22"/>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row>
    <row r="227" spans="1:55" ht="14.1" customHeight="1" x14ac:dyDescent="0.25">
      <c r="A227" s="32">
        <v>322</v>
      </c>
      <c r="B227" s="33" t="s">
        <v>1708</v>
      </c>
      <c r="C227" s="32"/>
      <c r="D227" s="32">
        <v>3</v>
      </c>
      <c r="E227" s="32" t="s">
        <v>55</v>
      </c>
      <c r="F227" s="32">
        <v>1948</v>
      </c>
      <c r="G227" s="32"/>
      <c r="H227" s="32"/>
      <c r="I227" s="32" t="s">
        <v>227</v>
      </c>
      <c r="J227" s="34" t="s">
        <v>110</v>
      </c>
      <c r="K227" s="32" t="s">
        <v>111</v>
      </c>
      <c r="L227" s="32" t="s">
        <v>159</v>
      </c>
      <c r="M227" s="32" t="s">
        <v>34</v>
      </c>
      <c r="N227" s="58">
        <v>44.569031000000003</v>
      </c>
      <c r="O227" s="58">
        <v>-80.940560000000005</v>
      </c>
      <c r="P227" s="32" t="s">
        <v>333</v>
      </c>
      <c r="Q227" s="32" t="s">
        <v>118</v>
      </c>
      <c r="R227" s="32"/>
      <c r="S227" s="32"/>
      <c r="T227" s="32"/>
      <c r="U227" s="32"/>
      <c r="V227" s="32"/>
      <c r="W227" s="32"/>
      <c r="X227" s="32"/>
      <c r="Y227" s="32"/>
      <c r="Z227" s="32"/>
      <c r="AA227" s="32"/>
      <c r="AB227" s="32"/>
      <c r="AC227" s="32"/>
      <c r="AD227" s="32"/>
      <c r="AE227" s="32">
        <v>315526</v>
      </c>
      <c r="AF227" s="36" t="s">
        <v>686</v>
      </c>
      <c r="AG227" s="22"/>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row>
    <row r="228" spans="1:55" ht="14.1" customHeight="1" x14ac:dyDescent="0.25">
      <c r="A228" s="32">
        <v>370</v>
      </c>
      <c r="B228" s="33" t="s">
        <v>758</v>
      </c>
      <c r="C228" s="32">
        <v>15</v>
      </c>
      <c r="D228" s="32">
        <v>10</v>
      </c>
      <c r="E228" s="32" t="s">
        <v>28</v>
      </c>
      <c r="F228" s="32">
        <v>1954</v>
      </c>
      <c r="G228" s="32" t="s">
        <v>760</v>
      </c>
      <c r="H228" s="32"/>
      <c r="I228" s="32" t="s">
        <v>227</v>
      </c>
      <c r="J228" s="34" t="s">
        <v>110</v>
      </c>
      <c r="K228" s="32" t="s">
        <v>111</v>
      </c>
      <c r="L228" s="32" t="s">
        <v>159</v>
      </c>
      <c r="M228" s="32" t="s">
        <v>34</v>
      </c>
      <c r="N228" s="58">
        <v>44.569031000000003</v>
      </c>
      <c r="O228" s="58">
        <v>-80.940560000000005</v>
      </c>
      <c r="P228" s="34" t="s">
        <v>333</v>
      </c>
      <c r="Q228" s="34" t="s">
        <v>118</v>
      </c>
      <c r="R228" s="32" t="s">
        <v>44</v>
      </c>
      <c r="S228" s="32"/>
      <c r="T228" s="32"/>
      <c r="U228" s="32"/>
      <c r="V228" s="32"/>
      <c r="W228" s="32"/>
      <c r="X228" s="32"/>
      <c r="Y228" s="32"/>
      <c r="Z228" s="32"/>
      <c r="AA228" s="32"/>
      <c r="AB228" s="32"/>
      <c r="AC228" s="32"/>
      <c r="AD228" s="32"/>
      <c r="AE228" s="32"/>
      <c r="AF228" s="36" t="s">
        <v>229</v>
      </c>
      <c r="AG228" s="22"/>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row>
    <row r="229" spans="1:55" ht="14.1" customHeight="1" x14ac:dyDescent="0.25">
      <c r="A229" s="32">
        <v>387</v>
      </c>
      <c r="B229" s="33" t="s">
        <v>784</v>
      </c>
      <c r="C229" s="32">
        <v>24</v>
      </c>
      <c r="D229" s="32">
        <v>4</v>
      </c>
      <c r="E229" s="32" t="s">
        <v>37</v>
      </c>
      <c r="F229" s="32">
        <v>1957</v>
      </c>
      <c r="G229" s="32"/>
      <c r="H229" s="32"/>
      <c r="I229" s="32" t="s">
        <v>227</v>
      </c>
      <c r="J229" s="34" t="s">
        <v>110</v>
      </c>
      <c r="K229" s="32" t="s">
        <v>111</v>
      </c>
      <c r="L229" s="32" t="s">
        <v>159</v>
      </c>
      <c r="M229" s="32" t="s">
        <v>34</v>
      </c>
      <c r="N229" s="58">
        <v>44.569031000000003</v>
      </c>
      <c r="O229" s="58">
        <v>-80.940560000000005</v>
      </c>
      <c r="P229" s="34" t="s">
        <v>333</v>
      </c>
      <c r="Q229" s="34" t="s">
        <v>118</v>
      </c>
      <c r="R229" s="32"/>
      <c r="S229" s="32"/>
      <c r="T229" s="32"/>
      <c r="U229" s="32"/>
      <c r="V229" s="32"/>
      <c r="W229" s="32"/>
      <c r="X229" s="32"/>
      <c r="Y229" s="32"/>
      <c r="Z229" s="32"/>
      <c r="AA229" s="32"/>
      <c r="AB229" s="32"/>
      <c r="AC229" s="32"/>
      <c r="AD229" s="32"/>
      <c r="AE229" s="32"/>
      <c r="AF229" s="36" t="s">
        <v>229</v>
      </c>
      <c r="AG229" s="22"/>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row>
    <row r="230" spans="1:55" ht="14.1" customHeight="1" x14ac:dyDescent="0.25">
      <c r="A230" s="32">
        <v>267</v>
      </c>
      <c r="B230" s="33" t="s">
        <v>1702</v>
      </c>
      <c r="C230" s="32"/>
      <c r="D230" s="32">
        <v>3</v>
      </c>
      <c r="E230" s="32" t="s">
        <v>55</v>
      </c>
      <c r="F230" s="32">
        <v>1939</v>
      </c>
      <c r="G230" s="32"/>
      <c r="H230" s="32" t="s">
        <v>600</v>
      </c>
      <c r="I230" s="32" t="s">
        <v>227</v>
      </c>
      <c r="J230" s="34" t="s">
        <v>110</v>
      </c>
      <c r="K230" s="32" t="s">
        <v>111</v>
      </c>
      <c r="L230" s="32" t="s">
        <v>159</v>
      </c>
      <c r="M230" s="32" t="s">
        <v>34</v>
      </c>
      <c r="N230" s="58">
        <v>44.561790000000002</v>
      </c>
      <c r="O230" s="58">
        <v>-80.452939000000001</v>
      </c>
      <c r="P230" s="32" t="s">
        <v>601</v>
      </c>
      <c r="Q230" s="32" t="s">
        <v>118</v>
      </c>
      <c r="R230" s="32"/>
      <c r="S230" s="32"/>
      <c r="T230" s="32"/>
      <c r="U230" s="32"/>
      <c r="V230" s="32"/>
      <c r="W230" s="32"/>
      <c r="X230" s="32"/>
      <c r="Y230" s="32"/>
      <c r="Z230" s="32" t="s">
        <v>602</v>
      </c>
      <c r="AA230" s="32"/>
      <c r="AB230" s="32"/>
      <c r="AC230" s="32"/>
      <c r="AD230" s="32"/>
      <c r="AE230" s="32"/>
      <c r="AF230" s="36" t="s">
        <v>229</v>
      </c>
      <c r="AG230" s="22"/>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row>
    <row r="231" spans="1:55" ht="14.1" customHeight="1" x14ac:dyDescent="0.25">
      <c r="A231" s="32">
        <v>301</v>
      </c>
      <c r="B231" s="33" t="s">
        <v>649</v>
      </c>
      <c r="C231" s="32">
        <v>11</v>
      </c>
      <c r="D231" s="32">
        <v>4</v>
      </c>
      <c r="E231" s="32" t="s">
        <v>37</v>
      </c>
      <c r="F231" s="32">
        <v>1947</v>
      </c>
      <c r="G231" s="32"/>
      <c r="H231" s="32" t="s">
        <v>653</v>
      </c>
      <c r="I231" s="32" t="s">
        <v>227</v>
      </c>
      <c r="J231" s="34" t="s">
        <v>110</v>
      </c>
      <c r="K231" s="32" t="s">
        <v>111</v>
      </c>
      <c r="L231" s="32" t="s">
        <v>159</v>
      </c>
      <c r="M231" s="32" t="s">
        <v>34</v>
      </c>
      <c r="N231" s="58">
        <v>44.561790000000002</v>
      </c>
      <c r="O231" s="58">
        <v>-80.452939000000001</v>
      </c>
      <c r="P231" s="32" t="s">
        <v>601</v>
      </c>
      <c r="Q231" s="32" t="s">
        <v>118</v>
      </c>
      <c r="R231" s="32"/>
      <c r="S231" s="32"/>
      <c r="T231" s="32"/>
      <c r="U231" s="32"/>
      <c r="V231" s="32"/>
      <c r="W231" s="32"/>
      <c r="X231" s="32"/>
      <c r="Y231" s="32"/>
      <c r="Z231" s="32"/>
      <c r="AA231" s="32"/>
      <c r="AB231" s="32"/>
      <c r="AC231" s="32"/>
      <c r="AD231" s="32"/>
      <c r="AE231" s="32"/>
      <c r="AF231" s="36" t="s">
        <v>229</v>
      </c>
      <c r="AG231" s="22"/>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row>
    <row r="232" spans="1:55" ht="14.1" customHeight="1" x14ac:dyDescent="0.25">
      <c r="A232" s="32">
        <v>72</v>
      </c>
      <c r="B232" s="33" t="s">
        <v>223</v>
      </c>
      <c r="C232" s="32">
        <v>21</v>
      </c>
      <c r="D232" s="32">
        <v>4</v>
      </c>
      <c r="E232" s="32" t="s">
        <v>37</v>
      </c>
      <c r="F232" s="32">
        <v>1869</v>
      </c>
      <c r="G232" s="32"/>
      <c r="H232" s="32" t="s">
        <v>226</v>
      </c>
      <c r="I232" s="32" t="s">
        <v>227</v>
      </c>
      <c r="J232" s="34" t="s">
        <v>110</v>
      </c>
      <c r="K232" s="32" t="s">
        <v>111</v>
      </c>
      <c r="L232" s="32" t="s">
        <v>159</v>
      </c>
      <c r="M232" s="32" t="s">
        <v>34</v>
      </c>
      <c r="N232" s="58">
        <v>44.545149000000002</v>
      </c>
      <c r="O232" s="58">
        <v>-80.461737999999997</v>
      </c>
      <c r="P232" s="32" t="s">
        <v>228</v>
      </c>
      <c r="Q232" s="32" t="s">
        <v>118</v>
      </c>
      <c r="R232" s="32"/>
      <c r="S232" s="32"/>
      <c r="T232" s="32"/>
      <c r="U232" s="32"/>
      <c r="V232" s="32"/>
      <c r="W232" s="32"/>
      <c r="X232" s="32"/>
      <c r="Y232" s="32"/>
      <c r="Z232" s="32"/>
      <c r="AA232" s="32"/>
      <c r="AB232" s="32"/>
      <c r="AC232" s="32"/>
      <c r="AD232" s="32"/>
      <c r="AE232" s="32"/>
      <c r="AF232" s="36" t="s">
        <v>229</v>
      </c>
      <c r="AG232" s="22"/>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row>
    <row r="233" spans="1:55" ht="14.1" customHeight="1" x14ac:dyDescent="0.25">
      <c r="A233" s="32">
        <v>85</v>
      </c>
      <c r="B233" s="33" t="s">
        <v>268</v>
      </c>
      <c r="C233" s="39">
        <v>1</v>
      </c>
      <c r="D233" s="39">
        <v>1</v>
      </c>
      <c r="E233" s="40" t="s">
        <v>64</v>
      </c>
      <c r="F233" s="39">
        <v>1875</v>
      </c>
      <c r="G233" s="40"/>
      <c r="H233" s="40"/>
      <c r="I233" s="40" t="s">
        <v>227</v>
      </c>
      <c r="J233" s="32" t="s">
        <v>110</v>
      </c>
      <c r="K233" s="40" t="s">
        <v>111</v>
      </c>
      <c r="L233" s="40" t="s">
        <v>159</v>
      </c>
      <c r="M233" s="32" t="s">
        <v>34</v>
      </c>
      <c r="N233" s="58">
        <v>44.545149000000002</v>
      </c>
      <c r="O233" s="58">
        <v>-80.461737999999997</v>
      </c>
      <c r="P233" s="40" t="s">
        <v>228</v>
      </c>
      <c r="Q233" s="32" t="s">
        <v>118</v>
      </c>
      <c r="R233" s="40" t="s">
        <v>44</v>
      </c>
      <c r="S233" s="40"/>
      <c r="T233" s="40"/>
      <c r="U233" s="40"/>
      <c r="V233" s="40"/>
      <c r="W233" s="40"/>
      <c r="X233" s="40"/>
      <c r="Y233" s="40"/>
      <c r="Z233" s="40"/>
      <c r="AA233" s="40"/>
      <c r="AB233" s="40"/>
      <c r="AC233" s="40"/>
      <c r="AD233" s="40"/>
      <c r="AE233" s="43"/>
      <c r="AF233" s="44" t="s">
        <v>269</v>
      </c>
      <c r="AG233" s="22"/>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row>
    <row r="234" spans="1:55" s="10" customFormat="1" ht="14.1" customHeight="1" x14ac:dyDescent="0.25">
      <c r="A234" s="32">
        <v>86</v>
      </c>
      <c r="B234" s="33" t="s">
        <v>270</v>
      </c>
      <c r="C234" s="32">
        <v>1</v>
      </c>
      <c r="D234" s="32">
        <v>4</v>
      </c>
      <c r="E234" s="32" t="s">
        <v>37</v>
      </c>
      <c r="F234" s="32">
        <v>1875</v>
      </c>
      <c r="G234" s="32"/>
      <c r="H234" s="32"/>
      <c r="I234" s="32" t="s">
        <v>227</v>
      </c>
      <c r="J234" s="34" t="s">
        <v>110</v>
      </c>
      <c r="K234" s="32" t="s">
        <v>111</v>
      </c>
      <c r="L234" s="32" t="s">
        <v>159</v>
      </c>
      <c r="M234" s="32" t="s">
        <v>34</v>
      </c>
      <c r="N234" s="58">
        <v>44.545149000000002</v>
      </c>
      <c r="O234" s="58">
        <v>-80.461737999999997</v>
      </c>
      <c r="P234" s="32" t="s">
        <v>228</v>
      </c>
      <c r="Q234" s="32" t="s">
        <v>118</v>
      </c>
      <c r="R234" s="32" t="s">
        <v>263</v>
      </c>
      <c r="S234" s="32"/>
      <c r="T234" s="32"/>
      <c r="U234" s="32"/>
      <c r="V234" s="32"/>
      <c r="W234" s="32"/>
      <c r="X234" s="32"/>
      <c r="Y234" s="32"/>
      <c r="Z234" s="32"/>
      <c r="AA234" s="32"/>
      <c r="AB234" s="32"/>
      <c r="AC234" s="32"/>
      <c r="AD234" s="32"/>
      <c r="AE234" s="32"/>
      <c r="AF234" s="36" t="s">
        <v>229</v>
      </c>
      <c r="AG234" s="22"/>
    </row>
    <row r="235" spans="1:55" ht="14.1" customHeight="1" x14ac:dyDescent="0.25">
      <c r="A235" s="32">
        <v>260</v>
      </c>
      <c r="B235" s="33" t="s">
        <v>578</v>
      </c>
      <c r="C235" s="32">
        <v>5</v>
      </c>
      <c r="D235" s="32">
        <v>2</v>
      </c>
      <c r="E235" s="32" t="s">
        <v>171</v>
      </c>
      <c r="F235" s="32">
        <v>1938</v>
      </c>
      <c r="G235" s="32"/>
      <c r="H235" s="32" t="s">
        <v>579</v>
      </c>
      <c r="I235" s="32" t="s">
        <v>227</v>
      </c>
      <c r="J235" s="34" t="s">
        <v>110</v>
      </c>
      <c r="K235" s="32" t="s">
        <v>111</v>
      </c>
      <c r="L235" s="32" t="s">
        <v>159</v>
      </c>
      <c r="M235" s="32" t="s">
        <v>34</v>
      </c>
      <c r="N235" s="58">
        <v>44.545149000000002</v>
      </c>
      <c r="O235" s="58">
        <v>-80.461737999999997</v>
      </c>
      <c r="P235" s="32" t="s">
        <v>228</v>
      </c>
      <c r="Q235" s="32" t="s">
        <v>118</v>
      </c>
      <c r="R235" s="32" t="s">
        <v>44</v>
      </c>
      <c r="S235" s="32"/>
      <c r="T235" s="32"/>
      <c r="U235" s="32"/>
      <c r="V235" s="32"/>
      <c r="W235" s="32"/>
      <c r="X235" s="32"/>
      <c r="Y235" s="32"/>
      <c r="Z235" s="32"/>
      <c r="AA235" s="32"/>
      <c r="AB235" s="32"/>
      <c r="AC235" s="32"/>
      <c r="AD235" s="32"/>
      <c r="AE235" s="32"/>
      <c r="AF235" s="36" t="s">
        <v>235</v>
      </c>
      <c r="AG235" s="22"/>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row>
    <row r="236" spans="1:55" ht="14.1" customHeight="1" x14ac:dyDescent="0.25">
      <c r="A236" s="32">
        <v>764</v>
      </c>
      <c r="B236" s="33">
        <v>40045</v>
      </c>
      <c r="C236" s="32">
        <v>20</v>
      </c>
      <c r="D236" s="32">
        <v>8</v>
      </c>
      <c r="E236" s="32" t="s">
        <v>92</v>
      </c>
      <c r="F236" s="32">
        <v>2009</v>
      </c>
      <c r="G236" s="32"/>
      <c r="H236" s="32"/>
      <c r="I236" s="32" t="s">
        <v>227</v>
      </c>
      <c r="J236" s="34" t="s">
        <v>110</v>
      </c>
      <c r="K236" s="32" t="s">
        <v>111</v>
      </c>
      <c r="L236" s="32" t="s">
        <v>159</v>
      </c>
      <c r="M236" s="32" t="s">
        <v>34</v>
      </c>
      <c r="N236" s="58">
        <v>44.540491000000003</v>
      </c>
      <c r="O236" s="58">
        <v>-80.408095000000003</v>
      </c>
      <c r="P236" s="32" t="s">
        <v>1368</v>
      </c>
      <c r="Q236" s="32" t="s">
        <v>118</v>
      </c>
      <c r="R236" s="32" t="s">
        <v>1369</v>
      </c>
      <c r="S236" s="32"/>
      <c r="T236" s="32"/>
      <c r="U236" s="32"/>
      <c r="V236" s="32"/>
      <c r="W236" s="32"/>
      <c r="X236" s="32"/>
      <c r="Y236" s="32"/>
      <c r="Z236" s="32"/>
      <c r="AA236" s="32"/>
      <c r="AB236" s="32"/>
      <c r="AC236" s="32"/>
      <c r="AD236" s="32"/>
      <c r="AE236" s="32">
        <v>106614.57</v>
      </c>
      <c r="AF236" s="36" t="s">
        <v>1370</v>
      </c>
      <c r="AG236" s="22"/>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row>
    <row r="237" spans="1:55" ht="14.1" customHeight="1" x14ac:dyDescent="0.25">
      <c r="A237" s="32">
        <v>369</v>
      </c>
      <c r="B237" s="33" t="s">
        <v>758</v>
      </c>
      <c r="C237" s="32">
        <v>15</v>
      </c>
      <c r="D237" s="32">
        <v>10</v>
      </c>
      <c r="E237" s="32" t="s">
        <v>28</v>
      </c>
      <c r="F237" s="32">
        <v>1954</v>
      </c>
      <c r="G237" s="32"/>
      <c r="H237" s="32"/>
      <c r="I237" s="37"/>
      <c r="J237" s="34" t="s">
        <v>110</v>
      </c>
      <c r="K237" s="32" t="s">
        <v>111</v>
      </c>
      <c r="L237" s="32" t="s">
        <v>159</v>
      </c>
      <c r="M237" s="32" t="s">
        <v>34</v>
      </c>
      <c r="N237" s="58">
        <v>44.539656000000001</v>
      </c>
      <c r="O237" s="58">
        <v>-80.860909000000007</v>
      </c>
      <c r="P237" s="42"/>
      <c r="Q237" s="42"/>
      <c r="R237" s="32" t="s">
        <v>44</v>
      </c>
      <c r="S237" s="32"/>
      <c r="T237" s="32"/>
      <c r="U237" s="32"/>
      <c r="V237" s="32"/>
      <c r="W237" s="32"/>
      <c r="X237" s="32"/>
      <c r="Y237" s="32"/>
      <c r="Z237" s="32"/>
      <c r="AA237" s="32"/>
      <c r="AB237" s="32"/>
      <c r="AC237" s="32"/>
      <c r="AD237" s="32"/>
      <c r="AE237" s="32"/>
      <c r="AF237" s="36" t="s">
        <v>229</v>
      </c>
      <c r="AG237" s="22"/>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row>
    <row r="238" spans="1:55" ht="14.1" customHeight="1" x14ac:dyDescent="0.25">
      <c r="A238" s="32">
        <v>107</v>
      </c>
      <c r="B238" s="33" t="s">
        <v>1682</v>
      </c>
      <c r="C238" s="32"/>
      <c r="D238" s="32">
        <v>7</v>
      </c>
      <c r="E238" s="32" t="s">
        <v>303</v>
      </c>
      <c r="F238" s="32">
        <v>1883</v>
      </c>
      <c r="G238" s="32"/>
      <c r="H238" s="32" t="s">
        <v>183</v>
      </c>
      <c r="I238" s="32" t="s">
        <v>94</v>
      </c>
      <c r="J238" s="34" t="s">
        <v>31</v>
      </c>
      <c r="K238" s="32" t="s">
        <v>248</v>
      </c>
      <c r="L238" s="32" t="s">
        <v>33</v>
      </c>
      <c r="M238" s="32" t="s">
        <v>34</v>
      </c>
      <c r="N238" s="58">
        <v>44.530428999999998</v>
      </c>
      <c r="O238" s="58">
        <v>-76.118510000000001</v>
      </c>
      <c r="P238" s="32"/>
      <c r="Q238" s="32"/>
      <c r="R238" s="32"/>
      <c r="S238" s="32"/>
      <c r="T238" s="32"/>
      <c r="U238" s="32"/>
      <c r="V238" s="32"/>
      <c r="W238" s="32"/>
      <c r="X238" s="32"/>
      <c r="Y238" s="32"/>
      <c r="Z238" s="32"/>
      <c r="AA238" s="32"/>
      <c r="AB238" s="32"/>
      <c r="AC238" s="32"/>
      <c r="AD238" s="32"/>
      <c r="AE238" s="32"/>
      <c r="AF238" s="36" t="s">
        <v>35</v>
      </c>
      <c r="AG238" s="22"/>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row>
    <row r="239" spans="1:55" ht="14.1" customHeight="1" x14ac:dyDescent="0.25">
      <c r="A239" s="32">
        <v>111</v>
      </c>
      <c r="B239" s="33" t="s">
        <v>1683</v>
      </c>
      <c r="C239" s="32"/>
      <c r="D239" s="32">
        <v>3</v>
      </c>
      <c r="E239" s="32" t="s">
        <v>55</v>
      </c>
      <c r="F239" s="32">
        <v>1884</v>
      </c>
      <c r="G239" s="32"/>
      <c r="H239" s="32" t="s">
        <v>183</v>
      </c>
      <c r="I239" s="32" t="s">
        <v>94</v>
      </c>
      <c r="J239" s="34" t="s">
        <v>31</v>
      </c>
      <c r="K239" s="32" t="s">
        <v>248</v>
      </c>
      <c r="L239" s="32" t="s">
        <v>33</v>
      </c>
      <c r="M239" s="32" t="s">
        <v>34</v>
      </c>
      <c r="N239" s="58">
        <v>44.530428999999998</v>
      </c>
      <c r="O239" s="58">
        <v>-76.118510000000001</v>
      </c>
      <c r="P239" s="32"/>
      <c r="Q239" s="32"/>
      <c r="R239" s="32"/>
      <c r="S239" s="32"/>
      <c r="T239" s="32"/>
      <c r="U239" s="32"/>
      <c r="V239" s="32"/>
      <c r="W239" s="32"/>
      <c r="X239" s="32"/>
      <c r="Y239" s="32"/>
      <c r="Z239" s="32"/>
      <c r="AA239" s="32"/>
      <c r="AB239" s="32"/>
      <c r="AC239" s="32"/>
      <c r="AD239" s="32"/>
      <c r="AE239" s="32"/>
      <c r="AF239" s="36" t="s">
        <v>35</v>
      </c>
      <c r="AG239" s="22"/>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row>
    <row r="240" spans="1:55" ht="14.1" customHeight="1" x14ac:dyDescent="0.25">
      <c r="A240" s="32">
        <v>323</v>
      </c>
      <c r="B240" s="33" t="s">
        <v>1708</v>
      </c>
      <c r="C240" s="32"/>
      <c r="D240" s="32">
        <v>3</v>
      </c>
      <c r="E240" s="32" t="s">
        <v>55</v>
      </c>
      <c r="F240" s="32">
        <v>1948</v>
      </c>
      <c r="G240" s="32"/>
      <c r="H240" s="32" t="s">
        <v>183</v>
      </c>
      <c r="I240" s="32" t="s">
        <v>94</v>
      </c>
      <c r="J240" s="34" t="s">
        <v>31</v>
      </c>
      <c r="K240" s="32" t="s">
        <v>248</v>
      </c>
      <c r="L240" s="32" t="s">
        <v>33</v>
      </c>
      <c r="M240" s="32" t="s">
        <v>34</v>
      </c>
      <c r="N240" s="58">
        <v>44.530428999999998</v>
      </c>
      <c r="O240" s="58">
        <v>-76.118510000000001</v>
      </c>
      <c r="P240" s="32"/>
      <c r="Q240" s="32"/>
      <c r="R240" s="32" t="s">
        <v>263</v>
      </c>
      <c r="S240" s="32"/>
      <c r="T240" s="32"/>
      <c r="U240" s="32"/>
      <c r="V240" s="32"/>
      <c r="W240" s="32"/>
      <c r="X240" s="32"/>
      <c r="Y240" s="32"/>
      <c r="Z240" s="32" t="s">
        <v>1774</v>
      </c>
      <c r="AA240" s="32"/>
      <c r="AB240" s="32"/>
      <c r="AC240" s="32"/>
      <c r="AD240" s="32"/>
      <c r="AE240" s="32"/>
      <c r="AF240" s="36" t="s">
        <v>35</v>
      </c>
      <c r="AG240" s="22"/>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row>
    <row r="241" spans="1:55" ht="14.1" customHeight="1" x14ac:dyDescent="0.25">
      <c r="A241" s="32">
        <v>524</v>
      </c>
      <c r="B241" s="33">
        <v>35323</v>
      </c>
      <c r="C241" s="32">
        <v>15</v>
      </c>
      <c r="D241" s="32">
        <v>9</v>
      </c>
      <c r="E241" s="32" t="s">
        <v>85</v>
      </c>
      <c r="F241" s="32">
        <v>1996</v>
      </c>
      <c r="G241" s="32"/>
      <c r="H241" s="32" t="s">
        <v>1041</v>
      </c>
      <c r="I241" s="32" t="s">
        <v>94</v>
      </c>
      <c r="J241" s="34" t="s">
        <v>31</v>
      </c>
      <c r="K241" s="32" t="s">
        <v>248</v>
      </c>
      <c r="L241" s="32" t="s">
        <v>33</v>
      </c>
      <c r="M241" s="32" t="s">
        <v>34</v>
      </c>
      <c r="N241" s="58">
        <v>44.520364000000001</v>
      </c>
      <c r="O241" s="58">
        <v>-76.182934000000003</v>
      </c>
      <c r="P241" s="32" t="s">
        <v>1042</v>
      </c>
      <c r="Q241" s="32" t="s">
        <v>250</v>
      </c>
      <c r="R241" s="32"/>
      <c r="S241" s="32"/>
      <c r="T241" s="32"/>
      <c r="U241" s="32"/>
      <c r="V241" s="32"/>
      <c r="W241" s="32"/>
      <c r="X241" s="32"/>
      <c r="Y241" s="32"/>
      <c r="Z241" s="32"/>
      <c r="AA241" s="32"/>
      <c r="AB241" s="32"/>
      <c r="AC241" s="32"/>
      <c r="AD241" s="32"/>
      <c r="AE241" s="32"/>
      <c r="AF241" s="36" t="s">
        <v>1007</v>
      </c>
      <c r="AG241" s="22"/>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row>
    <row r="242" spans="1:55" ht="14.1" customHeight="1" x14ac:dyDescent="0.25">
      <c r="A242" s="32">
        <v>357</v>
      </c>
      <c r="B242" s="33" t="s">
        <v>733</v>
      </c>
      <c r="C242" s="32">
        <v>18</v>
      </c>
      <c r="D242" s="32">
        <v>2</v>
      </c>
      <c r="E242" s="32" t="s">
        <v>171</v>
      </c>
      <c r="F242" s="32">
        <v>1954</v>
      </c>
      <c r="G242" s="32"/>
      <c r="H242" s="32" t="s">
        <v>734</v>
      </c>
      <c r="I242" s="32" t="s">
        <v>305</v>
      </c>
      <c r="J242" s="34" t="s">
        <v>288</v>
      </c>
      <c r="K242" s="32" t="s">
        <v>111</v>
      </c>
      <c r="L242" s="32" t="s">
        <v>306</v>
      </c>
      <c r="M242" s="32" t="s">
        <v>34</v>
      </c>
      <c r="N242" s="58">
        <v>44.500768999999998</v>
      </c>
      <c r="O242" s="58">
        <v>-80.216904999999997</v>
      </c>
      <c r="P242" s="34" t="s">
        <v>735</v>
      </c>
      <c r="Q242" s="34" t="s">
        <v>308</v>
      </c>
      <c r="R242" s="32" t="s">
        <v>263</v>
      </c>
      <c r="S242" s="32"/>
      <c r="T242" s="32"/>
      <c r="U242" s="32"/>
      <c r="V242" s="32"/>
      <c r="W242" s="32"/>
      <c r="X242" s="32"/>
      <c r="Y242" s="32"/>
      <c r="Z242" s="32" t="s">
        <v>736</v>
      </c>
      <c r="AA242" s="32"/>
      <c r="AB242" s="32"/>
      <c r="AC242" s="32"/>
      <c r="AD242" s="32"/>
      <c r="AE242" s="32"/>
      <c r="AF242" s="36" t="s">
        <v>229</v>
      </c>
      <c r="AG242" s="22"/>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row>
    <row r="243" spans="1:55" ht="14.1" customHeight="1" x14ac:dyDescent="0.25">
      <c r="A243" s="32">
        <v>850</v>
      </c>
      <c r="B243" s="33">
        <v>41741</v>
      </c>
      <c r="C243" s="32">
        <v>12</v>
      </c>
      <c r="D243" s="32">
        <v>4</v>
      </c>
      <c r="E243" s="32" t="s">
        <v>37</v>
      </c>
      <c r="F243" s="32">
        <v>2014</v>
      </c>
      <c r="G243" s="32"/>
      <c r="H243" s="32"/>
      <c r="I243" s="32" t="s">
        <v>287</v>
      </c>
      <c r="J243" s="34" t="s">
        <v>288</v>
      </c>
      <c r="K243" s="32" t="s">
        <v>193</v>
      </c>
      <c r="L243" s="32" t="s">
        <v>289</v>
      </c>
      <c r="M243" s="32" t="s">
        <v>34</v>
      </c>
      <c r="N243" s="58">
        <v>44.496634999999998</v>
      </c>
      <c r="O243" s="58">
        <v>-79.153267</v>
      </c>
      <c r="P243" s="32" t="s">
        <v>1537</v>
      </c>
      <c r="Q243" s="32" t="s">
        <v>117</v>
      </c>
      <c r="R243" s="32"/>
      <c r="S243" s="32"/>
      <c r="T243" s="32"/>
      <c r="U243" s="32"/>
      <c r="V243" s="32"/>
      <c r="W243" s="32"/>
      <c r="X243" s="32"/>
      <c r="Y243" s="32"/>
      <c r="Z243" s="32"/>
      <c r="AA243" s="32"/>
      <c r="AB243" s="32"/>
      <c r="AC243" s="32"/>
      <c r="AD243" s="32"/>
      <c r="AE243" s="32"/>
      <c r="AF243" s="36" t="s">
        <v>1538</v>
      </c>
      <c r="AG243" s="22"/>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row>
    <row r="244" spans="1:55" ht="14.1" customHeight="1" x14ac:dyDescent="0.25">
      <c r="A244" s="32">
        <v>151</v>
      </c>
      <c r="B244" s="33" t="s">
        <v>407</v>
      </c>
      <c r="C244" s="32">
        <v>22</v>
      </c>
      <c r="D244" s="32">
        <v>3</v>
      </c>
      <c r="E244" s="32" t="s">
        <v>55</v>
      </c>
      <c r="F244" s="32">
        <v>1907</v>
      </c>
      <c r="G244" s="32"/>
      <c r="H244" s="32" t="s">
        <v>157</v>
      </c>
      <c r="I244" s="32" t="s">
        <v>116</v>
      </c>
      <c r="J244" s="34" t="s">
        <v>110</v>
      </c>
      <c r="K244" s="32" t="s">
        <v>111</v>
      </c>
      <c r="L244" s="32" t="s">
        <v>112</v>
      </c>
      <c r="M244" s="32" t="s">
        <v>34</v>
      </c>
      <c r="N244" s="58">
        <v>44.494853999999997</v>
      </c>
      <c r="O244" s="58">
        <v>-81.369563999999997</v>
      </c>
      <c r="P244" s="32" t="s">
        <v>408</v>
      </c>
      <c r="Q244" s="32" t="s">
        <v>113</v>
      </c>
      <c r="R244" s="32"/>
      <c r="S244" s="32"/>
      <c r="T244" s="32"/>
      <c r="U244" s="32"/>
      <c r="V244" s="32"/>
      <c r="W244" s="32"/>
      <c r="X244" s="32"/>
      <c r="Y244" s="32"/>
      <c r="Z244" s="32"/>
      <c r="AA244" s="32"/>
      <c r="AB244" s="32"/>
      <c r="AC244" s="32"/>
      <c r="AD244" s="32"/>
      <c r="AE244" s="32"/>
      <c r="AF244" s="36" t="s">
        <v>409</v>
      </c>
      <c r="AG244" s="22"/>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row>
    <row r="245" spans="1:55" ht="14.1" customHeight="1" x14ac:dyDescent="0.25">
      <c r="A245" s="32">
        <v>319</v>
      </c>
      <c r="B245" s="33" t="s">
        <v>681</v>
      </c>
      <c r="C245" s="32">
        <v>21</v>
      </c>
      <c r="D245" s="32">
        <v>3</v>
      </c>
      <c r="E245" s="32" t="s">
        <v>55</v>
      </c>
      <c r="F245" s="32">
        <v>1948</v>
      </c>
      <c r="G245" s="32"/>
      <c r="H245" s="32" t="s">
        <v>157</v>
      </c>
      <c r="I245" s="32" t="s">
        <v>116</v>
      </c>
      <c r="J245" s="34" t="s">
        <v>110</v>
      </c>
      <c r="K245" s="32" t="s">
        <v>111</v>
      </c>
      <c r="L245" s="32" t="s">
        <v>112</v>
      </c>
      <c r="M245" s="32" t="s">
        <v>34</v>
      </c>
      <c r="N245" s="58">
        <v>44.494853999999997</v>
      </c>
      <c r="O245" s="58">
        <v>-81.369563999999997</v>
      </c>
      <c r="P245" s="32" t="s">
        <v>408</v>
      </c>
      <c r="Q245" s="32" t="s">
        <v>113</v>
      </c>
      <c r="R245" s="32"/>
      <c r="S245" s="32">
        <v>1.37</v>
      </c>
      <c r="T245" s="32"/>
      <c r="U245" s="32"/>
      <c r="V245" s="32">
        <v>12</v>
      </c>
      <c r="W245" s="32"/>
      <c r="X245" s="32"/>
      <c r="Y245" s="32"/>
      <c r="Z245" s="32"/>
      <c r="AA245" s="32"/>
      <c r="AB245" s="32"/>
      <c r="AC245" s="32"/>
      <c r="AD245" s="32"/>
      <c r="AE245" s="32"/>
      <c r="AF245" s="36" t="s">
        <v>682</v>
      </c>
      <c r="AG245" s="22"/>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row>
    <row r="246" spans="1:55" ht="14.1" customHeight="1" x14ac:dyDescent="0.25">
      <c r="A246" s="32">
        <v>856</v>
      </c>
      <c r="B246" s="33">
        <v>41744</v>
      </c>
      <c r="C246" s="32">
        <v>15</v>
      </c>
      <c r="D246" s="32">
        <v>4</v>
      </c>
      <c r="E246" s="32" t="s">
        <v>37</v>
      </c>
      <c r="F246" s="32">
        <v>2014</v>
      </c>
      <c r="G246" s="32" t="s">
        <v>1550</v>
      </c>
      <c r="H246" s="32" t="s">
        <v>1551</v>
      </c>
      <c r="I246" s="32" t="s">
        <v>1296</v>
      </c>
      <c r="J246" s="34" t="s">
        <v>86</v>
      </c>
      <c r="K246" s="32" t="s">
        <v>32</v>
      </c>
      <c r="L246" s="32" t="s">
        <v>100</v>
      </c>
      <c r="M246" s="32" t="s">
        <v>34</v>
      </c>
      <c r="N246" s="58">
        <v>44.474727999999999</v>
      </c>
      <c r="O246" s="58">
        <v>-77.310248999999999</v>
      </c>
      <c r="P246" s="32" t="s">
        <v>1552</v>
      </c>
      <c r="Q246" s="32" t="s">
        <v>1110</v>
      </c>
      <c r="R246" s="32" t="s">
        <v>275</v>
      </c>
      <c r="S246" s="32"/>
      <c r="T246" s="32"/>
      <c r="U246" s="32" t="s">
        <v>1320</v>
      </c>
      <c r="V246" s="32"/>
      <c r="W246" s="32"/>
      <c r="X246" s="32"/>
      <c r="Y246" s="32" t="s">
        <v>1497</v>
      </c>
      <c r="Z246" s="32"/>
      <c r="AA246" s="32"/>
      <c r="AB246" s="32"/>
      <c r="AC246" s="32"/>
      <c r="AD246" s="32"/>
      <c r="AE246" s="32">
        <v>42861.16</v>
      </c>
      <c r="AF246" s="36" t="s">
        <v>1553</v>
      </c>
      <c r="AG246" s="22"/>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row>
    <row r="247" spans="1:55" ht="14.1" customHeight="1" x14ac:dyDescent="0.25">
      <c r="A247" s="32">
        <v>49</v>
      </c>
      <c r="B247" s="33" t="s">
        <v>165</v>
      </c>
      <c r="C247" s="39">
        <v>1</v>
      </c>
      <c r="D247" s="39">
        <v>1</v>
      </c>
      <c r="E247" s="40" t="s">
        <v>64</v>
      </c>
      <c r="F247" s="39">
        <v>1857</v>
      </c>
      <c r="G247" s="40"/>
      <c r="H247" s="40"/>
      <c r="I247" s="40"/>
      <c r="J247" s="40" t="s">
        <v>110</v>
      </c>
      <c r="K247" s="40" t="s">
        <v>111</v>
      </c>
      <c r="L247" s="40" t="s">
        <v>1781</v>
      </c>
      <c r="M247" s="32" t="s">
        <v>34</v>
      </c>
      <c r="N247" s="58">
        <v>44.465995999999997</v>
      </c>
      <c r="O247" s="58">
        <v>-80.632692000000006</v>
      </c>
      <c r="P247" s="40"/>
      <c r="Q247" s="32" t="s">
        <v>118</v>
      </c>
      <c r="R247" s="40" t="s">
        <v>44</v>
      </c>
      <c r="S247" s="40"/>
      <c r="T247" s="40"/>
      <c r="U247" s="40"/>
      <c r="V247" s="40"/>
      <c r="W247" s="40"/>
      <c r="X247" s="40"/>
      <c r="Y247" s="40"/>
      <c r="Z247" s="40"/>
      <c r="AA247" s="40"/>
      <c r="AB247" s="40"/>
      <c r="AC247" s="40"/>
      <c r="AD247" s="40"/>
      <c r="AE247" s="40"/>
      <c r="AF247" s="41" t="s">
        <v>166</v>
      </c>
      <c r="AG247" s="22"/>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row>
    <row r="248" spans="1:55" ht="14.1" customHeight="1" x14ac:dyDescent="0.25">
      <c r="A248" s="32">
        <v>284</v>
      </c>
      <c r="B248" s="33" t="s">
        <v>1705</v>
      </c>
      <c r="C248" s="32"/>
      <c r="D248" s="32">
        <v>4</v>
      </c>
      <c r="E248" s="32" t="s">
        <v>37</v>
      </c>
      <c r="F248" s="32">
        <v>1946</v>
      </c>
      <c r="G248" s="32"/>
      <c r="H248" s="32" t="s">
        <v>628</v>
      </c>
      <c r="I248" s="32" t="s">
        <v>227</v>
      </c>
      <c r="J248" s="32" t="s">
        <v>110</v>
      </c>
      <c r="K248" s="37" t="s">
        <v>111</v>
      </c>
      <c r="L248" s="38" t="s">
        <v>159</v>
      </c>
      <c r="M248" s="32" t="s">
        <v>34</v>
      </c>
      <c r="N248" s="58">
        <v>44.465995999999997</v>
      </c>
      <c r="O248" s="58">
        <v>-80.632692000000006</v>
      </c>
      <c r="P248" s="32"/>
      <c r="Q248" s="37" t="s">
        <v>118</v>
      </c>
      <c r="R248" s="32"/>
      <c r="S248" s="32"/>
      <c r="T248" s="32"/>
      <c r="U248" s="32"/>
      <c r="V248" s="32"/>
      <c r="W248" s="32"/>
      <c r="X248" s="32"/>
      <c r="Y248" s="32"/>
      <c r="Z248" s="32"/>
      <c r="AA248" s="32"/>
      <c r="AB248" s="32"/>
      <c r="AC248" s="32"/>
      <c r="AD248" s="32"/>
      <c r="AE248" s="32"/>
      <c r="AF248" s="36" t="s">
        <v>229</v>
      </c>
      <c r="AG248" s="22"/>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row>
    <row r="249" spans="1:55" ht="14.1" customHeight="1" x14ac:dyDescent="0.25">
      <c r="A249" s="32">
        <v>1</v>
      </c>
      <c r="B249" s="33" t="s">
        <v>1658</v>
      </c>
      <c r="C249" s="32"/>
      <c r="D249" s="32">
        <v>10</v>
      </c>
      <c r="E249" s="32" t="s">
        <v>28</v>
      </c>
      <c r="F249" s="32">
        <v>1783</v>
      </c>
      <c r="G249" s="32"/>
      <c r="H249" s="32" t="s">
        <v>29</v>
      </c>
      <c r="I249" s="32" t="s">
        <v>30</v>
      </c>
      <c r="J249" s="34" t="s">
        <v>31</v>
      </c>
      <c r="K249" s="32" t="s">
        <v>32</v>
      </c>
      <c r="L249" s="32" t="s">
        <v>33</v>
      </c>
      <c r="M249" s="32" t="s">
        <v>34</v>
      </c>
      <c r="N249" s="58">
        <v>44.458739000000001</v>
      </c>
      <c r="O249" s="58">
        <v>-76.399461000000002</v>
      </c>
      <c r="P249" s="32"/>
      <c r="Q249" s="32"/>
      <c r="R249" s="32"/>
      <c r="S249" s="32"/>
      <c r="T249" s="32"/>
      <c r="U249" s="32"/>
      <c r="V249" s="32"/>
      <c r="W249" s="32"/>
      <c r="X249" s="32"/>
      <c r="Y249" s="32"/>
      <c r="Z249" s="32"/>
      <c r="AA249" s="32"/>
      <c r="AB249" s="32"/>
      <c r="AC249" s="32"/>
      <c r="AD249" s="32"/>
      <c r="AE249" s="32"/>
      <c r="AF249" s="36" t="s">
        <v>35</v>
      </c>
      <c r="AG249" s="22"/>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row>
    <row r="250" spans="1:55" ht="14.1" customHeight="1" x14ac:dyDescent="0.25">
      <c r="A250" s="32">
        <v>54</v>
      </c>
      <c r="B250" s="33" t="s">
        <v>1674</v>
      </c>
      <c r="C250" s="32"/>
      <c r="D250" s="32">
        <v>3</v>
      </c>
      <c r="E250" s="32" t="s">
        <v>55</v>
      </c>
      <c r="F250" s="32">
        <v>1861</v>
      </c>
      <c r="G250" s="32"/>
      <c r="H250" s="32" t="s">
        <v>183</v>
      </c>
      <c r="I250" s="32" t="s">
        <v>94</v>
      </c>
      <c r="J250" s="34" t="s">
        <v>31</v>
      </c>
      <c r="K250" s="32" t="s">
        <v>32</v>
      </c>
      <c r="L250" s="32" t="s">
        <v>33</v>
      </c>
      <c r="M250" s="32" t="s">
        <v>34</v>
      </c>
      <c r="N250" s="58">
        <v>44.458739000000001</v>
      </c>
      <c r="O250" s="58">
        <v>-76.399461000000002</v>
      </c>
      <c r="P250" s="32"/>
      <c r="Q250" s="32"/>
      <c r="R250" s="32"/>
      <c r="S250" s="32"/>
      <c r="T250" s="32"/>
      <c r="U250" s="32"/>
      <c r="V250" s="32"/>
      <c r="W250" s="32"/>
      <c r="X250" s="32"/>
      <c r="Y250" s="32"/>
      <c r="Z250" s="32" t="s">
        <v>184</v>
      </c>
      <c r="AA250" s="32"/>
      <c r="AB250" s="32"/>
      <c r="AC250" s="32"/>
      <c r="AD250" s="32"/>
      <c r="AE250" s="32"/>
      <c r="AF250" s="36" t="s">
        <v>35</v>
      </c>
      <c r="AG250" s="22"/>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row>
    <row r="251" spans="1:55" ht="14.1" customHeight="1" x14ac:dyDescent="0.25">
      <c r="A251" s="32">
        <v>96</v>
      </c>
      <c r="B251" s="33" t="s">
        <v>1681</v>
      </c>
      <c r="C251" s="32"/>
      <c r="D251" s="32">
        <v>2</v>
      </c>
      <c r="E251" s="32" t="s">
        <v>171</v>
      </c>
      <c r="F251" s="32">
        <v>1881</v>
      </c>
      <c r="G251" s="32"/>
      <c r="H251" s="32" t="s">
        <v>298</v>
      </c>
      <c r="I251" s="32" t="s">
        <v>94</v>
      </c>
      <c r="J251" s="34" t="s">
        <v>31</v>
      </c>
      <c r="K251" s="32" t="s">
        <v>32</v>
      </c>
      <c r="L251" s="32" t="s">
        <v>33</v>
      </c>
      <c r="M251" s="32" t="s">
        <v>34</v>
      </c>
      <c r="N251" s="58">
        <v>44.458739000000001</v>
      </c>
      <c r="O251" s="58">
        <v>-76.399461000000002</v>
      </c>
      <c r="P251" s="32"/>
      <c r="Q251" s="32"/>
      <c r="R251" s="32"/>
      <c r="S251" s="32"/>
      <c r="T251" s="32"/>
      <c r="U251" s="32"/>
      <c r="V251" s="32"/>
      <c r="W251" s="32"/>
      <c r="X251" s="32"/>
      <c r="Y251" s="32"/>
      <c r="Z251" s="32"/>
      <c r="AA251" s="32"/>
      <c r="AB251" s="32"/>
      <c r="AC251" s="32"/>
      <c r="AD251" s="32"/>
      <c r="AE251" s="32"/>
      <c r="AF251" s="36" t="s">
        <v>35</v>
      </c>
      <c r="AG251" s="22"/>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row>
    <row r="252" spans="1:55" ht="14.1" customHeight="1" x14ac:dyDescent="0.25">
      <c r="A252" s="32">
        <v>112</v>
      </c>
      <c r="B252" s="33" t="s">
        <v>1684</v>
      </c>
      <c r="C252" s="32"/>
      <c r="D252" s="32">
        <v>3</v>
      </c>
      <c r="E252" s="32" t="s">
        <v>55</v>
      </c>
      <c r="F252" s="32">
        <v>1886</v>
      </c>
      <c r="G252" s="32"/>
      <c r="H252" s="32" t="s">
        <v>335</v>
      </c>
      <c r="I252" s="32" t="s">
        <v>94</v>
      </c>
      <c r="J252" s="34" t="s">
        <v>31</v>
      </c>
      <c r="K252" s="32" t="s">
        <v>32</v>
      </c>
      <c r="L252" s="32" t="s">
        <v>33</v>
      </c>
      <c r="M252" s="32" t="s">
        <v>34</v>
      </c>
      <c r="N252" s="58">
        <v>44.458739000000001</v>
      </c>
      <c r="O252" s="58">
        <v>-76.399461000000002</v>
      </c>
      <c r="P252" s="32"/>
      <c r="Q252" s="32"/>
      <c r="R252" s="32"/>
      <c r="S252" s="32"/>
      <c r="T252" s="32"/>
      <c r="U252" s="32"/>
      <c r="V252" s="32"/>
      <c r="W252" s="32"/>
      <c r="X252" s="32"/>
      <c r="Y252" s="32"/>
      <c r="Z252" s="32" t="s">
        <v>336</v>
      </c>
      <c r="AA252" s="32"/>
      <c r="AB252" s="32"/>
      <c r="AC252" s="32"/>
      <c r="AD252" s="32"/>
      <c r="AE252" s="32"/>
      <c r="AF252" s="36" t="s">
        <v>35</v>
      </c>
      <c r="AG252" s="22"/>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row>
    <row r="253" spans="1:55" ht="14.1" customHeight="1" x14ac:dyDescent="0.25">
      <c r="A253" s="32">
        <v>113</v>
      </c>
      <c r="B253" s="33" t="s">
        <v>1684</v>
      </c>
      <c r="C253" s="32"/>
      <c r="D253" s="32">
        <v>3</v>
      </c>
      <c r="E253" s="32" t="s">
        <v>55</v>
      </c>
      <c r="F253" s="32">
        <v>1886</v>
      </c>
      <c r="G253" s="32"/>
      <c r="H253" s="32" t="s">
        <v>337</v>
      </c>
      <c r="I253" s="32" t="s">
        <v>94</v>
      </c>
      <c r="J253" s="34" t="s">
        <v>31</v>
      </c>
      <c r="K253" s="32" t="s">
        <v>32</v>
      </c>
      <c r="L253" s="32" t="s">
        <v>33</v>
      </c>
      <c r="M253" s="32" t="s">
        <v>34</v>
      </c>
      <c r="N253" s="58">
        <v>44.458739000000001</v>
      </c>
      <c r="O253" s="58">
        <v>-76.399461000000002</v>
      </c>
      <c r="P253" s="32"/>
      <c r="Q253" s="32"/>
      <c r="R253" s="32"/>
      <c r="S253" s="32"/>
      <c r="T253" s="32"/>
      <c r="U253" s="32"/>
      <c r="V253" s="32"/>
      <c r="W253" s="32"/>
      <c r="X253" s="32"/>
      <c r="Y253" s="32"/>
      <c r="Z253" s="32" t="s">
        <v>338</v>
      </c>
      <c r="AA253" s="32"/>
      <c r="AB253" s="32"/>
      <c r="AC253" s="32"/>
      <c r="AD253" s="32"/>
      <c r="AE253" s="32"/>
      <c r="AF253" s="36" t="s">
        <v>35</v>
      </c>
      <c r="AG253" s="22"/>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row>
    <row r="254" spans="1:55" ht="14.1" customHeight="1" x14ac:dyDescent="0.25">
      <c r="A254" s="32">
        <v>114</v>
      </c>
      <c r="B254" s="33" t="s">
        <v>1685</v>
      </c>
      <c r="C254" s="32"/>
      <c r="D254" s="32">
        <v>4</v>
      </c>
      <c r="E254" s="32" t="s">
        <v>37</v>
      </c>
      <c r="F254" s="32">
        <v>1886</v>
      </c>
      <c r="G254" s="32"/>
      <c r="H254" s="32" t="s">
        <v>29</v>
      </c>
      <c r="I254" s="32" t="s">
        <v>94</v>
      </c>
      <c r="J254" s="34" t="s">
        <v>31</v>
      </c>
      <c r="K254" s="32" t="s">
        <v>32</v>
      </c>
      <c r="L254" s="32" t="s">
        <v>33</v>
      </c>
      <c r="M254" s="32" t="s">
        <v>34</v>
      </c>
      <c r="N254" s="58">
        <v>44.458739000000001</v>
      </c>
      <c r="O254" s="58">
        <v>-76.399461000000002</v>
      </c>
      <c r="P254" s="32"/>
      <c r="Q254" s="32"/>
      <c r="R254" s="32"/>
      <c r="S254" s="32"/>
      <c r="T254" s="32"/>
      <c r="U254" s="32"/>
      <c r="V254" s="32"/>
      <c r="W254" s="32"/>
      <c r="X254" s="32"/>
      <c r="Y254" s="32"/>
      <c r="Z254" s="32"/>
      <c r="AA254" s="32"/>
      <c r="AB254" s="32"/>
      <c r="AC254" s="32"/>
      <c r="AD254" s="32"/>
      <c r="AE254" s="32"/>
      <c r="AF254" s="36" t="s">
        <v>35</v>
      </c>
      <c r="AG254" s="22"/>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row>
    <row r="255" spans="1:55" ht="14.1" customHeight="1" x14ac:dyDescent="0.25">
      <c r="A255" s="32">
        <v>206</v>
      </c>
      <c r="B255" s="33" t="s">
        <v>1692</v>
      </c>
      <c r="C255" s="32"/>
      <c r="D255" s="32">
        <v>1</v>
      </c>
      <c r="E255" s="32" t="s">
        <v>64</v>
      </c>
      <c r="F255" s="32">
        <v>1929</v>
      </c>
      <c r="G255" s="32"/>
      <c r="H255" s="32" t="s">
        <v>335</v>
      </c>
      <c r="I255" s="32" t="s">
        <v>94</v>
      </c>
      <c r="J255" s="34" t="s">
        <v>31</v>
      </c>
      <c r="K255" s="32" t="s">
        <v>32</v>
      </c>
      <c r="L255" s="32" t="s">
        <v>33</v>
      </c>
      <c r="M255" s="32" t="s">
        <v>34</v>
      </c>
      <c r="N255" s="58">
        <v>44.458739000000001</v>
      </c>
      <c r="O255" s="58">
        <v>-76.399461000000002</v>
      </c>
      <c r="P255" s="32"/>
      <c r="Q255" s="32"/>
      <c r="R255" s="32"/>
      <c r="S255" s="32"/>
      <c r="T255" s="32"/>
      <c r="U255" s="32"/>
      <c r="V255" s="32"/>
      <c r="W255" s="32"/>
      <c r="X255" s="32"/>
      <c r="Y255" s="32"/>
      <c r="Z255" s="32" t="s">
        <v>493</v>
      </c>
      <c r="AA255" s="32"/>
      <c r="AB255" s="32"/>
      <c r="AC255" s="32"/>
      <c r="AD255" s="32"/>
      <c r="AE255" s="32"/>
      <c r="AF255" s="36" t="s">
        <v>35</v>
      </c>
      <c r="AG255" s="22"/>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row>
    <row r="256" spans="1:55" ht="14.1" customHeight="1" x14ac:dyDescent="0.25">
      <c r="A256" s="32">
        <v>241</v>
      </c>
      <c r="B256" s="33" t="s">
        <v>1699</v>
      </c>
      <c r="C256" s="32"/>
      <c r="D256" s="32">
        <v>3</v>
      </c>
      <c r="E256" s="32" t="s">
        <v>55</v>
      </c>
      <c r="F256" s="32">
        <v>1936</v>
      </c>
      <c r="G256" s="32"/>
      <c r="H256" s="32" t="s">
        <v>337</v>
      </c>
      <c r="I256" s="32" t="s">
        <v>94</v>
      </c>
      <c r="J256" s="34" t="s">
        <v>31</v>
      </c>
      <c r="K256" s="32" t="s">
        <v>32</v>
      </c>
      <c r="L256" s="32" t="s">
        <v>33</v>
      </c>
      <c r="M256" s="32" t="s">
        <v>34</v>
      </c>
      <c r="N256" s="58">
        <v>44.458739000000001</v>
      </c>
      <c r="O256" s="58">
        <v>-76.399461000000002</v>
      </c>
      <c r="P256" s="32"/>
      <c r="Q256" s="32"/>
      <c r="R256" s="32"/>
      <c r="S256" s="32"/>
      <c r="T256" s="32"/>
      <c r="U256" s="32"/>
      <c r="V256" s="32"/>
      <c r="W256" s="32"/>
      <c r="X256" s="32"/>
      <c r="Y256" s="32"/>
      <c r="Z256" s="32"/>
      <c r="AA256" s="32"/>
      <c r="AB256" s="32"/>
      <c r="AC256" s="32"/>
      <c r="AD256" s="32"/>
      <c r="AE256" s="32"/>
      <c r="AF256" s="36" t="s">
        <v>35</v>
      </c>
      <c r="AG256" s="22"/>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row>
    <row r="257" spans="1:55" ht="14.1" customHeight="1" x14ac:dyDescent="0.25">
      <c r="A257" s="32">
        <v>242</v>
      </c>
      <c r="B257" s="33" t="s">
        <v>1699</v>
      </c>
      <c r="C257" s="32"/>
      <c r="D257" s="32">
        <v>3</v>
      </c>
      <c r="E257" s="32" t="s">
        <v>55</v>
      </c>
      <c r="F257" s="32">
        <v>1936</v>
      </c>
      <c r="G257" s="32"/>
      <c r="H257" s="32" t="s">
        <v>335</v>
      </c>
      <c r="I257" s="32" t="s">
        <v>94</v>
      </c>
      <c r="J257" s="34" t="s">
        <v>31</v>
      </c>
      <c r="K257" s="32" t="s">
        <v>32</v>
      </c>
      <c r="L257" s="32" t="s">
        <v>33</v>
      </c>
      <c r="M257" s="32" t="s">
        <v>34</v>
      </c>
      <c r="N257" s="58">
        <v>44.458739000000001</v>
      </c>
      <c r="O257" s="58">
        <v>-76.399461000000002</v>
      </c>
      <c r="P257" s="32"/>
      <c r="Q257" s="32"/>
      <c r="R257" s="32"/>
      <c r="S257" s="32"/>
      <c r="T257" s="32"/>
      <c r="U257" s="32"/>
      <c r="V257" s="32"/>
      <c r="W257" s="32"/>
      <c r="X257" s="32"/>
      <c r="Y257" s="32"/>
      <c r="Z257" s="32" t="s">
        <v>553</v>
      </c>
      <c r="AA257" s="32"/>
      <c r="AB257" s="32"/>
      <c r="AC257" s="32"/>
      <c r="AD257" s="32"/>
      <c r="AE257" s="32"/>
      <c r="AF257" s="36" t="s">
        <v>35</v>
      </c>
      <c r="AG257" s="22"/>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row>
    <row r="258" spans="1:55" s="10" customFormat="1" ht="14.1" customHeight="1" x14ac:dyDescent="0.25">
      <c r="A258" s="32">
        <v>247</v>
      </c>
      <c r="B258" s="33" t="s">
        <v>1700</v>
      </c>
      <c r="C258" s="32"/>
      <c r="D258" s="32">
        <v>1</v>
      </c>
      <c r="E258" s="32" t="s">
        <v>64</v>
      </c>
      <c r="F258" s="32">
        <v>1937</v>
      </c>
      <c r="G258" s="32"/>
      <c r="H258" s="32" t="s">
        <v>335</v>
      </c>
      <c r="I258" s="32" t="s">
        <v>94</v>
      </c>
      <c r="J258" s="34" t="s">
        <v>31</v>
      </c>
      <c r="K258" s="32" t="s">
        <v>32</v>
      </c>
      <c r="L258" s="32" t="s">
        <v>33</v>
      </c>
      <c r="M258" s="32" t="s">
        <v>34</v>
      </c>
      <c r="N258" s="58">
        <v>44.458739000000001</v>
      </c>
      <c r="O258" s="58">
        <v>-76.399461000000002</v>
      </c>
      <c r="P258" s="32"/>
      <c r="Q258" s="32"/>
      <c r="R258" s="32"/>
      <c r="S258" s="32"/>
      <c r="T258" s="32"/>
      <c r="U258" s="32"/>
      <c r="V258" s="32"/>
      <c r="W258" s="32"/>
      <c r="X258" s="32"/>
      <c r="Y258" s="32"/>
      <c r="Z258" s="32" t="s">
        <v>562</v>
      </c>
      <c r="AA258" s="32"/>
      <c r="AB258" s="32"/>
      <c r="AC258" s="32"/>
      <c r="AD258" s="32"/>
      <c r="AE258" s="32"/>
      <c r="AF258" s="36" t="s">
        <v>35</v>
      </c>
      <c r="AG258" s="22"/>
    </row>
    <row r="259" spans="1:55" ht="14.1" customHeight="1" x14ac:dyDescent="0.25">
      <c r="A259" s="32">
        <v>324</v>
      </c>
      <c r="B259" s="33" t="s">
        <v>1708</v>
      </c>
      <c r="C259" s="32"/>
      <c r="D259" s="32">
        <v>3</v>
      </c>
      <c r="E259" s="32" t="s">
        <v>55</v>
      </c>
      <c r="F259" s="32">
        <v>1948</v>
      </c>
      <c r="G259" s="32"/>
      <c r="H259" s="32" t="s">
        <v>337</v>
      </c>
      <c r="I259" s="32" t="s">
        <v>94</v>
      </c>
      <c r="J259" s="34" t="s">
        <v>31</v>
      </c>
      <c r="K259" s="32" t="s">
        <v>32</v>
      </c>
      <c r="L259" s="32" t="s">
        <v>33</v>
      </c>
      <c r="M259" s="32" t="s">
        <v>34</v>
      </c>
      <c r="N259" s="58">
        <v>44.458739000000001</v>
      </c>
      <c r="O259" s="58">
        <v>-76.399461000000002</v>
      </c>
      <c r="P259" s="32"/>
      <c r="Q259" s="32"/>
      <c r="R259" s="32"/>
      <c r="S259" s="32"/>
      <c r="T259" s="32"/>
      <c r="U259" s="32"/>
      <c r="V259" s="32"/>
      <c r="W259" s="32"/>
      <c r="X259" s="32"/>
      <c r="Y259" s="32"/>
      <c r="Z259" s="32"/>
      <c r="AA259" s="32"/>
      <c r="AB259" s="32"/>
      <c r="AC259" s="32"/>
      <c r="AD259" s="32"/>
      <c r="AE259" s="32"/>
      <c r="AF259" s="36" t="s">
        <v>35</v>
      </c>
      <c r="AG259" s="22"/>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row>
    <row r="260" spans="1:55" s="10" customFormat="1" ht="14.1" customHeight="1" x14ac:dyDescent="0.25">
      <c r="A260" s="32">
        <v>394</v>
      </c>
      <c r="B260" s="33" t="s">
        <v>1717</v>
      </c>
      <c r="C260" s="32"/>
      <c r="D260" s="32">
        <v>4</v>
      </c>
      <c r="E260" s="32" t="s">
        <v>37</v>
      </c>
      <c r="F260" s="32">
        <v>1959</v>
      </c>
      <c r="G260" s="32"/>
      <c r="H260" s="32" t="s">
        <v>335</v>
      </c>
      <c r="I260" s="32" t="s">
        <v>94</v>
      </c>
      <c r="J260" s="34" t="s">
        <v>31</v>
      </c>
      <c r="K260" s="32" t="s">
        <v>32</v>
      </c>
      <c r="L260" s="32" t="s">
        <v>33</v>
      </c>
      <c r="M260" s="32" t="s">
        <v>34</v>
      </c>
      <c r="N260" s="58">
        <v>44.458739000000001</v>
      </c>
      <c r="O260" s="58">
        <v>-76.399461000000002</v>
      </c>
      <c r="P260" s="42"/>
      <c r="Q260" s="34"/>
      <c r="R260" s="32"/>
      <c r="S260" s="32"/>
      <c r="T260" s="32"/>
      <c r="U260" s="32"/>
      <c r="V260" s="32"/>
      <c r="W260" s="32"/>
      <c r="X260" s="32"/>
      <c r="Y260" s="32"/>
      <c r="Z260" s="32" t="s">
        <v>792</v>
      </c>
      <c r="AA260" s="32"/>
      <c r="AB260" s="32"/>
      <c r="AC260" s="32"/>
      <c r="AD260" s="32"/>
      <c r="AE260" s="32"/>
      <c r="AF260" s="36" t="s">
        <v>35</v>
      </c>
      <c r="AG260" s="22"/>
    </row>
    <row r="261" spans="1:55" ht="14.1" customHeight="1" x14ac:dyDescent="0.25">
      <c r="A261" s="32">
        <v>328</v>
      </c>
      <c r="B261" s="33" t="s">
        <v>1709</v>
      </c>
      <c r="C261" s="32"/>
      <c r="D261" s="32">
        <v>1</v>
      </c>
      <c r="E261" s="32" t="s">
        <v>64</v>
      </c>
      <c r="F261" s="32">
        <v>1950</v>
      </c>
      <c r="G261" s="32"/>
      <c r="H261" s="32" t="s">
        <v>29</v>
      </c>
      <c r="I261" s="32" t="s">
        <v>94</v>
      </c>
      <c r="J261" s="34" t="s">
        <v>31</v>
      </c>
      <c r="K261" s="32" t="s">
        <v>32</v>
      </c>
      <c r="L261" s="32" t="s">
        <v>33</v>
      </c>
      <c r="M261" s="32" t="s">
        <v>34</v>
      </c>
      <c r="N261" s="58">
        <v>44.451571000000001</v>
      </c>
      <c r="O261" s="58">
        <v>-76.359092000000004</v>
      </c>
      <c r="P261" s="42"/>
      <c r="Q261" s="34" t="s">
        <v>146</v>
      </c>
      <c r="R261" s="32"/>
      <c r="S261" s="32"/>
      <c r="T261" s="32"/>
      <c r="U261" s="32"/>
      <c r="V261" s="32"/>
      <c r="W261" s="32"/>
      <c r="X261" s="32"/>
      <c r="Y261" s="32"/>
      <c r="Z261" s="32"/>
      <c r="AA261" s="32"/>
      <c r="AB261" s="32"/>
      <c r="AC261" s="32"/>
      <c r="AD261" s="32"/>
      <c r="AE261" s="32"/>
      <c r="AF261" s="36" t="s">
        <v>35</v>
      </c>
      <c r="AG261" s="22"/>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row>
    <row r="262" spans="1:55" ht="14.1" customHeight="1" x14ac:dyDescent="0.25">
      <c r="A262" s="32">
        <v>344</v>
      </c>
      <c r="B262" s="33" t="s">
        <v>1710</v>
      </c>
      <c r="C262" s="32"/>
      <c r="D262" s="32">
        <v>7</v>
      </c>
      <c r="E262" s="32" t="s">
        <v>303</v>
      </c>
      <c r="F262" s="32">
        <v>1951</v>
      </c>
      <c r="G262" s="32"/>
      <c r="H262" s="32" t="s">
        <v>183</v>
      </c>
      <c r="I262" s="32" t="s">
        <v>94</v>
      </c>
      <c r="J262" s="34" t="s">
        <v>31</v>
      </c>
      <c r="K262" s="32" t="s">
        <v>32</v>
      </c>
      <c r="L262" s="32" t="s">
        <v>33</v>
      </c>
      <c r="M262" s="32" t="s">
        <v>34</v>
      </c>
      <c r="N262" s="58">
        <v>44.451571000000001</v>
      </c>
      <c r="O262" s="58">
        <v>-76.359092000000004</v>
      </c>
      <c r="P262" s="42"/>
      <c r="Q262" s="34" t="s">
        <v>146</v>
      </c>
      <c r="R262" s="32"/>
      <c r="S262" s="32"/>
      <c r="T262" s="32"/>
      <c r="U262" s="32"/>
      <c r="V262" s="32"/>
      <c r="W262" s="32"/>
      <c r="X262" s="32"/>
      <c r="Y262" s="32"/>
      <c r="Z262" s="32"/>
      <c r="AA262" s="32"/>
      <c r="AB262" s="32"/>
      <c r="AC262" s="32"/>
      <c r="AD262" s="32"/>
      <c r="AE262" s="32"/>
      <c r="AF262" s="36" t="s">
        <v>35</v>
      </c>
      <c r="AG262" s="22"/>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row>
    <row r="263" spans="1:55" ht="14.1" customHeight="1" x14ac:dyDescent="0.25">
      <c r="A263" s="32">
        <v>361</v>
      </c>
      <c r="B263" s="33" t="s">
        <v>1713</v>
      </c>
      <c r="C263" s="32"/>
      <c r="D263" s="32">
        <v>2</v>
      </c>
      <c r="E263" s="32" t="s">
        <v>171</v>
      </c>
      <c r="F263" s="32">
        <v>1954</v>
      </c>
      <c r="G263" s="32"/>
      <c r="H263" s="32" t="s">
        <v>743</v>
      </c>
      <c r="I263" s="32" t="s">
        <v>94</v>
      </c>
      <c r="J263" s="34" t="s">
        <v>31</v>
      </c>
      <c r="K263" s="32" t="s">
        <v>32</v>
      </c>
      <c r="L263" s="32" t="s">
        <v>33</v>
      </c>
      <c r="M263" s="32" t="s">
        <v>34</v>
      </c>
      <c r="N263" s="58">
        <v>44.451571000000001</v>
      </c>
      <c r="O263" s="58">
        <v>-76.359092000000004</v>
      </c>
      <c r="P263" s="42"/>
      <c r="Q263" s="34" t="s">
        <v>146</v>
      </c>
      <c r="R263" s="32"/>
      <c r="S263" s="32"/>
      <c r="T263" s="32"/>
      <c r="U263" s="32"/>
      <c r="V263" s="32"/>
      <c r="W263" s="32"/>
      <c r="X263" s="32"/>
      <c r="Y263" s="32"/>
      <c r="Z263" s="32"/>
      <c r="AA263" s="32"/>
      <c r="AB263" s="32"/>
      <c r="AC263" s="32"/>
      <c r="AD263" s="32"/>
      <c r="AE263" s="32"/>
      <c r="AF263" s="36" t="s">
        <v>35</v>
      </c>
      <c r="AG263" s="22"/>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row>
    <row r="264" spans="1:55" ht="14.1" customHeight="1" x14ac:dyDescent="0.25">
      <c r="A264" s="32">
        <v>381</v>
      </c>
      <c r="B264" s="33" t="s">
        <v>1715</v>
      </c>
      <c r="C264" s="32"/>
      <c r="D264" s="32">
        <v>3</v>
      </c>
      <c r="E264" s="32" t="s">
        <v>55</v>
      </c>
      <c r="F264" s="32">
        <v>1956</v>
      </c>
      <c r="G264" s="32"/>
      <c r="H264" s="32" t="s">
        <v>743</v>
      </c>
      <c r="I264" s="32" t="s">
        <v>94</v>
      </c>
      <c r="J264" s="34" t="s">
        <v>31</v>
      </c>
      <c r="K264" s="32" t="s">
        <v>32</v>
      </c>
      <c r="L264" s="32" t="s">
        <v>33</v>
      </c>
      <c r="M264" s="32" t="s">
        <v>34</v>
      </c>
      <c r="N264" s="58">
        <v>44.451571000000001</v>
      </c>
      <c r="O264" s="58">
        <v>-76.359092000000004</v>
      </c>
      <c r="P264" s="42"/>
      <c r="Q264" s="34" t="s">
        <v>146</v>
      </c>
      <c r="R264" s="32"/>
      <c r="S264" s="32"/>
      <c r="T264" s="32"/>
      <c r="U264" s="32"/>
      <c r="V264" s="32"/>
      <c r="W264" s="32"/>
      <c r="X264" s="32"/>
      <c r="Y264" s="32"/>
      <c r="Z264" s="32"/>
      <c r="AA264" s="32"/>
      <c r="AB264" s="32"/>
      <c r="AC264" s="32"/>
      <c r="AD264" s="32"/>
      <c r="AE264" s="32"/>
      <c r="AF264" s="36" t="s">
        <v>35</v>
      </c>
      <c r="AG264" s="22"/>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row>
    <row r="265" spans="1:55" ht="14.1" customHeight="1" x14ac:dyDescent="0.25">
      <c r="A265" s="32">
        <v>393</v>
      </c>
      <c r="B265" s="33" t="s">
        <v>1717</v>
      </c>
      <c r="C265" s="32"/>
      <c r="D265" s="32">
        <v>4</v>
      </c>
      <c r="E265" s="32" t="s">
        <v>37</v>
      </c>
      <c r="F265" s="32">
        <v>1959</v>
      </c>
      <c r="G265" s="32"/>
      <c r="H265" s="32" t="s">
        <v>298</v>
      </c>
      <c r="I265" s="32" t="s">
        <v>94</v>
      </c>
      <c r="J265" s="34" t="s">
        <v>31</v>
      </c>
      <c r="K265" s="32" t="s">
        <v>32</v>
      </c>
      <c r="L265" s="32" t="s">
        <v>33</v>
      </c>
      <c r="M265" s="32" t="s">
        <v>34</v>
      </c>
      <c r="N265" s="58">
        <v>44.451571000000001</v>
      </c>
      <c r="O265" s="58">
        <v>-76.359092000000004</v>
      </c>
      <c r="P265" s="42"/>
      <c r="Q265" s="34" t="s">
        <v>146</v>
      </c>
      <c r="R265" s="32"/>
      <c r="S265" s="32"/>
      <c r="T265" s="32"/>
      <c r="U265" s="32"/>
      <c r="V265" s="32"/>
      <c r="W265" s="32"/>
      <c r="X265" s="32"/>
      <c r="Y265" s="32" t="s">
        <v>790</v>
      </c>
      <c r="Z265" s="32" t="s">
        <v>791</v>
      </c>
      <c r="AA265" s="32"/>
      <c r="AB265" s="32"/>
      <c r="AC265" s="32"/>
      <c r="AD265" s="32"/>
      <c r="AE265" s="32"/>
      <c r="AF265" s="36" t="s">
        <v>35</v>
      </c>
      <c r="AG265" s="22"/>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row>
    <row r="266" spans="1:55" ht="14.1" customHeight="1" x14ac:dyDescent="0.25">
      <c r="A266" s="32">
        <v>45</v>
      </c>
      <c r="B266" s="33" t="s">
        <v>154</v>
      </c>
      <c r="C266" s="32">
        <v>23</v>
      </c>
      <c r="D266" s="32">
        <v>6</v>
      </c>
      <c r="E266" s="32" t="s">
        <v>53</v>
      </c>
      <c r="F266" s="32">
        <v>1851</v>
      </c>
      <c r="G266" s="32"/>
      <c r="H266" s="32" t="s">
        <v>157</v>
      </c>
      <c r="I266" s="32" t="s">
        <v>158</v>
      </c>
      <c r="J266" s="34" t="s">
        <v>110</v>
      </c>
      <c r="K266" s="32" t="s">
        <v>111</v>
      </c>
      <c r="L266" s="32" t="s">
        <v>159</v>
      </c>
      <c r="M266" s="32" t="s">
        <v>34</v>
      </c>
      <c r="N266" s="58">
        <v>44.45</v>
      </c>
      <c r="O266" s="58">
        <v>-81.150000000000006</v>
      </c>
      <c r="P266" s="32" t="s">
        <v>160</v>
      </c>
      <c r="Q266" s="32" t="s">
        <v>113</v>
      </c>
      <c r="R266" s="32" t="s">
        <v>44</v>
      </c>
      <c r="S266" s="32"/>
      <c r="T266" s="32"/>
      <c r="U266" s="32"/>
      <c r="V266" s="32"/>
      <c r="W266" s="32"/>
      <c r="X266" s="32"/>
      <c r="Y266" s="32"/>
      <c r="Z266" s="32"/>
      <c r="AA266" s="32"/>
      <c r="AB266" s="32"/>
      <c r="AC266" s="32"/>
      <c r="AD266" s="32"/>
      <c r="AE266" s="32"/>
      <c r="AF266" s="36" t="s">
        <v>153</v>
      </c>
      <c r="AG266" s="22"/>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row>
    <row r="267" spans="1:55" s="10" customFormat="1" ht="14.1" customHeight="1" x14ac:dyDescent="0.25">
      <c r="A267" s="32">
        <v>75</v>
      </c>
      <c r="B267" s="33" t="s">
        <v>236</v>
      </c>
      <c r="C267" s="32">
        <v>9</v>
      </c>
      <c r="D267" s="32">
        <v>4</v>
      </c>
      <c r="E267" s="32" t="s">
        <v>37</v>
      </c>
      <c r="F267" s="32">
        <v>1872</v>
      </c>
      <c r="G267" s="32"/>
      <c r="H267" s="32" t="s">
        <v>224</v>
      </c>
      <c r="I267" s="32" t="s">
        <v>116</v>
      </c>
      <c r="J267" s="34" t="s">
        <v>110</v>
      </c>
      <c r="K267" s="32" t="s">
        <v>111</v>
      </c>
      <c r="L267" s="32" t="s">
        <v>112</v>
      </c>
      <c r="M267" s="32" t="s">
        <v>34</v>
      </c>
      <c r="N267" s="58">
        <v>44.434052000000001</v>
      </c>
      <c r="O267" s="58">
        <v>-81.392940999999993</v>
      </c>
      <c r="P267" s="32" t="s">
        <v>237</v>
      </c>
      <c r="Q267" s="32" t="s">
        <v>113</v>
      </c>
      <c r="R267" s="32"/>
      <c r="S267" s="32"/>
      <c r="T267" s="32"/>
      <c r="U267" s="32"/>
      <c r="V267" s="32"/>
      <c r="W267" s="32"/>
      <c r="X267" s="32"/>
      <c r="Y267" s="32"/>
      <c r="Z267" s="32"/>
      <c r="AA267" s="32"/>
      <c r="AB267" s="32"/>
      <c r="AC267" s="32"/>
      <c r="AD267" s="32"/>
      <c r="AE267" s="32"/>
      <c r="AF267" s="36" t="s">
        <v>238</v>
      </c>
      <c r="AG267" s="22"/>
    </row>
    <row r="268" spans="1:55" ht="14.1" customHeight="1" x14ac:dyDescent="0.25">
      <c r="A268" s="32">
        <v>223</v>
      </c>
      <c r="B268" s="33" t="s">
        <v>520</v>
      </c>
      <c r="C268" s="32">
        <v>13</v>
      </c>
      <c r="D268" s="32">
        <v>2</v>
      </c>
      <c r="E268" s="32" t="s">
        <v>171</v>
      </c>
      <c r="F268" s="32">
        <v>1932</v>
      </c>
      <c r="G268" s="32"/>
      <c r="H268" s="32" t="s">
        <v>521</v>
      </c>
      <c r="I268" s="32" t="s">
        <v>116</v>
      </c>
      <c r="J268" s="34" t="s">
        <v>110</v>
      </c>
      <c r="K268" s="32" t="s">
        <v>111</v>
      </c>
      <c r="L268" s="32" t="s">
        <v>112</v>
      </c>
      <c r="M268" s="32" t="s">
        <v>34</v>
      </c>
      <c r="N268" s="58">
        <v>44.434052000000001</v>
      </c>
      <c r="O268" s="58">
        <v>-81.392940999999993</v>
      </c>
      <c r="P268" s="32" t="s">
        <v>237</v>
      </c>
      <c r="Q268" s="32" t="s">
        <v>113</v>
      </c>
      <c r="R268" s="32"/>
      <c r="S268" s="32"/>
      <c r="T268" s="32"/>
      <c r="U268" s="32"/>
      <c r="V268" s="32"/>
      <c r="W268" s="32"/>
      <c r="X268" s="32"/>
      <c r="Y268" s="32"/>
      <c r="Z268" s="32"/>
      <c r="AA268" s="32"/>
      <c r="AB268" s="32"/>
      <c r="AC268" s="32"/>
      <c r="AD268" s="32"/>
      <c r="AE268" s="32"/>
      <c r="AF268" s="36" t="s">
        <v>522</v>
      </c>
      <c r="AG268" s="22"/>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row>
    <row r="269" spans="1:55" ht="14.1" customHeight="1" x14ac:dyDescent="0.25">
      <c r="A269" s="32">
        <v>658</v>
      </c>
      <c r="B269" s="33">
        <v>38183</v>
      </c>
      <c r="C269" s="32">
        <v>15</v>
      </c>
      <c r="D269" s="32">
        <v>7</v>
      </c>
      <c r="E269" s="32" t="s">
        <v>303</v>
      </c>
      <c r="F269" s="32">
        <v>2004</v>
      </c>
      <c r="G269" s="32" t="s">
        <v>1199</v>
      </c>
      <c r="H269" s="32"/>
      <c r="I269" s="32" t="s">
        <v>1203</v>
      </c>
      <c r="J269" s="34" t="s">
        <v>86</v>
      </c>
      <c r="K269" s="32" t="s">
        <v>32</v>
      </c>
      <c r="L269" s="32" t="s">
        <v>1074</v>
      </c>
      <c r="M269" s="32" t="s">
        <v>34</v>
      </c>
      <c r="N269" s="58">
        <v>44.423028000000002</v>
      </c>
      <c r="O269" s="58">
        <v>-78.271449000000004</v>
      </c>
      <c r="P269" s="32" t="s">
        <v>1204</v>
      </c>
      <c r="Q269" s="32" t="s">
        <v>32</v>
      </c>
      <c r="R269" s="32" t="s">
        <v>1201</v>
      </c>
      <c r="S269" s="32"/>
      <c r="T269" s="32"/>
      <c r="U269" s="32"/>
      <c r="V269" s="32"/>
      <c r="W269" s="32"/>
      <c r="X269" s="32"/>
      <c r="Y269" s="32"/>
      <c r="Z269" s="32"/>
      <c r="AA269" s="32"/>
      <c r="AB269" s="32"/>
      <c r="AC269" s="32"/>
      <c r="AD269" s="32"/>
      <c r="AE269" s="32">
        <v>278207.34000000003</v>
      </c>
      <c r="AF269" s="36" t="s">
        <v>1202</v>
      </c>
      <c r="AG269" s="22"/>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row>
    <row r="270" spans="1:55" ht="14.1" customHeight="1" x14ac:dyDescent="0.25">
      <c r="A270" s="32">
        <v>42</v>
      </c>
      <c r="B270" s="33" t="s">
        <v>1669</v>
      </c>
      <c r="C270" s="32"/>
      <c r="D270" s="32">
        <v>4</v>
      </c>
      <c r="E270" s="32" t="s">
        <v>37</v>
      </c>
      <c r="F270" s="32">
        <v>1851</v>
      </c>
      <c r="G270" s="32"/>
      <c r="H270" s="32"/>
      <c r="I270" s="32" t="s">
        <v>116</v>
      </c>
      <c r="J270" s="34" t="s">
        <v>110</v>
      </c>
      <c r="K270" s="32" t="s">
        <v>111</v>
      </c>
      <c r="L270" s="32" t="s">
        <v>112</v>
      </c>
      <c r="M270" s="32" t="s">
        <v>34</v>
      </c>
      <c r="N270" s="58">
        <v>44.422497999999997</v>
      </c>
      <c r="O270" s="58">
        <v>-81.403505999999993</v>
      </c>
      <c r="P270" s="32" t="s">
        <v>116</v>
      </c>
      <c r="Q270" s="32" t="s">
        <v>118</v>
      </c>
      <c r="R270" s="32" t="s">
        <v>44</v>
      </c>
      <c r="S270" s="32"/>
      <c r="T270" s="32"/>
      <c r="U270" s="32"/>
      <c r="V270" s="32"/>
      <c r="W270" s="32"/>
      <c r="X270" s="32"/>
      <c r="Y270" s="32"/>
      <c r="Z270" s="32"/>
      <c r="AA270" s="32"/>
      <c r="AB270" s="32"/>
      <c r="AC270" s="32"/>
      <c r="AD270" s="32"/>
      <c r="AE270" s="32"/>
      <c r="AF270" s="36" t="s">
        <v>119</v>
      </c>
      <c r="AG270" s="22"/>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row>
    <row r="271" spans="1:55" ht="14.1" customHeight="1" x14ac:dyDescent="0.25">
      <c r="A271" s="32">
        <v>21</v>
      </c>
      <c r="B271" s="33" t="s">
        <v>1668</v>
      </c>
      <c r="C271" s="32"/>
      <c r="D271" s="32">
        <v>8</v>
      </c>
      <c r="E271" s="32" t="s">
        <v>92</v>
      </c>
      <c r="F271" s="32">
        <v>1812</v>
      </c>
      <c r="G271" s="32"/>
      <c r="H271" s="32" t="s">
        <v>93</v>
      </c>
      <c r="I271" s="32" t="s">
        <v>94</v>
      </c>
      <c r="J271" s="34" t="s">
        <v>31</v>
      </c>
      <c r="K271" s="32" t="s">
        <v>1786</v>
      </c>
      <c r="L271" s="32" t="s">
        <v>33</v>
      </c>
      <c r="M271" s="32" t="s">
        <v>34</v>
      </c>
      <c r="N271" s="58">
        <v>44.421121999999997</v>
      </c>
      <c r="O271" s="58">
        <v>-76.230159999999998</v>
      </c>
      <c r="P271" s="32"/>
      <c r="Q271" s="32"/>
      <c r="R271" s="32"/>
      <c r="S271" s="32"/>
      <c r="T271" s="32"/>
      <c r="U271" s="32"/>
      <c r="V271" s="32"/>
      <c r="W271" s="32"/>
      <c r="X271" s="32"/>
      <c r="Y271" s="32"/>
      <c r="Z271" s="32" t="s">
        <v>95</v>
      </c>
      <c r="AA271" s="32"/>
      <c r="AB271" s="32"/>
      <c r="AC271" s="32"/>
      <c r="AD271" s="32"/>
      <c r="AE271" s="32"/>
      <c r="AF271" s="36" t="s">
        <v>35</v>
      </c>
      <c r="AG271" s="22"/>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row>
    <row r="272" spans="1:55" ht="14.1" customHeight="1" x14ac:dyDescent="0.25">
      <c r="A272" s="32">
        <v>23</v>
      </c>
      <c r="B272" s="33" t="s">
        <v>1663</v>
      </c>
      <c r="C272" s="32"/>
      <c r="D272" s="32">
        <v>5</v>
      </c>
      <c r="E272" s="32" t="s">
        <v>49</v>
      </c>
      <c r="F272" s="32">
        <v>1818</v>
      </c>
      <c r="G272" s="32"/>
      <c r="H272" s="32" t="s">
        <v>93</v>
      </c>
      <c r="I272" s="32" t="s">
        <v>94</v>
      </c>
      <c r="J272" s="34" t="s">
        <v>31</v>
      </c>
      <c r="K272" s="32" t="s">
        <v>1786</v>
      </c>
      <c r="L272" s="32" t="s">
        <v>33</v>
      </c>
      <c r="M272" s="32" t="s">
        <v>34</v>
      </c>
      <c r="N272" s="58">
        <v>44.421121999999997</v>
      </c>
      <c r="O272" s="58">
        <v>-76.230159999999998</v>
      </c>
      <c r="P272" s="32"/>
      <c r="Q272" s="32"/>
      <c r="R272" s="32"/>
      <c r="S272" s="32"/>
      <c r="T272" s="32"/>
      <c r="U272" s="32"/>
      <c r="V272" s="32"/>
      <c r="W272" s="32"/>
      <c r="X272" s="32"/>
      <c r="Y272" s="32"/>
      <c r="Z272" s="32"/>
      <c r="AA272" s="32"/>
      <c r="AB272" s="32"/>
      <c r="AC272" s="32"/>
      <c r="AD272" s="32"/>
      <c r="AE272" s="32"/>
      <c r="AF272" s="36" t="s">
        <v>35</v>
      </c>
      <c r="AG272" s="22"/>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row>
    <row r="273" spans="1:55" ht="14.1" customHeight="1" x14ac:dyDescent="0.25">
      <c r="A273" s="32">
        <v>95</v>
      </c>
      <c r="B273" s="33" t="s">
        <v>295</v>
      </c>
      <c r="C273" s="32">
        <v>5</v>
      </c>
      <c r="D273" s="32">
        <v>8</v>
      </c>
      <c r="E273" s="32" t="s">
        <v>92</v>
      </c>
      <c r="F273" s="32">
        <v>1880</v>
      </c>
      <c r="G273" s="32"/>
      <c r="H273" s="32" t="s">
        <v>296</v>
      </c>
      <c r="I273" s="32" t="s">
        <v>247</v>
      </c>
      <c r="J273" s="34" t="s">
        <v>31</v>
      </c>
      <c r="K273" s="32" t="s">
        <v>248</v>
      </c>
      <c r="L273" s="32" t="s">
        <v>33</v>
      </c>
      <c r="M273" s="32" t="s">
        <v>34</v>
      </c>
      <c r="N273" s="58">
        <v>44.412464999999997</v>
      </c>
      <c r="O273" s="58">
        <v>-75.951232000000005</v>
      </c>
      <c r="P273" s="32" t="s">
        <v>297</v>
      </c>
      <c r="Q273" s="32" t="s">
        <v>250</v>
      </c>
      <c r="R273" s="32"/>
      <c r="S273" s="32"/>
      <c r="T273" s="32"/>
      <c r="U273" s="32"/>
      <c r="V273" s="32"/>
      <c r="W273" s="32"/>
      <c r="X273" s="32"/>
      <c r="Y273" s="32"/>
      <c r="Z273" s="32"/>
      <c r="AA273" s="32"/>
      <c r="AB273" s="32"/>
      <c r="AC273" s="32"/>
      <c r="AD273" s="32"/>
      <c r="AE273" s="32"/>
      <c r="AF273" s="36" t="s">
        <v>292</v>
      </c>
      <c r="AG273" s="22"/>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row>
    <row r="274" spans="1:55" s="12" customFormat="1" ht="14.1" customHeight="1" x14ac:dyDescent="0.25">
      <c r="A274" s="32">
        <v>119</v>
      </c>
      <c r="B274" s="33" t="s">
        <v>349</v>
      </c>
      <c r="C274" s="32">
        <v>6</v>
      </c>
      <c r="D274" s="32">
        <v>6</v>
      </c>
      <c r="E274" s="32" t="s">
        <v>53</v>
      </c>
      <c r="F274" s="32">
        <v>1890</v>
      </c>
      <c r="G274" s="32"/>
      <c r="H274" s="32"/>
      <c r="I274" s="32" t="s">
        <v>247</v>
      </c>
      <c r="J274" s="34" t="s">
        <v>31</v>
      </c>
      <c r="K274" s="32" t="s">
        <v>248</v>
      </c>
      <c r="L274" s="32" t="s">
        <v>33</v>
      </c>
      <c r="M274" s="32" t="s">
        <v>34</v>
      </c>
      <c r="N274" s="58">
        <v>44.412464999999997</v>
      </c>
      <c r="O274" s="58">
        <v>-75.951232000000005</v>
      </c>
      <c r="P274" s="32" t="s">
        <v>297</v>
      </c>
      <c r="Q274" s="32" t="s">
        <v>250</v>
      </c>
      <c r="R274" s="32"/>
      <c r="S274" s="32"/>
      <c r="T274" s="32"/>
      <c r="U274" s="32"/>
      <c r="V274" s="32"/>
      <c r="W274" s="32"/>
      <c r="X274" s="32"/>
      <c r="Y274" s="32"/>
      <c r="Z274" s="32"/>
      <c r="AA274" s="32"/>
      <c r="AB274" s="32"/>
      <c r="AC274" s="32"/>
      <c r="AD274" s="32"/>
      <c r="AE274" s="32">
        <v>15000</v>
      </c>
      <c r="AF274" s="36" t="s">
        <v>292</v>
      </c>
      <c r="AG274" s="22"/>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row>
    <row r="275" spans="1:55" ht="14.1" customHeight="1" x14ac:dyDescent="0.25">
      <c r="A275" s="32">
        <v>397</v>
      </c>
      <c r="B275" s="33" t="s">
        <v>795</v>
      </c>
      <c r="C275" s="32">
        <v>31</v>
      </c>
      <c r="D275" s="32">
        <v>3</v>
      </c>
      <c r="E275" s="32" t="s">
        <v>55</v>
      </c>
      <c r="F275" s="32">
        <v>1960</v>
      </c>
      <c r="G275" s="32"/>
      <c r="H275" s="32"/>
      <c r="I275" s="32" t="s">
        <v>247</v>
      </c>
      <c r="J275" s="34" t="s">
        <v>31</v>
      </c>
      <c r="K275" s="32" t="s">
        <v>248</v>
      </c>
      <c r="L275" s="32" t="s">
        <v>33</v>
      </c>
      <c r="M275" s="32" t="s">
        <v>34</v>
      </c>
      <c r="N275" s="58">
        <v>44.412464999999997</v>
      </c>
      <c r="O275" s="58">
        <v>-75.951232000000005</v>
      </c>
      <c r="P275" s="34" t="s">
        <v>297</v>
      </c>
      <c r="Q275" s="34" t="s">
        <v>250</v>
      </c>
      <c r="R275" s="32"/>
      <c r="S275" s="32"/>
      <c r="T275" s="32"/>
      <c r="U275" s="32"/>
      <c r="V275" s="32"/>
      <c r="W275" s="32"/>
      <c r="X275" s="32"/>
      <c r="Y275" s="32"/>
      <c r="Z275" s="32"/>
      <c r="AA275" s="32"/>
      <c r="AB275" s="32"/>
      <c r="AC275" s="32"/>
      <c r="AD275" s="32"/>
      <c r="AE275" s="32"/>
      <c r="AF275" s="36" t="s">
        <v>796</v>
      </c>
      <c r="AG275" s="22"/>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row>
    <row r="276" spans="1:55" ht="14.1" customHeight="1" x14ac:dyDescent="0.25">
      <c r="A276" s="32">
        <v>215</v>
      </c>
      <c r="B276" s="33" t="s">
        <v>507</v>
      </c>
      <c r="C276" s="32">
        <v>8</v>
      </c>
      <c r="D276" s="32">
        <v>4</v>
      </c>
      <c r="E276" s="32" t="s">
        <v>37</v>
      </c>
      <c r="F276" s="32">
        <v>1929</v>
      </c>
      <c r="G276" s="32"/>
      <c r="H276" s="32"/>
      <c r="I276" s="32" t="s">
        <v>287</v>
      </c>
      <c r="J276" s="34" t="s">
        <v>288</v>
      </c>
      <c r="K276" s="32" t="s">
        <v>111</v>
      </c>
      <c r="L276" s="32" t="s">
        <v>289</v>
      </c>
      <c r="M276" s="32" t="s">
        <v>34</v>
      </c>
      <c r="N276" s="58">
        <v>44.389355999999999</v>
      </c>
      <c r="O276" s="58">
        <v>-79.690331999999998</v>
      </c>
      <c r="P276" s="32" t="s">
        <v>508</v>
      </c>
      <c r="Q276" s="32" t="s">
        <v>308</v>
      </c>
      <c r="R276" s="32" t="s">
        <v>44</v>
      </c>
      <c r="S276" s="32"/>
      <c r="T276" s="32"/>
      <c r="U276" s="32"/>
      <c r="V276" s="32"/>
      <c r="W276" s="32"/>
      <c r="X276" s="32"/>
      <c r="Y276" s="32"/>
      <c r="Z276" s="32"/>
      <c r="AA276" s="32"/>
      <c r="AB276" s="32"/>
      <c r="AC276" s="32"/>
      <c r="AD276" s="32"/>
      <c r="AE276" s="32"/>
      <c r="AF276" s="36" t="s">
        <v>509</v>
      </c>
      <c r="AG276" s="22"/>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row>
    <row r="277" spans="1:55" ht="14.1" customHeight="1" x14ac:dyDescent="0.25">
      <c r="A277" s="32">
        <v>666</v>
      </c>
      <c r="B277" s="33">
        <v>38512</v>
      </c>
      <c r="C277" s="32">
        <v>9</v>
      </c>
      <c r="D277" s="32">
        <v>6</v>
      </c>
      <c r="E277" s="32" t="s">
        <v>53</v>
      </c>
      <c r="F277" s="32">
        <v>2005</v>
      </c>
      <c r="G277" s="32" t="s">
        <v>1550</v>
      </c>
      <c r="H277" s="32" t="s">
        <v>1219</v>
      </c>
      <c r="I277" s="32" t="s">
        <v>287</v>
      </c>
      <c r="J277" s="34" t="s">
        <v>288</v>
      </c>
      <c r="K277" s="32" t="s">
        <v>111</v>
      </c>
      <c r="L277" s="32" t="s">
        <v>289</v>
      </c>
      <c r="M277" s="32" t="s">
        <v>34</v>
      </c>
      <c r="N277" s="58">
        <v>44.389355999999999</v>
      </c>
      <c r="O277" s="58">
        <v>-79.690331999999998</v>
      </c>
      <c r="P277" s="32" t="s">
        <v>508</v>
      </c>
      <c r="Q277" s="32" t="s">
        <v>308</v>
      </c>
      <c r="R277" s="32" t="s">
        <v>44</v>
      </c>
      <c r="S277" s="32"/>
      <c r="T277" s="32"/>
      <c r="U277" s="32"/>
      <c r="V277" s="32"/>
      <c r="W277" s="32"/>
      <c r="X277" s="32"/>
      <c r="Y277" s="32"/>
      <c r="Z277" s="32"/>
      <c r="AA277" s="32"/>
      <c r="AB277" s="32"/>
      <c r="AC277" s="32"/>
      <c r="AD277" s="32"/>
      <c r="AE277" s="32"/>
      <c r="AF277" s="36" t="s">
        <v>757</v>
      </c>
      <c r="AG277" s="22"/>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row>
    <row r="278" spans="1:55" ht="14.1" customHeight="1" x14ac:dyDescent="0.25">
      <c r="A278" s="32">
        <v>874</v>
      </c>
      <c r="B278" s="33">
        <v>41863</v>
      </c>
      <c r="C278" s="32">
        <v>12</v>
      </c>
      <c r="D278" s="32">
        <v>8</v>
      </c>
      <c r="E278" s="32" t="s">
        <v>92</v>
      </c>
      <c r="F278" s="32">
        <v>2014</v>
      </c>
      <c r="G278" s="32"/>
      <c r="H278" s="32"/>
      <c r="I278" s="37" t="s">
        <v>287</v>
      </c>
      <c r="J278" s="38" t="s">
        <v>288</v>
      </c>
      <c r="K278" s="37" t="s">
        <v>111</v>
      </c>
      <c r="L278" s="38" t="s">
        <v>289</v>
      </c>
      <c r="M278" s="32" t="s">
        <v>34</v>
      </c>
      <c r="N278" s="58">
        <v>44.389355999999999</v>
      </c>
      <c r="O278" s="58">
        <v>-79.690331999999998</v>
      </c>
      <c r="P278" s="32" t="s">
        <v>508</v>
      </c>
      <c r="Q278" s="32" t="s">
        <v>1837</v>
      </c>
      <c r="R278" s="32" t="s">
        <v>44</v>
      </c>
      <c r="S278" s="32"/>
      <c r="T278" s="32"/>
      <c r="U278" s="32"/>
      <c r="V278" s="32"/>
      <c r="W278" s="32"/>
      <c r="X278" s="32"/>
      <c r="Y278" s="32">
        <v>1</v>
      </c>
      <c r="Z278" s="32" t="s">
        <v>1813</v>
      </c>
      <c r="AA278" s="32"/>
      <c r="AB278" s="32"/>
      <c r="AC278" s="32"/>
      <c r="AD278" s="32"/>
      <c r="AE278" s="32"/>
      <c r="AF278" s="36" t="s">
        <v>1814</v>
      </c>
      <c r="AG278" s="22"/>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row>
    <row r="279" spans="1:55" ht="14.1" customHeight="1" x14ac:dyDescent="0.25">
      <c r="A279" s="32">
        <v>888</v>
      </c>
      <c r="B279" s="33">
        <v>42461</v>
      </c>
      <c r="C279" s="32">
        <v>1</v>
      </c>
      <c r="D279" s="32">
        <v>4</v>
      </c>
      <c r="E279" s="32" t="s">
        <v>37</v>
      </c>
      <c r="F279" s="32">
        <v>2016</v>
      </c>
      <c r="G279" s="32" t="s">
        <v>1597</v>
      </c>
      <c r="H279" s="32"/>
      <c r="I279" s="32" t="s">
        <v>116</v>
      </c>
      <c r="J279" s="34" t="s">
        <v>110</v>
      </c>
      <c r="K279" s="32" t="s">
        <v>111</v>
      </c>
      <c r="L279" s="32" t="s">
        <v>112</v>
      </c>
      <c r="M279" s="32" t="s">
        <v>34</v>
      </c>
      <c r="N279" s="58">
        <v>44.377955999999998</v>
      </c>
      <c r="O279" s="58">
        <v>-80.871458000000004</v>
      </c>
      <c r="P279" s="32" t="s">
        <v>1598</v>
      </c>
      <c r="Q279" s="32" t="s">
        <v>118</v>
      </c>
      <c r="R279" s="32"/>
      <c r="S279" s="32"/>
      <c r="T279" s="32"/>
      <c r="U279" s="32"/>
      <c r="V279" s="32"/>
      <c r="W279" s="32"/>
      <c r="X279" s="32"/>
      <c r="Y279" s="32"/>
      <c r="Z279" s="32"/>
      <c r="AA279" s="32"/>
      <c r="AB279" s="32"/>
      <c r="AC279" s="32"/>
      <c r="AD279" s="32"/>
      <c r="AE279" s="32"/>
      <c r="AF279" s="36" t="s">
        <v>1599</v>
      </c>
      <c r="AG279" s="22"/>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row>
    <row r="280" spans="1:55" s="10" customFormat="1" ht="14.1" customHeight="1" x14ac:dyDescent="0.25">
      <c r="A280" s="32">
        <v>889</v>
      </c>
      <c r="B280" s="33">
        <v>42462</v>
      </c>
      <c r="C280" s="32">
        <v>2</v>
      </c>
      <c r="D280" s="32">
        <v>4</v>
      </c>
      <c r="E280" s="32" t="s">
        <v>37</v>
      </c>
      <c r="F280" s="32">
        <v>2016</v>
      </c>
      <c r="G280" s="32" t="s">
        <v>1815</v>
      </c>
      <c r="H280" s="32" t="s">
        <v>427</v>
      </c>
      <c r="I280" s="37" t="s">
        <v>116</v>
      </c>
      <c r="J280" s="38" t="s">
        <v>110</v>
      </c>
      <c r="K280" s="37" t="s">
        <v>111</v>
      </c>
      <c r="L280" s="38" t="s">
        <v>112</v>
      </c>
      <c r="M280" s="32" t="s">
        <v>34</v>
      </c>
      <c r="N280" s="58">
        <v>44.377955999999998</v>
      </c>
      <c r="O280" s="58">
        <v>-80.871458000000004</v>
      </c>
      <c r="P280" s="32" t="s">
        <v>1598</v>
      </c>
      <c r="Q280" s="32" t="s">
        <v>1838</v>
      </c>
      <c r="R280" s="32" t="s">
        <v>884</v>
      </c>
      <c r="S280" s="32"/>
      <c r="T280" s="32"/>
      <c r="U280" s="32"/>
      <c r="V280" s="32">
        <v>40</v>
      </c>
      <c r="W280" s="32"/>
      <c r="X280" s="32"/>
      <c r="Y280" s="32" t="s">
        <v>1816</v>
      </c>
      <c r="Z280" s="32" t="s">
        <v>1817</v>
      </c>
      <c r="AA280" s="32"/>
      <c r="AB280" s="32"/>
      <c r="AC280" s="32"/>
      <c r="AD280" s="32"/>
      <c r="AE280" s="32"/>
      <c r="AF280" s="36" t="s">
        <v>1818</v>
      </c>
      <c r="AG280" s="22"/>
    </row>
    <row r="281" spans="1:55" ht="14.1" customHeight="1" x14ac:dyDescent="0.25">
      <c r="A281" s="32">
        <v>659</v>
      </c>
      <c r="B281" s="33">
        <v>38183</v>
      </c>
      <c r="C281" s="32">
        <v>15</v>
      </c>
      <c r="D281" s="32">
        <v>7</v>
      </c>
      <c r="E281" s="32" t="s">
        <v>303</v>
      </c>
      <c r="F281" s="32">
        <v>2004</v>
      </c>
      <c r="G281" s="32" t="s">
        <v>1199</v>
      </c>
      <c r="H281" s="32"/>
      <c r="I281" s="32" t="s">
        <v>1073</v>
      </c>
      <c r="J281" s="34" t="s">
        <v>86</v>
      </c>
      <c r="K281" s="32" t="s">
        <v>32</v>
      </c>
      <c r="L281" s="32" t="s">
        <v>1074</v>
      </c>
      <c r="M281" s="32" t="s">
        <v>34</v>
      </c>
      <c r="N281" s="58">
        <v>44.376100000000001</v>
      </c>
      <c r="O281" s="58">
        <v>-78.192387999999994</v>
      </c>
      <c r="P281" s="32" t="s">
        <v>1205</v>
      </c>
      <c r="Q281" s="32" t="s">
        <v>32</v>
      </c>
      <c r="R281" s="32" t="s">
        <v>1201</v>
      </c>
      <c r="S281" s="32"/>
      <c r="T281" s="32"/>
      <c r="U281" s="32"/>
      <c r="V281" s="32"/>
      <c r="W281" s="32"/>
      <c r="X281" s="32"/>
      <c r="Y281" s="32"/>
      <c r="Z281" s="32"/>
      <c r="AA281" s="32"/>
      <c r="AB281" s="32"/>
      <c r="AC281" s="32"/>
      <c r="AD281" s="32"/>
      <c r="AE281" s="32">
        <v>63689.61</v>
      </c>
      <c r="AF281" s="36" t="s">
        <v>1206</v>
      </c>
      <c r="AG281" s="22"/>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row>
    <row r="282" spans="1:55" ht="14.1" customHeight="1" x14ac:dyDescent="0.25">
      <c r="A282" s="32">
        <v>337</v>
      </c>
      <c r="B282" s="33" t="s">
        <v>692</v>
      </c>
      <c r="C282" s="32">
        <v>4</v>
      </c>
      <c r="D282" s="32">
        <v>4</v>
      </c>
      <c r="E282" s="32" t="s">
        <v>37</v>
      </c>
      <c r="F282" s="32">
        <v>1950</v>
      </c>
      <c r="G282" s="32"/>
      <c r="H282" s="32" t="s">
        <v>406</v>
      </c>
      <c r="I282" s="32" t="s">
        <v>116</v>
      </c>
      <c r="J282" s="34" t="s">
        <v>110</v>
      </c>
      <c r="K282" s="32" t="s">
        <v>111</v>
      </c>
      <c r="L282" s="32" t="s">
        <v>112</v>
      </c>
      <c r="M282" s="32" t="s">
        <v>34</v>
      </c>
      <c r="N282" s="58">
        <v>44.349938999999999</v>
      </c>
      <c r="O282" s="58">
        <v>-80.588279999999997</v>
      </c>
      <c r="P282" s="34" t="s">
        <v>698</v>
      </c>
      <c r="Q282" s="34" t="s">
        <v>118</v>
      </c>
      <c r="R282" s="32"/>
      <c r="S282" s="32"/>
      <c r="T282" s="32"/>
      <c r="U282" s="32"/>
      <c r="V282" s="32"/>
      <c r="W282" s="32"/>
      <c r="X282" s="32"/>
      <c r="Y282" s="32"/>
      <c r="Z282" s="32"/>
      <c r="AA282" s="32"/>
      <c r="AB282" s="32"/>
      <c r="AC282" s="32"/>
      <c r="AD282" s="32"/>
      <c r="AE282" s="32"/>
      <c r="AF282" s="36" t="s">
        <v>229</v>
      </c>
      <c r="AG282" s="22"/>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row>
    <row r="283" spans="1:55" s="12" customFormat="1" ht="14.1" customHeight="1" x14ac:dyDescent="0.25">
      <c r="A283" s="32">
        <v>765</v>
      </c>
      <c r="B283" s="33">
        <v>40045</v>
      </c>
      <c r="C283" s="32">
        <v>20</v>
      </c>
      <c r="D283" s="32">
        <v>8</v>
      </c>
      <c r="E283" s="32" t="s">
        <v>92</v>
      </c>
      <c r="F283" s="32">
        <v>2009</v>
      </c>
      <c r="G283" s="32"/>
      <c r="H283" s="32"/>
      <c r="I283" s="32" t="s">
        <v>116</v>
      </c>
      <c r="J283" s="34" t="s">
        <v>110</v>
      </c>
      <c r="K283" s="32" t="s">
        <v>111</v>
      </c>
      <c r="L283" s="32" t="s">
        <v>112</v>
      </c>
      <c r="M283" s="32" t="s">
        <v>34</v>
      </c>
      <c r="N283" s="58">
        <v>44.349938999999999</v>
      </c>
      <c r="O283" s="58">
        <v>-80.588279999999997</v>
      </c>
      <c r="P283" s="32" t="s">
        <v>698</v>
      </c>
      <c r="Q283" s="32" t="s">
        <v>118</v>
      </c>
      <c r="R283" s="32" t="s">
        <v>1369</v>
      </c>
      <c r="S283" s="32"/>
      <c r="T283" s="32"/>
      <c r="U283" s="32"/>
      <c r="V283" s="32"/>
      <c r="W283" s="32"/>
      <c r="X283" s="32"/>
      <c r="Y283" s="32"/>
      <c r="Z283" s="32"/>
      <c r="AA283" s="32"/>
      <c r="AB283" s="32"/>
      <c r="AC283" s="32"/>
      <c r="AD283" s="32"/>
      <c r="AE283" s="32">
        <v>0</v>
      </c>
      <c r="AF283" s="36" t="s">
        <v>1137</v>
      </c>
      <c r="AG283" s="22"/>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row>
    <row r="284" spans="1:55" s="10" customFormat="1" ht="14.1" customHeight="1" x14ac:dyDescent="0.25">
      <c r="A284" s="32">
        <v>849</v>
      </c>
      <c r="B284" s="33">
        <v>41738</v>
      </c>
      <c r="C284" s="32">
        <v>9</v>
      </c>
      <c r="D284" s="32">
        <v>4</v>
      </c>
      <c r="E284" s="32" t="s">
        <v>37</v>
      </c>
      <c r="F284" s="32">
        <v>2014</v>
      </c>
      <c r="G284" s="32"/>
      <c r="H284" s="32" t="s">
        <v>1534</v>
      </c>
      <c r="I284" s="32" t="s">
        <v>305</v>
      </c>
      <c r="J284" s="34" t="s">
        <v>288</v>
      </c>
      <c r="K284" s="32" t="s">
        <v>111</v>
      </c>
      <c r="L284" s="32" t="s">
        <v>306</v>
      </c>
      <c r="M284" s="32" t="s">
        <v>34</v>
      </c>
      <c r="N284" s="58">
        <v>44.344917000000002</v>
      </c>
      <c r="O284" s="58">
        <v>-79.820741999999996</v>
      </c>
      <c r="P284" s="32" t="s">
        <v>1535</v>
      </c>
      <c r="Q284" s="32" t="s">
        <v>308</v>
      </c>
      <c r="R284" s="32" t="s">
        <v>44</v>
      </c>
      <c r="S284" s="32"/>
      <c r="T284" s="32"/>
      <c r="U284" s="32"/>
      <c r="V284" s="32"/>
      <c r="W284" s="32"/>
      <c r="X284" s="32"/>
      <c r="Y284" s="32"/>
      <c r="Z284" s="32" t="s">
        <v>1532</v>
      </c>
      <c r="AA284" s="32"/>
      <c r="AB284" s="32"/>
      <c r="AC284" s="32"/>
      <c r="AD284" s="32"/>
      <c r="AE284" s="32"/>
      <c r="AF284" s="36" t="s">
        <v>1536</v>
      </c>
      <c r="AG284" s="22"/>
    </row>
    <row r="285" spans="1:55" ht="14.1" customHeight="1" x14ac:dyDescent="0.25">
      <c r="A285" s="32">
        <v>745</v>
      </c>
      <c r="B285" s="33">
        <v>39826</v>
      </c>
      <c r="C285" s="32">
        <v>13</v>
      </c>
      <c r="D285" s="32">
        <v>1</v>
      </c>
      <c r="E285" s="32" t="s">
        <v>64</v>
      </c>
      <c r="F285" s="32">
        <v>2009</v>
      </c>
      <c r="G285" s="32"/>
      <c r="H285" s="32" t="s">
        <v>226</v>
      </c>
      <c r="I285" s="32" t="s">
        <v>287</v>
      </c>
      <c r="J285" s="34" t="s">
        <v>288</v>
      </c>
      <c r="K285" s="32" t="s">
        <v>193</v>
      </c>
      <c r="L285" s="32" t="s">
        <v>289</v>
      </c>
      <c r="M285" s="32" t="s">
        <v>34</v>
      </c>
      <c r="N285" s="58">
        <v>44.337569000000002</v>
      </c>
      <c r="O285" s="58">
        <v>-79.095410000000001</v>
      </c>
      <c r="P285" s="32" t="s">
        <v>1339</v>
      </c>
      <c r="Q285" s="32" t="s">
        <v>117</v>
      </c>
      <c r="R285" s="32" t="s">
        <v>263</v>
      </c>
      <c r="S285" s="32"/>
      <c r="T285" s="32"/>
      <c r="U285" s="32"/>
      <c r="V285" s="32"/>
      <c r="W285" s="32"/>
      <c r="X285" s="32"/>
      <c r="Y285" s="32"/>
      <c r="Z285" s="32"/>
      <c r="AA285" s="32"/>
      <c r="AB285" s="32"/>
      <c r="AC285" s="32"/>
      <c r="AD285" s="32"/>
      <c r="AE285" s="32"/>
      <c r="AF285" s="36" t="s">
        <v>757</v>
      </c>
      <c r="AG285" s="22"/>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row>
    <row r="286" spans="1:55" ht="14.1" customHeight="1" x14ac:dyDescent="0.25">
      <c r="A286" s="32">
        <v>203</v>
      </c>
      <c r="B286" s="33" t="s">
        <v>484</v>
      </c>
      <c r="C286" s="32">
        <v>18</v>
      </c>
      <c r="D286" s="32">
        <v>1</v>
      </c>
      <c r="E286" s="32" t="s">
        <v>64</v>
      </c>
      <c r="F286" s="32">
        <v>1929</v>
      </c>
      <c r="G286" s="32"/>
      <c r="H286" s="32" t="s">
        <v>103</v>
      </c>
      <c r="I286" s="32" t="s">
        <v>99</v>
      </c>
      <c r="J286" s="34" t="s">
        <v>86</v>
      </c>
      <c r="K286" s="32" t="s">
        <v>32</v>
      </c>
      <c r="L286" s="32" t="s">
        <v>100</v>
      </c>
      <c r="M286" s="32" t="s">
        <v>34</v>
      </c>
      <c r="N286" s="58">
        <v>44.335386999999997</v>
      </c>
      <c r="O286" s="58">
        <v>-76.833308000000002</v>
      </c>
      <c r="P286" s="32" t="s">
        <v>487</v>
      </c>
      <c r="Q286" s="32" t="s">
        <v>101</v>
      </c>
      <c r="R286" s="32" t="s">
        <v>44</v>
      </c>
      <c r="S286" s="32"/>
      <c r="T286" s="32"/>
      <c r="U286" s="32" t="s">
        <v>488</v>
      </c>
      <c r="V286" s="32"/>
      <c r="W286" s="32"/>
      <c r="X286" s="32"/>
      <c r="Y286" s="32"/>
      <c r="Z286" s="32"/>
      <c r="AA286" s="32"/>
      <c r="AB286" s="32"/>
      <c r="AC286" s="32"/>
      <c r="AD286" s="32"/>
      <c r="AE286" s="32"/>
      <c r="AF286" s="36" t="s">
        <v>489</v>
      </c>
      <c r="AG286" s="22"/>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row>
    <row r="287" spans="1:55" ht="14.1" customHeight="1" x14ac:dyDescent="0.25">
      <c r="A287" s="32">
        <v>221</v>
      </c>
      <c r="B287" s="33" t="s">
        <v>516</v>
      </c>
      <c r="C287" s="32">
        <v>11</v>
      </c>
      <c r="D287" s="32">
        <v>2</v>
      </c>
      <c r="E287" s="32" t="s">
        <v>171</v>
      </c>
      <c r="F287" s="32">
        <v>1932</v>
      </c>
      <c r="G287" s="32"/>
      <c r="H287" s="32" t="s">
        <v>103</v>
      </c>
      <c r="I287" s="32" t="s">
        <v>99</v>
      </c>
      <c r="J287" s="34" t="s">
        <v>86</v>
      </c>
      <c r="K287" s="32" t="s">
        <v>32</v>
      </c>
      <c r="L287" s="32" t="s">
        <v>100</v>
      </c>
      <c r="M287" s="32" t="s">
        <v>34</v>
      </c>
      <c r="N287" s="58">
        <v>44.335386999999997</v>
      </c>
      <c r="O287" s="58">
        <v>-76.833308000000002</v>
      </c>
      <c r="P287" s="32" t="s">
        <v>487</v>
      </c>
      <c r="Q287" s="32" t="s">
        <v>101</v>
      </c>
      <c r="R287" s="32" t="s">
        <v>44</v>
      </c>
      <c r="S287" s="32"/>
      <c r="T287" s="32"/>
      <c r="U287" s="32" t="s">
        <v>517</v>
      </c>
      <c r="V287" s="32"/>
      <c r="W287" s="32"/>
      <c r="X287" s="32"/>
      <c r="Y287" s="32"/>
      <c r="Z287" s="32"/>
      <c r="AA287" s="32"/>
      <c r="AB287" s="32"/>
      <c r="AC287" s="32"/>
      <c r="AD287" s="32"/>
      <c r="AE287" s="32"/>
      <c r="AF287" s="36" t="s">
        <v>489</v>
      </c>
      <c r="AG287" s="22"/>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row>
    <row r="288" spans="1:55" s="10" customFormat="1" ht="14.1" customHeight="1" x14ac:dyDescent="0.25">
      <c r="A288" s="32">
        <v>632</v>
      </c>
      <c r="B288" s="33">
        <v>37418</v>
      </c>
      <c r="C288" s="32">
        <v>11</v>
      </c>
      <c r="D288" s="32">
        <v>6</v>
      </c>
      <c r="E288" s="32" t="s">
        <v>53</v>
      </c>
      <c r="F288" s="32">
        <v>2002</v>
      </c>
      <c r="G288" s="32" t="s">
        <v>1168</v>
      </c>
      <c r="H288" s="32" t="s">
        <v>1072</v>
      </c>
      <c r="I288" s="32"/>
      <c r="J288" s="34" t="s">
        <v>86</v>
      </c>
      <c r="K288" s="32" t="s">
        <v>32</v>
      </c>
      <c r="L288" s="32" t="s">
        <v>1074</v>
      </c>
      <c r="M288" s="32" t="s">
        <v>34</v>
      </c>
      <c r="N288" s="58">
        <v>44.313073000000003</v>
      </c>
      <c r="O288" s="58">
        <v>-78.236036999999996</v>
      </c>
      <c r="P288" s="32"/>
      <c r="Q288" s="32" t="s">
        <v>32</v>
      </c>
      <c r="R288" s="32"/>
      <c r="S288" s="32"/>
      <c r="T288" s="32"/>
      <c r="U288" s="32" t="s">
        <v>1169</v>
      </c>
      <c r="V288" s="32" t="s">
        <v>1170</v>
      </c>
      <c r="W288" s="32">
        <v>400</v>
      </c>
      <c r="X288" s="32"/>
      <c r="Y288" s="32"/>
      <c r="Z288" s="32"/>
      <c r="AA288" s="32"/>
      <c r="AB288" s="32"/>
      <c r="AC288" s="32"/>
      <c r="AD288" s="32"/>
      <c r="AE288" s="32">
        <v>1000000</v>
      </c>
      <c r="AF288" s="36" t="s">
        <v>1037</v>
      </c>
      <c r="AG288" s="22"/>
    </row>
    <row r="289" spans="1:55" ht="14.1" customHeight="1" x14ac:dyDescent="0.25">
      <c r="A289" s="32">
        <v>240</v>
      </c>
      <c r="B289" s="33" t="s">
        <v>1699</v>
      </c>
      <c r="C289" s="32"/>
      <c r="D289" s="32">
        <v>3</v>
      </c>
      <c r="E289" s="32" t="s">
        <v>55</v>
      </c>
      <c r="F289" s="32">
        <v>1936</v>
      </c>
      <c r="G289" s="32"/>
      <c r="H289" s="32" t="s">
        <v>103</v>
      </c>
      <c r="I289" s="32" t="s">
        <v>99</v>
      </c>
      <c r="J289" s="34" t="s">
        <v>86</v>
      </c>
      <c r="K289" s="32" t="s">
        <v>32</v>
      </c>
      <c r="L289" s="32" t="s">
        <v>100</v>
      </c>
      <c r="M289" s="32" t="s">
        <v>34</v>
      </c>
      <c r="N289" s="58">
        <v>44.310749000000001</v>
      </c>
      <c r="O289" s="58">
        <v>-76.904988000000003</v>
      </c>
      <c r="P289" s="32" t="s">
        <v>551</v>
      </c>
      <c r="Q289" s="32" t="s">
        <v>101</v>
      </c>
      <c r="R289" s="32"/>
      <c r="S289" s="32"/>
      <c r="T289" s="32"/>
      <c r="U289" s="32"/>
      <c r="V289" s="32"/>
      <c r="W289" s="32"/>
      <c r="X289" s="32"/>
      <c r="Y289" s="32"/>
      <c r="Z289" s="32" t="s">
        <v>552</v>
      </c>
      <c r="AA289" s="32"/>
      <c r="AB289" s="32"/>
      <c r="AC289" s="32"/>
      <c r="AD289" s="32"/>
      <c r="AE289" s="32"/>
      <c r="AF289" s="36" t="s">
        <v>489</v>
      </c>
      <c r="AG289" s="22"/>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row>
    <row r="290" spans="1:55" ht="14.1" customHeight="1" x14ac:dyDescent="0.25">
      <c r="A290" s="32">
        <v>552</v>
      </c>
      <c r="B290" s="33">
        <v>35890</v>
      </c>
      <c r="C290" s="32">
        <v>5</v>
      </c>
      <c r="D290" s="32">
        <v>4</v>
      </c>
      <c r="E290" s="32" t="s">
        <v>37</v>
      </c>
      <c r="F290" s="32">
        <v>1998</v>
      </c>
      <c r="G290" s="32"/>
      <c r="H290" s="32" t="s">
        <v>1072</v>
      </c>
      <c r="I290" s="32" t="s">
        <v>1073</v>
      </c>
      <c r="J290" s="34" t="s">
        <v>86</v>
      </c>
      <c r="K290" s="32" t="s">
        <v>32</v>
      </c>
      <c r="L290" s="32" t="s">
        <v>1074</v>
      </c>
      <c r="M290" s="32" t="s">
        <v>34</v>
      </c>
      <c r="N290" s="58">
        <v>44.309058</v>
      </c>
      <c r="O290" s="58">
        <v>-78.319747000000007</v>
      </c>
      <c r="P290" s="32" t="s">
        <v>32</v>
      </c>
      <c r="Q290" s="32" t="s">
        <v>32</v>
      </c>
      <c r="R290" s="32"/>
      <c r="S290" s="32"/>
      <c r="T290" s="32"/>
      <c r="U290" s="32"/>
      <c r="V290" s="32"/>
      <c r="W290" s="32"/>
      <c r="X290" s="32"/>
      <c r="Y290" s="32"/>
      <c r="Z290" s="32"/>
      <c r="AA290" s="32"/>
      <c r="AB290" s="32"/>
      <c r="AC290" s="32"/>
      <c r="AD290" s="32"/>
      <c r="AE290" s="32"/>
      <c r="AF290" s="36" t="s">
        <v>1007</v>
      </c>
      <c r="AG290" s="22"/>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row>
    <row r="291" spans="1:55" ht="14.1" customHeight="1" x14ac:dyDescent="0.25">
      <c r="A291" s="32">
        <v>631</v>
      </c>
      <c r="B291" s="33">
        <v>37418</v>
      </c>
      <c r="C291" s="32">
        <v>11</v>
      </c>
      <c r="D291" s="32">
        <v>6</v>
      </c>
      <c r="E291" s="32" t="s">
        <v>53</v>
      </c>
      <c r="F291" s="32">
        <v>2002</v>
      </c>
      <c r="G291" s="32" t="s">
        <v>1164</v>
      </c>
      <c r="H291" s="32"/>
      <c r="I291" s="32" t="s">
        <v>1073</v>
      </c>
      <c r="J291" s="34" t="s">
        <v>86</v>
      </c>
      <c r="K291" s="32" t="s">
        <v>32</v>
      </c>
      <c r="L291" s="32" t="s">
        <v>1074</v>
      </c>
      <c r="M291" s="32" t="s">
        <v>34</v>
      </c>
      <c r="N291" s="58">
        <v>44.309058</v>
      </c>
      <c r="O291" s="58">
        <v>-78.319747000000007</v>
      </c>
      <c r="P291" s="32" t="s">
        <v>32</v>
      </c>
      <c r="Q291" s="32" t="s">
        <v>32</v>
      </c>
      <c r="R291" s="32"/>
      <c r="S291" s="32"/>
      <c r="T291" s="32"/>
      <c r="U291" s="32" t="s">
        <v>1165</v>
      </c>
      <c r="V291" s="32" t="s">
        <v>1166</v>
      </c>
      <c r="W291" s="32"/>
      <c r="X291" s="32"/>
      <c r="Y291" s="32"/>
      <c r="Z291" s="32"/>
      <c r="AA291" s="32"/>
      <c r="AB291" s="32"/>
      <c r="AC291" s="32"/>
      <c r="AD291" s="32"/>
      <c r="AE291" s="32">
        <v>360137</v>
      </c>
      <c r="AF291" s="36" t="s">
        <v>1167</v>
      </c>
      <c r="AG291" s="22"/>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row>
    <row r="292" spans="1:55" ht="14.1" customHeight="1" x14ac:dyDescent="0.25">
      <c r="A292" s="32">
        <v>633</v>
      </c>
      <c r="B292" s="33">
        <v>37419</v>
      </c>
      <c r="C292" s="32">
        <v>12</v>
      </c>
      <c r="D292" s="32">
        <v>6</v>
      </c>
      <c r="E292" s="32" t="s">
        <v>53</v>
      </c>
      <c r="F292" s="32">
        <v>2002</v>
      </c>
      <c r="G292" s="32"/>
      <c r="H292" s="32" t="s">
        <v>1171</v>
      </c>
      <c r="I292" s="32" t="s">
        <v>1073</v>
      </c>
      <c r="J292" s="34" t="s">
        <v>86</v>
      </c>
      <c r="K292" s="32" t="s">
        <v>32</v>
      </c>
      <c r="L292" s="32" t="s">
        <v>1074</v>
      </c>
      <c r="M292" s="32" t="s">
        <v>34</v>
      </c>
      <c r="N292" s="58">
        <v>44.309058</v>
      </c>
      <c r="O292" s="58">
        <v>-78.319747000000007</v>
      </c>
      <c r="P292" s="32" t="s">
        <v>1172</v>
      </c>
      <c r="Q292" s="32" t="s">
        <v>32</v>
      </c>
      <c r="R292" s="32"/>
      <c r="S292" s="32"/>
      <c r="T292" s="32"/>
      <c r="U292" s="32"/>
      <c r="V292" s="32"/>
      <c r="W292" s="32"/>
      <c r="X292" s="32"/>
      <c r="Y292" s="32"/>
      <c r="Z292" s="32"/>
      <c r="AA292" s="32"/>
      <c r="AB292" s="32"/>
      <c r="AC292" s="32"/>
      <c r="AD292" s="32"/>
      <c r="AE292" s="32"/>
      <c r="AF292" s="36"/>
      <c r="AG292" s="22"/>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row>
    <row r="293" spans="1:55" ht="14.1" customHeight="1" x14ac:dyDescent="0.25">
      <c r="A293" s="32">
        <v>656</v>
      </c>
      <c r="B293" s="33">
        <v>38183</v>
      </c>
      <c r="C293" s="32">
        <v>15</v>
      </c>
      <c r="D293" s="32">
        <v>7</v>
      </c>
      <c r="E293" s="32" t="s">
        <v>303</v>
      </c>
      <c r="F293" s="32">
        <v>2004</v>
      </c>
      <c r="G293" s="32" t="s">
        <v>1641</v>
      </c>
      <c r="H293" s="32"/>
      <c r="I293" s="32" t="s">
        <v>1073</v>
      </c>
      <c r="J293" s="34" t="s">
        <v>86</v>
      </c>
      <c r="K293" s="32" t="s">
        <v>32</v>
      </c>
      <c r="L293" s="32" t="s">
        <v>1074</v>
      </c>
      <c r="M293" s="32" t="s">
        <v>34</v>
      </c>
      <c r="N293" s="58">
        <v>44.309058</v>
      </c>
      <c r="O293" s="58">
        <v>-78.319747000000007</v>
      </c>
      <c r="P293" s="32" t="s">
        <v>32</v>
      </c>
      <c r="Q293" s="32" t="s">
        <v>32</v>
      </c>
      <c r="R293" s="32" t="s">
        <v>44</v>
      </c>
      <c r="S293" s="32"/>
      <c r="T293" s="32"/>
      <c r="U293" s="32">
        <v>4500</v>
      </c>
      <c r="V293" s="32" t="s">
        <v>1196</v>
      </c>
      <c r="W293" s="32">
        <v>1868</v>
      </c>
      <c r="X293" s="32"/>
      <c r="Y293" s="32" t="s">
        <v>1197</v>
      </c>
      <c r="Z293" s="32"/>
      <c r="AA293" s="32"/>
      <c r="AB293" s="32">
        <v>15300000</v>
      </c>
      <c r="AC293" s="32"/>
      <c r="AD293" s="32"/>
      <c r="AE293" s="32" t="s">
        <v>1735</v>
      </c>
      <c r="AF293" s="36" t="s">
        <v>1198</v>
      </c>
      <c r="AG293" s="22"/>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row>
    <row r="294" spans="1:55" ht="14.1" customHeight="1" x14ac:dyDescent="0.25">
      <c r="A294" s="32">
        <v>790</v>
      </c>
      <c r="B294" s="33">
        <v>40983</v>
      </c>
      <c r="C294" s="32">
        <v>15</v>
      </c>
      <c r="D294" s="32">
        <v>3</v>
      </c>
      <c r="E294" s="32" t="s">
        <v>55</v>
      </c>
      <c r="F294" s="32">
        <v>2012</v>
      </c>
      <c r="G294" s="32" t="s">
        <v>1408</v>
      </c>
      <c r="H294" s="32"/>
      <c r="I294" s="32" t="s">
        <v>1073</v>
      </c>
      <c r="J294" s="34" t="s">
        <v>86</v>
      </c>
      <c r="K294" s="32" t="s">
        <v>32</v>
      </c>
      <c r="L294" s="32" t="s">
        <v>1074</v>
      </c>
      <c r="M294" s="32" t="s">
        <v>34</v>
      </c>
      <c r="N294" s="58">
        <v>44.309058</v>
      </c>
      <c r="O294" s="58">
        <v>-78.319747000000007</v>
      </c>
      <c r="P294" s="32" t="s">
        <v>32</v>
      </c>
      <c r="Q294" s="32" t="s">
        <v>32</v>
      </c>
      <c r="R294" s="32" t="s">
        <v>44</v>
      </c>
      <c r="S294" s="32"/>
      <c r="T294" s="32"/>
      <c r="U294" s="32"/>
      <c r="V294" s="32"/>
      <c r="W294" s="32" t="s">
        <v>1409</v>
      </c>
      <c r="X294" s="32"/>
      <c r="Y294" s="32"/>
      <c r="Z294" s="32" t="s">
        <v>1410</v>
      </c>
      <c r="AA294" s="32"/>
      <c r="AB294" s="32"/>
      <c r="AC294" s="32"/>
      <c r="AD294" s="32"/>
      <c r="AE294" s="32"/>
      <c r="AF294" s="36" t="s">
        <v>1411</v>
      </c>
      <c r="AG294" s="22"/>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row>
    <row r="295" spans="1:55" ht="14.1" customHeight="1" x14ac:dyDescent="0.25">
      <c r="A295" s="32">
        <v>815</v>
      </c>
      <c r="B295" s="33">
        <v>41382</v>
      </c>
      <c r="C295" s="32">
        <v>18</v>
      </c>
      <c r="D295" s="32">
        <v>4</v>
      </c>
      <c r="E295" s="32" t="s">
        <v>37</v>
      </c>
      <c r="F295" s="32">
        <v>2013</v>
      </c>
      <c r="G295" s="32" t="s">
        <v>1453</v>
      </c>
      <c r="H295" s="32"/>
      <c r="I295" s="32" t="s">
        <v>1073</v>
      </c>
      <c r="J295" s="34" t="s">
        <v>86</v>
      </c>
      <c r="K295" s="32" t="s">
        <v>32</v>
      </c>
      <c r="L295" s="32" t="s">
        <v>1074</v>
      </c>
      <c r="M295" s="32" t="s">
        <v>34</v>
      </c>
      <c r="N295" s="58">
        <v>44.309058</v>
      </c>
      <c r="O295" s="58">
        <v>-78.319747000000007</v>
      </c>
      <c r="P295" s="32" t="s">
        <v>1172</v>
      </c>
      <c r="Q295" s="32" t="s">
        <v>32</v>
      </c>
      <c r="R295" s="32" t="s">
        <v>44</v>
      </c>
      <c r="S295" s="32"/>
      <c r="T295" s="32"/>
      <c r="U295" s="32"/>
      <c r="V295" s="32"/>
      <c r="W295" s="32"/>
      <c r="X295" s="32"/>
      <c r="Y295" s="32"/>
      <c r="Z295" s="32"/>
      <c r="AA295" s="32"/>
      <c r="AB295" s="32"/>
      <c r="AC295" s="32"/>
      <c r="AD295" s="32"/>
      <c r="AE295" s="32"/>
      <c r="AF295" s="36" t="s">
        <v>1458</v>
      </c>
      <c r="AG295" s="22"/>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row>
    <row r="296" spans="1:55" ht="14.1" customHeight="1" x14ac:dyDescent="0.25">
      <c r="A296" s="32">
        <v>827</v>
      </c>
      <c r="B296" s="33">
        <v>41384</v>
      </c>
      <c r="C296" s="32">
        <v>20</v>
      </c>
      <c r="D296" s="32">
        <v>4</v>
      </c>
      <c r="E296" s="32" t="s">
        <v>37</v>
      </c>
      <c r="F296" s="32">
        <v>2013</v>
      </c>
      <c r="G296" s="32"/>
      <c r="H296" s="32" t="s">
        <v>1485</v>
      </c>
      <c r="I296" s="32" t="s">
        <v>1073</v>
      </c>
      <c r="J296" s="34" t="s">
        <v>86</v>
      </c>
      <c r="K296" s="32" t="s">
        <v>32</v>
      </c>
      <c r="L296" s="32" t="s">
        <v>1074</v>
      </c>
      <c r="M296" s="32" t="s">
        <v>34</v>
      </c>
      <c r="N296" s="58">
        <v>44.309058</v>
      </c>
      <c r="O296" s="58">
        <v>-78.319747000000007</v>
      </c>
      <c r="P296" s="32" t="s">
        <v>1172</v>
      </c>
      <c r="Q296" s="32" t="s">
        <v>32</v>
      </c>
      <c r="R296" s="32" t="s">
        <v>846</v>
      </c>
      <c r="S296" s="32"/>
      <c r="T296" s="32"/>
      <c r="U296" s="32"/>
      <c r="V296" s="32"/>
      <c r="W296" s="32"/>
      <c r="X296" s="32"/>
      <c r="Y296" s="32"/>
      <c r="Z296" s="32"/>
      <c r="AA296" s="32"/>
      <c r="AB296" s="32"/>
      <c r="AC296" s="32"/>
      <c r="AD296" s="32"/>
      <c r="AE296" s="32">
        <v>855000</v>
      </c>
      <c r="AF296" s="36" t="s">
        <v>1486</v>
      </c>
      <c r="AG296" s="22"/>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row>
    <row r="297" spans="1:55" ht="14.1" customHeight="1" x14ac:dyDescent="0.25">
      <c r="A297" s="32">
        <v>716</v>
      </c>
      <c r="B297" s="33">
        <v>39549</v>
      </c>
      <c r="C297" s="32">
        <v>11</v>
      </c>
      <c r="D297" s="32">
        <v>4</v>
      </c>
      <c r="E297" s="32" t="s">
        <v>37</v>
      </c>
      <c r="F297" s="32">
        <v>2008</v>
      </c>
      <c r="G297" s="32"/>
      <c r="H297" s="32" t="s">
        <v>1304</v>
      </c>
      <c r="I297" s="32" t="s">
        <v>1108</v>
      </c>
      <c r="J297" s="34" t="s">
        <v>86</v>
      </c>
      <c r="K297" s="32" t="s">
        <v>32</v>
      </c>
      <c r="L297" s="32" t="s">
        <v>1278</v>
      </c>
      <c r="M297" s="32" t="s">
        <v>34</v>
      </c>
      <c r="N297" s="58">
        <v>44.308249000000004</v>
      </c>
      <c r="O297" s="58">
        <v>-77.796259000000006</v>
      </c>
      <c r="P297" s="32" t="s">
        <v>1305</v>
      </c>
      <c r="Q297" s="32" t="s">
        <v>132</v>
      </c>
      <c r="R297" s="32" t="s">
        <v>275</v>
      </c>
      <c r="S297" s="32"/>
      <c r="T297" s="32"/>
      <c r="U297" s="32" t="s">
        <v>1306</v>
      </c>
      <c r="V297" s="32"/>
      <c r="W297" s="32"/>
      <c r="X297" s="32"/>
      <c r="Y297" s="32"/>
      <c r="Z297" s="32"/>
      <c r="AA297" s="32"/>
      <c r="AB297" s="32"/>
      <c r="AC297" s="32"/>
      <c r="AD297" s="32"/>
      <c r="AE297" s="32">
        <v>75000</v>
      </c>
      <c r="AF297" s="36" t="s">
        <v>1307</v>
      </c>
      <c r="AG297" s="22"/>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row>
    <row r="298" spans="1:55" ht="14.1" customHeight="1" x14ac:dyDescent="0.25">
      <c r="A298" s="32">
        <v>719</v>
      </c>
      <c r="B298" s="33">
        <v>39555</v>
      </c>
      <c r="C298" s="32">
        <v>17</v>
      </c>
      <c r="D298" s="32">
        <v>4</v>
      </c>
      <c r="E298" s="32" t="s">
        <v>37</v>
      </c>
      <c r="F298" s="32">
        <v>2008</v>
      </c>
      <c r="G298" s="32" t="s">
        <v>1647</v>
      </c>
      <c r="H298" s="32" t="s">
        <v>1309</v>
      </c>
      <c r="I298" s="32" t="s">
        <v>1108</v>
      </c>
      <c r="J298" s="34" t="s">
        <v>86</v>
      </c>
      <c r="K298" s="32" t="s">
        <v>32</v>
      </c>
      <c r="L298" s="32" t="s">
        <v>1278</v>
      </c>
      <c r="M298" s="32" t="s">
        <v>34</v>
      </c>
      <c r="N298" s="58">
        <v>44.308249000000004</v>
      </c>
      <c r="O298" s="58">
        <v>-77.796259000000006</v>
      </c>
      <c r="P298" s="32" t="s">
        <v>1305</v>
      </c>
      <c r="Q298" s="32" t="s">
        <v>132</v>
      </c>
      <c r="R298" s="32"/>
      <c r="S298" s="32"/>
      <c r="T298" s="32"/>
      <c r="U298" s="32"/>
      <c r="V298" s="32"/>
      <c r="W298" s="32"/>
      <c r="X298" s="32"/>
      <c r="Y298" s="32"/>
      <c r="Z298" s="32"/>
      <c r="AA298" s="32"/>
      <c r="AB298" s="32"/>
      <c r="AC298" s="32"/>
      <c r="AD298" s="32"/>
      <c r="AE298" s="32"/>
      <c r="AF298" s="36" t="s">
        <v>483</v>
      </c>
      <c r="AG298" s="22"/>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row>
    <row r="299" spans="1:55" ht="14.1" customHeight="1" x14ac:dyDescent="0.25">
      <c r="A299" s="32">
        <v>720</v>
      </c>
      <c r="B299" s="33">
        <v>39555</v>
      </c>
      <c r="C299" s="32">
        <v>17</v>
      </c>
      <c r="D299" s="32">
        <v>4</v>
      </c>
      <c r="E299" s="32" t="s">
        <v>37</v>
      </c>
      <c r="F299" s="32">
        <v>2008</v>
      </c>
      <c r="G299" s="32"/>
      <c r="H299" s="32"/>
      <c r="I299" s="32" t="s">
        <v>1108</v>
      </c>
      <c r="J299" s="34" t="s">
        <v>86</v>
      </c>
      <c r="K299" s="32" t="s">
        <v>32</v>
      </c>
      <c r="L299" s="32" t="s">
        <v>1278</v>
      </c>
      <c r="M299" s="32" t="s">
        <v>34</v>
      </c>
      <c r="N299" s="58">
        <v>44.308249000000004</v>
      </c>
      <c r="O299" s="58">
        <v>-77.796259000000006</v>
      </c>
      <c r="P299" s="32" t="s">
        <v>1305</v>
      </c>
      <c r="Q299" s="32" t="s">
        <v>132</v>
      </c>
      <c r="R299" s="32"/>
      <c r="S299" s="32"/>
      <c r="T299" s="32"/>
      <c r="U299" s="32"/>
      <c r="V299" s="32"/>
      <c r="W299" s="32"/>
      <c r="X299" s="32"/>
      <c r="Y299" s="32"/>
      <c r="Z299" s="32"/>
      <c r="AA299" s="32"/>
      <c r="AB299" s="32"/>
      <c r="AC299" s="32"/>
      <c r="AD299" s="32"/>
      <c r="AE299" s="32"/>
      <c r="AF299" s="36" t="s">
        <v>1188</v>
      </c>
      <c r="AG299" s="22"/>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row>
    <row r="300" spans="1:55" ht="14.1" customHeight="1" x14ac:dyDescent="0.25">
      <c r="A300" s="32">
        <v>66</v>
      </c>
      <c r="B300" s="33" t="s">
        <v>212</v>
      </c>
      <c r="C300" s="32">
        <v>17</v>
      </c>
      <c r="D300" s="32">
        <v>3</v>
      </c>
      <c r="E300" s="32" t="s">
        <v>55</v>
      </c>
      <c r="F300" s="32">
        <v>1868</v>
      </c>
      <c r="G300" s="32"/>
      <c r="H300" s="32" t="s">
        <v>213</v>
      </c>
      <c r="I300" s="32" t="s">
        <v>116</v>
      </c>
      <c r="J300" s="34" t="s">
        <v>110</v>
      </c>
      <c r="K300" s="32" t="s">
        <v>111</v>
      </c>
      <c r="L300" s="32" t="s">
        <v>112</v>
      </c>
      <c r="M300" s="32" t="s">
        <v>34</v>
      </c>
      <c r="N300" s="58">
        <v>44.306221000000001</v>
      </c>
      <c r="O300" s="58">
        <v>-81.272979000000007</v>
      </c>
      <c r="P300" s="32" t="s">
        <v>214</v>
      </c>
      <c r="Q300" s="32" t="s">
        <v>113</v>
      </c>
      <c r="R300" s="32"/>
      <c r="S300" s="32">
        <v>2</v>
      </c>
      <c r="T300" s="32"/>
      <c r="U300" s="32"/>
      <c r="V300" s="32"/>
      <c r="W300" s="32"/>
      <c r="X300" s="32"/>
      <c r="Y300" s="32"/>
      <c r="Z300" s="32"/>
      <c r="AA300" s="32"/>
      <c r="AB300" s="32"/>
      <c r="AC300" s="32"/>
      <c r="AD300" s="32"/>
      <c r="AE300" s="32"/>
      <c r="AF300" s="36" t="s">
        <v>215</v>
      </c>
      <c r="AG300" s="22"/>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row>
    <row r="301" spans="1:55" ht="14.1" customHeight="1" x14ac:dyDescent="0.25">
      <c r="A301" s="32">
        <v>335</v>
      </c>
      <c r="B301" s="33" t="s">
        <v>692</v>
      </c>
      <c r="C301" s="32">
        <v>4</v>
      </c>
      <c r="D301" s="32">
        <v>4</v>
      </c>
      <c r="E301" s="32" t="s">
        <v>37</v>
      </c>
      <c r="F301" s="32">
        <v>1950</v>
      </c>
      <c r="G301" s="32"/>
      <c r="H301" s="32" t="s">
        <v>157</v>
      </c>
      <c r="I301" s="37" t="s">
        <v>116</v>
      </c>
      <c r="J301" s="34" t="s">
        <v>110</v>
      </c>
      <c r="K301" s="37" t="s">
        <v>111</v>
      </c>
      <c r="L301" s="38" t="s">
        <v>112</v>
      </c>
      <c r="M301" s="32" t="s">
        <v>34</v>
      </c>
      <c r="N301" s="58">
        <v>44.306221000000001</v>
      </c>
      <c r="O301" s="58">
        <v>-81.272979000000007</v>
      </c>
      <c r="P301" s="34" t="s">
        <v>214</v>
      </c>
      <c r="Q301" s="34" t="s">
        <v>113</v>
      </c>
      <c r="R301" s="32"/>
      <c r="S301" s="32"/>
      <c r="T301" s="32"/>
      <c r="U301" s="32">
        <v>29</v>
      </c>
      <c r="V301" s="32"/>
      <c r="W301" s="32"/>
      <c r="X301" s="32"/>
      <c r="Y301" s="32"/>
      <c r="Z301" s="32" t="s">
        <v>693</v>
      </c>
      <c r="AA301" s="32"/>
      <c r="AB301" s="32"/>
      <c r="AC301" s="32"/>
      <c r="AD301" s="32"/>
      <c r="AE301" s="32"/>
      <c r="AF301" s="36" t="s">
        <v>695</v>
      </c>
      <c r="AG301" s="22"/>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row>
    <row r="302" spans="1:55" ht="14.1" customHeight="1" x14ac:dyDescent="0.25">
      <c r="A302" s="32">
        <v>747</v>
      </c>
      <c r="B302" s="33">
        <v>39855</v>
      </c>
      <c r="C302" s="32">
        <v>11</v>
      </c>
      <c r="D302" s="32">
        <v>2</v>
      </c>
      <c r="E302" s="32" t="s">
        <v>171</v>
      </c>
      <c r="F302" s="32">
        <v>2009</v>
      </c>
      <c r="G302" s="32"/>
      <c r="H302" s="32" t="s">
        <v>1823</v>
      </c>
      <c r="I302" s="37" t="s">
        <v>287</v>
      </c>
      <c r="J302" s="38" t="s">
        <v>288</v>
      </c>
      <c r="K302" s="37" t="s">
        <v>111</v>
      </c>
      <c r="L302" s="38" t="s">
        <v>289</v>
      </c>
      <c r="M302" s="32" t="s">
        <v>34</v>
      </c>
      <c r="N302" s="58">
        <v>44.300880999999997</v>
      </c>
      <c r="O302" s="58">
        <v>-79.611497</v>
      </c>
      <c r="P302" s="32" t="s">
        <v>1398</v>
      </c>
      <c r="Q302" s="32" t="s">
        <v>1837</v>
      </c>
      <c r="R302" s="32" t="s">
        <v>275</v>
      </c>
      <c r="S302" s="32"/>
      <c r="T302" s="32"/>
      <c r="U302" s="32"/>
      <c r="V302" s="32"/>
      <c r="W302" s="32"/>
      <c r="X302" s="32"/>
      <c r="Y302" s="32" t="s">
        <v>1816</v>
      </c>
      <c r="Z302" s="32" t="s">
        <v>1824</v>
      </c>
      <c r="AA302" s="32"/>
      <c r="AB302" s="32"/>
      <c r="AC302" s="32"/>
      <c r="AD302" s="32"/>
      <c r="AE302" s="32"/>
      <c r="AF302" s="36" t="s">
        <v>1825</v>
      </c>
      <c r="AG302" s="22"/>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row>
    <row r="303" spans="1:55" s="10" customFormat="1" ht="14.1" customHeight="1" x14ac:dyDescent="0.25">
      <c r="A303" s="32">
        <v>779</v>
      </c>
      <c r="B303" s="33">
        <v>40613</v>
      </c>
      <c r="C303" s="32">
        <v>11</v>
      </c>
      <c r="D303" s="32">
        <v>3</v>
      </c>
      <c r="E303" s="32" t="s">
        <v>55</v>
      </c>
      <c r="F303" s="32">
        <v>2011</v>
      </c>
      <c r="G303" s="32"/>
      <c r="H303" s="32" t="s">
        <v>1397</v>
      </c>
      <c r="I303" s="32" t="s">
        <v>287</v>
      </c>
      <c r="J303" s="34" t="s">
        <v>288</v>
      </c>
      <c r="K303" s="32" t="s">
        <v>111</v>
      </c>
      <c r="L303" s="32" t="s">
        <v>289</v>
      </c>
      <c r="M303" s="32" t="s">
        <v>34</v>
      </c>
      <c r="N303" s="58">
        <v>44.300880999999997</v>
      </c>
      <c r="O303" s="58">
        <v>-79.611497</v>
      </c>
      <c r="P303" s="32" t="s">
        <v>1398</v>
      </c>
      <c r="Q303" s="32" t="s">
        <v>308</v>
      </c>
      <c r="R303" s="32" t="s">
        <v>846</v>
      </c>
      <c r="S303" s="32"/>
      <c r="T303" s="32"/>
      <c r="U303" s="32"/>
      <c r="V303" s="32"/>
      <c r="W303" s="32"/>
      <c r="X303" s="32"/>
      <c r="Y303" s="32"/>
      <c r="Z303" s="32"/>
      <c r="AA303" s="32"/>
      <c r="AB303" s="32"/>
      <c r="AC303" s="32"/>
      <c r="AD303" s="32"/>
      <c r="AE303" s="32"/>
      <c r="AF303" s="36" t="s">
        <v>757</v>
      </c>
      <c r="AG303" s="22"/>
    </row>
    <row r="304" spans="1:55" ht="14.1" customHeight="1" x14ac:dyDescent="0.25">
      <c r="A304" s="32">
        <v>800</v>
      </c>
      <c r="B304" s="33">
        <v>41071</v>
      </c>
      <c r="C304" s="32">
        <v>11</v>
      </c>
      <c r="D304" s="32">
        <v>6</v>
      </c>
      <c r="E304" s="32" t="s">
        <v>53</v>
      </c>
      <c r="F304" s="32">
        <v>2012</v>
      </c>
      <c r="G304" s="32"/>
      <c r="H304" s="32" t="s">
        <v>1435</v>
      </c>
      <c r="I304" s="32" t="s">
        <v>287</v>
      </c>
      <c r="J304" s="34" t="s">
        <v>288</v>
      </c>
      <c r="K304" s="32" t="s">
        <v>193</v>
      </c>
      <c r="L304" s="32" t="s">
        <v>289</v>
      </c>
      <c r="M304" s="32" t="s">
        <v>34</v>
      </c>
      <c r="N304" s="58">
        <v>44.296295999999998</v>
      </c>
      <c r="O304" s="58">
        <v>-79.436232000000004</v>
      </c>
      <c r="P304" s="32" t="s">
        <v>1436</v>
      </c>
      <c r="Q304" s="32" t="s">
        <v>291</v>
      </c>
      <c r="R304" s="32" t="s">
        <v>944</v>
      </c>
      <c r="S304" s="32"/>
      <c r="T304" s="32"/>
      <c r="U304" s="32"/>
      <c r="V304" s="32"/>
      <c r="W304" s="32"/>
      <c r="X304" s="32"/>
      <c r="Y304" s="32"/>
      <c r="Z304" s="32"/>
      <c r="AA304" s="32"/>
      <c r="AB304" s="32"/>
      <c r="AC304" s="32"/>
      <c r="AD304" s="32"/>
      <c r="AE304" s="32"/>
      <c r="AF304" s="36" t="s">
        <v>757</v>
      </c>
      <c r="AG304" s="22"/>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row>
    <row r="305" spans="1:55" ht="14.1" customHeight="1" x14ac:dyDescent="0.25">
      <c r="A305" s="32">
        <v>535</v>
      </c>
      <c r="B305" s="33">
        <v>35542</v>
      </c>
      <c r="C305" s="32">
        <v>22</v>
      </c>
      <c r="D305" s="32">
        <v>4</v>
      </c>
      <c r="E305" s="32" t="s">
        <v>37</v>
      </c>
      <c r="F305" s="32">
        <v>1997</v>
      </c>
      <c r="G305" s="32"/>
      <c r="H305" s="32" t="s">
        <v>1048</v>
      </c>
      <c r="I305" s="32"/>
      <c r="J305" s="42" t="s">
        <v>1786</v>
      </c>
      <c r="K305" s="32" t="s">
        <v>111</v>
      </c>
      <c r="L305" s="32" t="s">
        <v>1781</v>
      </c>
      <c r="M305" s="32" t="s">
        <v>34</v>
      </c>
      <c r="N305" s="58">
        <v>44.283638000000003</v>
      </c>
      <c r="O305" s="58">
        <v>-80.764684000000003</v>
      </c>
      <c r="P305" s="32"/>
      <c r="Q305" s="32"/>
      <c r="R305" s="32"/>
      <c r="S305" s="32"/>
      <c r="T305" s="32"/>
      <c r="U305" s="32"/>
      <c r="V305" s="32"/>
      <c r="W305" s="32"/>
      <c r="X305" s="32"/>
      <c r="Y305" s="32"/>
      <c r="Z305" s="32"/>
      <c r="AA305" s="32"/>
      <c r="AB305" s="32"/>
      <c r="AC305" s="32"/>
      <c r="AD305" s="32"/>
      <c r="AE305" s="32"/>
      <c r="AF305" s="36" t="s">
        <v>1007</v>
      </c>
      <c r="AG305" s="22"/>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row>
    <row r="306" spans="1:55" ht="14.1" customHeight="1" x14ac:dyDescent="0.25">
      <c r="A306" s="32">
        <v>569</v>
      </c>
      <c r="B306" s="33">
        <v>36647</v>
      </c>
      <c r="C306" s="32">
        <v>1</v>
      </c>
      <c r="D306" s="32">
        <v>5</v>
      </c>
      <c r="E306" s="32" t="s">
        <v>49</v>
      </c>
      <c r="F306" s="32">
        <v>2000</v>
      </c>
      <c r="G306" s="32"/>
      <c r="H306" s="32" t="s">
        <v>1089</v>
      </c>
      <c r="I306" s="32"/>
      <c r="J306" s="34" t="s">
        <v>288</v>
      </c>
      <c r="K306" s="32" t="s">
        <v>111</v>
      </c>
      <c r="L306" s="32" t="s">
        <v>1781</v>
      </c>
      <c r="M306" s="32" t="s">
        <v>34</v>
      </c>
      <c r="N306" s="58">
        <v>44.283638000000003</v>
      </c>
      <c r="O306" s="58">
        <v>-80.764684000000003</v>
      </c>
      <c r="P306" s="32"/>
      <c r="Q306" s="32"/>
      <c r="R306" s="32"/>
      <c r="S306" s="32"/>
      <c r="T306" s="32"/>
      <c r="U306" s="32"/>
      <c r="V306" s="32"/>
      <c r="W306" s="32"/>
      <c r="X306" s="32"/>
      <c r="Y306" s="32"/>
      <c r="Z306" s="32"/>
      <c r="AA306" s="32"/>
      <c r="AB306" s="32"/>
      <c r="AC306" s="32"/>
      <c r="AD306" s="32"/>
      <c r="AE306" s="32"/>
      <c r="AF306" s="36" t="s">
        <v>1007</v>
      </c>
      <c r="AG306" s="22"/>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row>
    <row r="307" spans="1:55" ht="14.1" customHeight="1" x14ac:dyDescent="0.25">
      <c r="A307" s="32">
        <v>644</v>
      </c>
      <c r="B307" s="33">
        <v>37842</v>
      </c>
      <c r="C307" s="32">
        <v>9</v>
      </c>
      <c r="D307" s="32">
        <v>8</v>
      </c>
      <c r="E307" s="32" t="s">
        <v>92</v>
      </c>
      <c r="F307" s="32">
        <v>2003</v>
      </c>
      <c r="G307" s="32"/>
      <c r="H307" s="32"/>
      <c r="I307" s="32"/>
      <c r="J307" s="42" t="s">
        <v>1786</v>
      </c>
      <c r="K307" s="32" t="s">
        <v>111</v>
      </c>
      <c r="L307" s="32" t="s">
        <v>1781</v>
      </c>
      <c r="M307" s="32" t="s">
        <v>34</v>
      </c>
      <c r="N307" s="58">
        <v>44.283638000000003</v>
      </c>
      <c r="O307" s="58">
        <v>-80.764684000000003</v>
      </c>
      <c r="P307" s="32"/>
      <c r="Q307" s="32"/>
      <c r="R307" s="32"/>
      <c r="S307" s="32"/>
      <c r="T307" s="32"/>
      <c r="U307" s="32"/>
      <c r="V307" s="32"/>
      <c r="W307" s="32"/>
      <c r="X307" s="32"/>
      <c r="Y307" s="32"/>
      <c r="Z307" s="32"/>
      <c r="AA307" s="32"/>
      <c r="AB307" s="32"/>
      <c r="AC307" s="32"/>
      <c r="AD307" s="32"/>
      <c r="AE307" s="32"/>
      <c r="AF307" s="36"/>
      <c r="AG307" s="22"/>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row>
    <row r="308" spans="1:55" s="10" customFormat="1" ht="14.1" customHeight="1" x14ac:dyDescent="0.25">
      <c r="A308" s="32">
        <v>149</v>
      </c>
      <c r="B308" s="33" t="s">
        <v>403</v>
      </c>
      <c r="C308" s="32">
        <v>4</v>
      </c>
      <c r="D308" s="32">
        <v>1</v>
      </c>
      <c r="E308" s="32" t="s">
        <v>64</v>
      </c>
      <c r="F308" s="32">
        <v>1907</v>
      </c>
      <c r="G308" s="32"/>
      <c r="H308" s="32" t="s">
        <v>404</v>
      </c>
      <c r="I308" s="32" t="s">
        <v>227</v>
      </c>
      <c r="J308" s="34" t="s">
        <v>110</v>
      </c>
      <c r="K308" s="32" t="s">
        <v>111</v>
      </c>
      <c r="L308" s="32" t="s">
        <v>159</v>
      </c>
      <c r="M308" s="32" t="s">
        <v>34</v>
      </c>
      <c r="N308" s="58">
        <v>44.261851</v>
      </c>
      <c r="O308" s="58">
        <v>-80.550415999999998</v>
      </c>
      <c r="P308" s="32" t="s">
        <v>405</v>
      </c>
      <c r="Q308" s="32" t="s">
        <v>118</v>
      </c>
      <c r="R308" s="32" t="s">
        <v>44</v>
      </c>
      <c r="S308" s="32"/>
      <c r="T308" s="32"/>
      <c r="U308" s="32"/>
      <c r="V308" s="32"/>
      <c r="W308" s="32"/>
      <c r="X308" s="32"/>
      <c r="Y308" s="32"/>
      <c r="Z308" s="32"/>
      <c r="AA308" s="32"/>
      <c r="AB308" s="32"/>
      <c r="AC308" s="32"/>
      <c r="AD308" s="32"/>
      <c r="AE308" s="32"/>
      <c r="AF308" s="36" t="s">
        <v>235</v>
      </c>
      <c r="AG308" s="22"/>
    </row>
    <row r="309" spans="1:55" s="10" customFormat="1" ht="14.1" customHeight="1" x14ac:dyDescent="0.25">
      <c r="A309" s="32">
        <v>150</v>
      </c>
      <c r="B309" s="33" t="s">
        <v>403</v>
      </c>
      <c r="C309" s="32">
        <v>4</v>
      </c>
      <c r="D309" s="32">
        <v>1</v>
      </c>
      <c r="E309" s="32" t="s">
        <v>64</v>
      </c>
      <c r="F309" s="32">
        <v>1907</v>
      </c>
      <c r="G309" s="32"/>
      <c r="H309" s="32" t="s">
        <v>406</v>
      </c>
      <c r="I309" s="32" t="s">
        <v>227</v>
      </c>
      <c r="J309" s="34" t="s">
        <v>110</v>
      </c>
      <c r="K309" s="32" t="s">
        <v>111</v>
      </c>
      <c r="L309" s="32" t="s">
        <v>159</v>
      </c>
      <c r="M309" s="32" t="s">
        <v>34</v>
      </c>
      <c r="N309" s="58">
        <v>44.261851</v>
      </c>
      <c r="O309" s="58">
        <v>-80.550415999999998</v>
      </c>
      <c r="P309" s="32" t="s">
        <v>405</v>
      </c>
      <c r="Q309" s="32" t="s">
        <v>118</v>
      </c>
      <c r="R309" s="32" t="s">
        <v>275</v>
      </c>
      <c r="S309" s="32"/>
      <c r="T309" s="32"/>
      <c r="U309" s="32"/>
      <c r="V309" s="32"/>
      <c r="W309" s="32"/>
      <c r="X309" s="32"/>
      <c r="Y309" s="32"/>
      <c r="Z309" s="32"/>
      <c r="AA309" s="32"/>
      <c r="AB309" s="32"/>
      <c r="AC309" s="32"/>
      <c r="AD309" s="32"/>
      <c r="AE309" s="32"/>
      <c r="AF309" s="36" t="s">
        <v>229</v>
      </c>
      <c r="AG309" s="22"/>
    </row>
    <row r="310" spans="1:55" s="10" customFormat="1" ht="14.1" customHeight="1" x14ac:dyDescent="0.25">
      <c r="A310" s="32">
        <v>332</v>
      </c>
      <c r="B310" s="33" t="s">
        <v>692</v>
      </c>
      <c r="C310" s="32">
        <v>4</v>
      </c>
      <c r="D310" s="32">
        <v>4</v>
      </c>
      <c r="E310" s="32" t="s">
        <v>37</v>
      </c>
      <c r="F310" s="32">
        <v>1950</v>
      </c>
      <c r="G310" s="32"/>
      <c r="H310" s="32" t="s">
        <v>404</v>
      </c>
      <c r="I310" s="32" t="s">
        <v>227</v>
      </c>
      <c r="J310" s="34" t="s">
        <v>110</v>
      </c>
      <c r="K310" s="32" t="s">
        <v>111</v>
      </c>
      <c r="L310" s="32" t="s">
        <v>159</v>
      </c>
      <c r="M310" s="32" t="s">
        <v>34</v>
      </c>
      <c r="N310" s="58">
        <v>44.261851</v>
      </c>
      <c r="O310" s="58">
        <v>-80.550415999999998</v>
      </c>
      <c r="P310" s="34" t="s">
        <v>405</v>
      </c>
      <c r="Q310" s="34" t="s">
        <v>118</v>
      </c>
      <c r="R310" s="32" t="s">
        <v>44</v>
      </c>
      <c r="S310" s="32"/>
      <c r="T310" s="32"/>
      <c r="U310" s="32"/>
      <c r="V310" s="32"/>
      <c r="W310" s="32"/>
      <c r="X310" s="32"/>
      <c r="Y310" s="32"/>
      <c r="Z310" s="32"/>
      <c r="AA310" s="32"/>
      <c r="AB310" s="32"/>
      <c r="AC310" s="32"/>
      <c r="AD310" s="32"/>
      <c r="AE310" s="32"/>
      <c r="AF310" s="36" t="s">
        <v>674</v>
      </c>
      <c r="AG310" s="22"/>
    </row>
    <row r="311" spans="1:55" s="10" customFormat="1" ht="14.1" customHeight="1" x14ac:dyDescent="0.25">
      <c r="A311" s="32">
        <v>40</v>
      </c>
      <c r="B311" s="33" t="s">
        <v>144</v>
      </c>
      <c r="C311" s="32">
        <v>4</v>
      </c>
      <c r="D311" s="32">
        <v>10</v>
      </c>
      <c r="E311" s="32" t="s">
        <v>28</v>
      </c>
      <c r="F311" s="32">
        <v>1850</v>
      </c>
      <c r="G311" s="32"/>
      <c r="H311" s="32"/>
      <c r="I311" s="32" t="s">
        <v>116</v>
      </c>
      <c r="J311" s="34" t="s">
        <v>110</v>
      </c>
      <c r="K311" s="32" t="s">
        <v>111</v>
      </c>
      <c r="L311" s="32" t="s">
        <v>112</v>
      </c>
      <c r="M311" s="32" t="s">
        <v>34</v>
      </c>
      <c r="N311" s="58">
        <v>44.241562000000002</v>
      </c>
      <c r="O311" s="58">
        <v>-81.056248999999994</v>
      </c>
      <c r="P311" s="32" t="s">
        <v>145</v>
      </c>
      <c r="Q311" s="32" t="s">
        <v>146</v>
      </c>
      <c r="R311" s="32" t="s">
        <v>44</v>
      </c>
      <c r="S311" s="32"/>
      <c r="T311" s="32"/>
      <c r="U311" s="32"/>
      <c r="V311" s="32"/>
      <c r="W311" s="32"/>
      <c r="X311" s="32"/>
      <c r="Y311" s="32"/>
      <c r="Z311" s="32"/>
      <c r="AA311" s="32"/>
      <c r="AB311" s="32"/>
      <c r="AC311" s="32"/>
      <c r="AD311" s="32"/>
      <c r="AE311" s="32"/>
      <c r="AF311" s="36" t="s">
        <v>147</v>
      </c>
      <c r="AG311" s="22"/>
    </row>
    <row r="312" spans="1:55" ht="14.1" customHeight="1" x14ac:dyDescent="0.25">
      <c r="A312" s="32">
        <v>661</v>
      </c>
      <c r="B312" s="33">
        <v>38239</v>
      </c>
      <c r="C312" s="32">
        <v>9</v>
      </c>
      <c r="D312" s="32">
        <v>9</v>
      </c>
      <c r="E312" s="32" t="s">
        <v>85</v>
      </c>
      <c r="F312" s="32">
        <v>2004</v>
      </c>
      <c r="G312" s="32">
        <v>137</v>
      </c>
      <c r="H312" s="32"/>
      <c r="I312" s="32" t="s">
        <v>94</v>
      </c>
      <c r="J312" s="34"/>
      <c r="K312" s="42" t="s">
        <v>32</v>
      </c>
      <c r="L312" s="32" t="s">
        <v>33</v>
      </c>
      <c r="M312" s="32" t="s">
        <v>34</v>
      </c>
      <c r="N312" s="58">
        <v>44.231110999999999</v>
      </c>
      <c r="O312" s="58">
        <v>-76.485954000000007</v>
      </c>
      <c r="P312" s="32" t="s">
        <v>1802</v>
      </c>
      <c r="Q312" s="32" t="s">
        <v>1804</v>
      </c>
      <c r="R312" s="32" t="s">
        <v>44</v>
      </c>
      <c r="S312" s="32"/>
      <c r="T312" s="32"/>
      <c r="U312" s="32"/>
      <c r="V312" s="32"/>
      <c r="W312" s="32"/>
      <c r="X312" s="32"/>
      <c r="Y312" s="32"/>
      <c r="Z312" s="32"/>
      <c r="AA312" s="32"/>
      <c r="AB312" s="32"/>
      <c r="AC312" s="32"/>
      <c r="AD312" s="32"/>
      <c r="AE312" s="32">
        <v>45000000</v>
      </c>
      <c r="AF312" s="50" t="s">
        <v>1805</v>
      </c>
      <c r="AG312" s="22"/>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row>
    <row r="313" spans="1:55" ht="14.1" customHeight="1" x14ac:dyDescent="0.25">
      <c r="A313" s="32">
        <v>526</v>
      </c>
      <c r="B313" s="33">
        <v>35431</v>
      </c>
      <c r="C313" s="32">
        <v>1</v>
      </c>
      <c r="D313" s="32">
        <v>1</v>
      </c>
      <c r="E313" s="32" t="s">
        <v>64</v>
      </c>
      <c r="F313" s="32">
        <v>1997</v>
      </c>
      <c r="G313" s="32"/>
      <c r="H313" s="32" t="s">
        <v>1043</v>
      </c>
      <c r="I313" s="32" t="s">
        <v>116</v>
      </c>
      <c r="J313" s="34" t="s">
        <v>110</v>
      </c>
      <c r="K313" s="32" t="s">
        <v>111</v>
      </c>
      <c r="L313" s="32" t="s">
        <v>112</v>
      </c>
      <c r="M313" s="32" t="s">
        <v>34</v>
      </c>
      <c r="N313" s="58">
        <v>44.221406999999999</v>
      </c>
      <c r="O313" s="58">
        <v>-80.854384999999994</v>
      </c>
      <c r="P313" s="32" t="s">
        <v>1044</v>
      </c>
      <c r="Q313" s="32" t="s">
        <v>118</v>
      </c>
      <c r="R313" s="32"/>
      <c r="S313" s="32"/>
      <c r="T313" s="32"/>
      <c r="U313" s="32"/>
      <c r="V313" s="32"/>
      <c r="W313" s="32"/>
      <c r="X313" s="32"/>
      <c r="Y313" s="32"/>
      <c r="Z313" s="32"/>
      <c r="AA313" s="32"/>
      <c r="AB313" s="32"/>
      <c r="AC313" s="32"/>
      <c r="AD313" s="32"/>
      <c r="AE313" s="32" t="s">
        <v>1731</v>
      </c>
      <c r="AF313" s="36" t="s">
        <v>1007</v>
      </c>
      <c r="AG313" s="22"/>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row>
    <row r="314" spans="1:55" ht="14.1" customHeight="1" x14ac:dyDescent="0.25">
      <c r="A314" s="32">
        <v>766</v>
      </c>
      <c r="B314" s="33">
        <v>40045</v>
      </c>
      <c r="C314" s="32">
        <v>20</v>
      </c>
      <c r="D314" s="32">
        <v>8</v>
      </c>
      <c r="E314" s="32" t="s">
        <v>92</v>
      </c>
      <c r="F314" s="32">
        <v>2009</v>
      </c>
      <c r="G314" s="32"/>
      <c r="H314" s="32"/>
      <c r="I314" s="32" t="s">
        <v>116</v>
      </c>
      <c r="J314" s="34" t="s">
        <v>110</v>
      </c>
      <c r="K314" s="32" t="s">
        <v>111</v>
      </c>
      <c r="L314" s="32" t="s">
        <v>112</v>
      </c>
      <c r="M314" s="32" t="s">
        <v>34</v>
      </c>
      <c r="N314" s="58">
        <v>44.221406999999999</v>
      </c>
      <c r="O314" s="58">
        <v>-80.854384999999994</v>
      </c>
      <c r="P314" s="32" t="s">
        <v>1044</v>
      </c>
      <c r="Q314" s="32" t="s">
        <v>118</v>
      </c>
      <c r="R314" s="32" t="s">
        <v>1369</v>
      </c>
      <c r="S314" s="32"/>
      <c r="T314" s="32"/>
      <c r="U314" s="32"/>
      <c r="V314" s="32"/>
      <c r="W314" s="32"/>
      <c r="X314" s="32"/>
      <c r="Y314" s="32"/>
      <c r="Z314" s="32"/>
      <c r="AA314" s="32"/>
      <c r="AB314" s="32"/>
      <c r="AC314" s="32"/>
      <c r="AD314" s="32"/>
      <c r="AE314" s="32">
        <v>458546.48</v>
      </c>
      <c r="AF314" s="36" t="s">
        <v>1137</v>
      </c>
      <c r="AG314" s="22"/>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row>
    <row r="315" spans="1:55" ht="14.1" customHeight="1" x14ac:dyDescent="0.25">
      <c r="A315" s="32">
        <v>499</v>
      </c>
      <c r="B315" s="33">
        <v>35065</v>
      </c>
      <c r="C315" s="32">
        <v>1</v>
      </c>
      <c r="D315" s="32">
        <v>1</v>
      </c>
      <c r="E315" s="32" t="s">
        <v>64</v>
      </c>
      <c r="F315" s="32">
        <v>1996</v>
      </c>
      <c r="G315" s="32"/>
      <c r="H315" s="32" t="s">
        <v>1008</v>
      </c>
      <c r="I315" s="32" t="s">
        <v>99</v>
      </c>
      <c r="J315" s="34" t="s">
        <v>86</v>
      </c>
      <c r="K315" s="32" t="s">
        <v>32</v>
      </c>
      <c r="L315" s="32" t="s">
        <v>33</v>
      </c>
      <c r="M315" s="32" t="s">
        <v>34</v>
      </c>
      <c r="N315" s="58">
        <v>44.215409999999999</v>
      </c>
      <c r="O315" s="58">
        <v>-76.751480999999998</v>
      </c>
      <c r="P315" s="32" t="s">
        <v>1009</v>
      </c>
      <c r="Q315" s="32" t="s">
        <v>101</v>
      </c>
      <c r="R315" s="32"/>
      <c r="S315" s="32"/>
      <c r="T315" s="32"/>
      <c r="U315" s="32"/>
      <c r="V315" s="32"/>
      <c r="W315" s="32"/>
      <c r="X315" s="32"/>
      <c r="Y315" s="32"/>
      <c r="Z315" s="32"/>
      <c r="AA315" s="32"/>
      <c r="AB315" s="32"/>
      <c r="AC315" s="32"/>
      <c r="AD315" s="32"/>
      <c r="AE315" s="32"/>
      <c r="AF315" s="36" t="s">
        <v>1007</v>
      </c>
      <c r="AG315" s="22"/>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row>
    <row r="316" spans="1:55" ht="14.1" customHeight="1" x14ac:dyDescent="0.25">
      <c r="A316" s="32">
        <v>25</v>
      </c>
      <c r="B316" s="33" t="s">
        <v>98</v>
      </c>
      <c r="C316" s="32">
        <v>20</v>
      </c>
      <c r="D316" s="32">
        <v>10</v>
      </c>
      <c r="E316" s="32" t="s">
        <v>28</v>
      </c>
      <c r="F316" s="32">
        <v>1835</v>
      </c>
      <c r="G316" s="32"/>
      <c r="H316" s="32"/>
      <c r="I316" s="32" t="s">
        <v>99</v>
      </c>
      <c r="J316" s="34" t="s">
        <v>86</v>
      </c>
      <c r="K316" s="32" t="s">
        <v>32</v>
      </c>
      <c r="L316" s="32" t="s">
        <v>100</v>
      </c>
      <c r="M316" s="32" t="s">
        <v>34</v>
      </c>
      <c r="N316" s="58">
        <v>44.214838</v>
      </c>
      <c r="O316" s="58">
        <v>-76.964305999999993</v>
      </c>
      <c r="P316" s="32" t="s">
        <v>99</v>
      </c>
      <c r="Q316" s="32" t="s">
        <v>101</v>
      </c>
      <c r="R316" s="32"/>
      <c r="S316" s="32"/>
      <c r="T316" s="32"/>
      <c r="U316" s="32"/>
      <c r="V316" s="32"/>
      <c r="W316" s="32"/>
      <c r="X316" s="32"/>
      <c r="Y316" s="32"/>
      <c r="Z316" s="32"/>
      <c r="AA316" s="32"/>
      <c r="AB316" s="32"/>
      <c r="AC316" s="32"/>
      <c r="AD316" s="32"/>
      <c r="AE316" s="32"/>
      <c r="AF316" s="36" t="s">
        <v>102</v>
      </c>
      <c r="AG316" s="22"/>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row>
    <row r="317" spans="1:55" ht="14.1" customHeight="1" x14ac:dyDescent="0.25">
      <c r="A317" s="32">
        <v>88</v>
      </c>
      <c r="B317" s="33" t="s">
        <v>273</v>
      </c>
      <c r="C317" s="32">
        <v>3</v>
      </c>
      <c r="D317" s="32">
        <v>4</v>
      </c>
      <c r="E317" s="32" t="s">
        <v>37</v>
      </c>
      <c r="F317" s="32">
        <v>1875</v>
      </c>
      <c r="G317" s="32"/>
      <c r="H317" s="32" t="s">
        <v>99</v>
      </c>
      <c r="I317" s="32" t="s">
        <v>99</v>
      </c>
      <c r="J317" s="34" t="s">
        <v>86</v>
      </c>
      <c r="K317" s="32" t="s">
        <v>32</v>
      </c>
      <c r="L317" s="32" t="s">
        <v>100</v>
      </c>
      <c r="M317" s="32" t="s">
        <v>34</v>
      </c>
      <c r="N317" s="58">
        <v>44.214838</v>
      </c>
      <c r="O317" s="58">
        <v>-76.964305999999993</v>
      </c>
      <c r="P317" s="32" t="s">
        <v>99</v>
      </c>
      <c r="Q317" s="32" t="s">
        <v>101</v>
      </c>
      <c r="R317" s="32"/>
      <c r="S317" s="32"/>
      <c r="T317" s="32"/>
      <c r="U317" s="32"/>
      <c r="V317" s="32"/>
      <c r="W317" s="32"/>
      <c r="X317" s="32"/>
      <c r="Y317" s="32"/>
      <c r="Z317" s="32"/>
      <c r="AA317" s="32"/>
      <c r="AB317" s="32"/>
      <c r="AC317" s="32"/>
      <c r="AD317" s="32"/>
      <c r="AE317" s="32"/>
      <c r="AF317" s="36" t="s">
        <v>274</v>
      </c>
      <c r="AG317" s="22"/>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row>
    <row r="318" spans="1:55" ht="14.1" customHeight="1" x14ac:dyDescent="0.25">
      <c r="A318" s="32">
        <v>234</v>
      </c>
      <c r="B318" s="33" t="s">
        <v>535</v>
      </c>
      <c r="C318" s="32">
        <v>11</v>
      </c>
      <c r="D318" s="32">
        <v>3</v>
      </c>
      <c r="E318" s="32" t="s">
        <v>55</v>
      </c>
      <c r="F318" s="32">
        <v>1936</v>
      </c>
      <c r="G318" s="32"/>
      <c r="H318" s="32" t="s">
        <v>99</v>
      </c>
      <c r="I318" s="32" t="s">
        <v>99</v>
      </c>
      <c r="J318" s="34" t="s">
        <v>86</v>
      </c>
      <c r="K318" s="32" t="s">
        <v>32</v>
      </c>
      <c r="L318" s="32" t="s">
        <v>100</v>
      </c>
      <c r="M318" s="32" t="s">
        <v>34</v>
      </c>
      <c r="N318" s="58">
        <v>44.214838</v>
      </c>
      <c r="O318" s="58">
        <v>-76.964305999999993</v>
      </c>
      <c r="P318" s="32" t="s">
        <v>99</v>
      </c>
      <c r="Q318" s="32" t="s">
        <v>101</v>
      </c>
      <c r="R318" s="32" t="s">
        <v>44</v>
      </c>
      <c r="S318" s="32"/>
      <c r="T318" s="32"/>
      <c r="U318" s="32"/>
      <c r="V318" s="32"/>
      <c r="W318" s="32"/>
      <c r="X318" s="32"/>
      <c r="Y318" s="32"/>
      <c r="Z318" s="32"/>
      <c r="AA318" s="32"/>
      <c r="AB318" s="32"/>
      <c r="AC318" s="32"/>
      <c r="AD318" s="32"/>
      <c r="AE318" s="32"/>
      <c r="AF318" s="36" t="s">
        <v>536</v>
      </c>
      <c r="AG318" s="22"/>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row>
    <row r="319" spans="1:55" ht="14.1" customHeight="1" x14ac:dyDescent="0.25">
      <c r="A319" s="32">
        <v>346</v>
      </c>
      <c r="B319" s="33" t="s">
        <v>714</v>
      </c>
      <c r="C319" s="32">
        <v>13</v>
      </c>
      <c r="D319" s="32">
        <v>3</v>
      </c>
      <c r="E319" s="32" t="s">
        <v>55</v>
      </c>
      <c r="F319" s="32">
        <v>1952</v>
      </c>
      <c r="G319" s="32"/>
      <c r="H319" s="32" t="s">
        <v>224</v>
      </c>
      <c r="I319" s="32"/>
      <c r="J319" s="34" t="s">
        <v>110</v>
      </c>
      <c r="K319" s="32" t="s">
        <v>111</v>
      </c>
      <c r="L319" s="32" t="s">
        <v>112</v>
      </c>
      <c r="M319" s="32" t="s">
        <v>34</v>
      </c>
      <c r="N319" s="58">
        <v>44.198677000000004</v>
      </c>
      <c r="O319" s="58">
        <v>-81.052216000000001</v>
      </c>
      <c r="P319" s="42"/>
      <c r="Q319" s="34"/>
      <c r="R319" s="32" t="s">
        <v>50</v>
      </c>
      <c r="S319" s="32"/>
      <c r="T319" s="32"/>
      <c r="U319" s="32"/>
      <c r="V319" s="32"/>
      <c r="W319" s="32"/>
      <c r="X319" s="32"/>
      <c r="Y319" s="32"/>
      <c r="Z319" s="32"/>
      <c r="AA319" s="32"/>
      <c r="AB319" s="32"/>
      <c r="AC319" s="32"/>
      <c r="AD319" s="32"/>
      <c r="AE319" s="32"/>
      <c r="AF319" s="36" t="s">
        <v>715</v>
      </c>
      <c r="AG319" s="22"/>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row>
    <row r="320" spans="1:55" ht="14.1" customHeight="1" x14ac:dyDescent="0.25">
      <c r="A320" s="32">
        <v>570</v>
      </c>
      <c r="B320" s="33">
        <v>36658</v>
      </c>
      <c r="C320" s="32">
        <v>12</v>
      </c>
      <c r="D320" s="32">
        <v>5</v>
      </c>
      <c r="E320" s="32" t="s">
        <v>49</v>
      </c>
      <c r="F320" s="32">
        <v>2000</v>
      </c>
      <c r="G320" s="32" t="s">
        <v>1090</v>
      </c>
      <c r="H320" s="32" t="s">
        <v>1091</v>
      </c>
      <c r="I320" s="32"/>
      <c r="J320" s="34" t="s">
        <v>110</v>
      </c>
      <c r="K320" s="32" t="s">
        <v>111</v>
      </c>
      <c r="L320" s="32" t="s">
        <v>112</v>
      </c>
      <c r="M320" s="32" t="s">
        <v>34</v>
      </c>
      <c r="N320" s="58">
        <v>44.198677000000004</v>
      </c>
      <c r="O320" s="58">
        <v>-81.052216000000001</v>
      </c>
      <c r="P320" s="32"/>
      <c r="Q320" s="32"/>
      <c r="R320" s="32"/>
      <c r="S320" s="32"/>
      <c r="T320" s="32"/>
      <c r="U320" s="32"/>
      <c r="V320" s="32"/>
      <c r="W320" s="32"/>
      <c r="X320" s="32"/>
      <c r="Y320" s="32"/>
      <c r="Z320" s="32"/>
      <c r="AA320" s="32"/>
      <c r="AB320" s="32"/>
      <c r="AC320" s="32"/>
      <c r="AD320" s="32"/>
      <c r="AE320" s="32"/>
      <c r="AF320" s="36" t="s">
        <v>1092</v>
      </c>
      <c r="AG320" s="22"/>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row>
    <row r="321" spans="1:55" ht="14.1" customHeight="1" x14ac:dyDescent="0.25">
      <c r="A321" s="32">
        <v>721</v>
      </c>
      <c r="B321" s="33">
        <v>39555</v>
      </c>
      <c r="C321" s="32">
        <v>17</v>
      </c>
      <c r="D321" s="32">
        <v>4</v>
      </c>
      <c r="E321" s="32" t="s">
        <v>37</v>
      </c>
      <c r="F321" s="32">
        <v>2008</v>
      </c>
      <c r="G321" s="32"/>
      <c r="H321" s="32" t="s">
        <v>1304</v>
      </c>
      <c r="I321" s="32" t="s">
        <v>1108</v>
      </c>
      <c r="J321" s="34" t="s">
        <v>86</v>
      </c>
      <c r="K321" s="32" t="s">
        <v>32</v>
      </c>
      <c r="L321" s="32" t="s">
        <v>1278</v>
      </c>
      <c r="M321" s="32" t="s">
        <v>34</v>
      </c>
      <c r="N321" s="58">
        <v>44.179011000000003</v>
      </c>
      <c r="O321" s="58">
        <v>-77.586102999999994</v>
      </c>
      <c r="P321" s="32" t="s">
        <v>1310</v>
      </c>
      <c r="Q321" s="32" t="s">
        <v>1110</v>
      </c>
      <c r="R321" s="32" t="s">
        <v>275</v>
      </c>
      <c r="S321" s="32"/>
      <c r="T321" s="32"/>
      <c r="U321" s="32"/>
      <c r="V321" s="32"/>
      <c r="W321" s="32"/>
      <c r="X321" s="32"/>
      <c r="Y321" s="32"/>
      <c r="Z321" s="32"/>
      <c r="AA321" s="32"/>
      <c r="AB321" s="32"/>
      <c r="AC321" s="32"/>
      <c r="AD321" s="32"/>
      <c r="AE321" s="32">
        <v>13861</v>
      </c>
      <c r="AF321" s="36" t="s">
        <v>1137</v>
      </c>
      <c r="AG321" s="22"/>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row>
    <row r="322" spans="1:55" ht="14.1" customHeight="1" x14ac:dyDescent="0.25">
      <c r="A322" s="32">
        <v>30</v>
      </c>
      <c r="B322" s="33" t="s">
        <v>115</v>
      </c>
      <c r="C322" s="32">
        <v>8</v>
      </c>
      <c r="D322" s="32">
        <v>9</v>
      </c>
      <c r="E322" s="32" t="s">
        <v>85</v>
      </c>
      <c r="F322" s="32">
        <v>1837</v>
      </c>
      <c r="G322" s="32"/>
      <c r="H322" s="32" t="s">
        <v>116</v>
      </c>
      <c r="I322" s="32" t="s">
        <v>116</v>
      </c>
      <c r="J322" s="34" t="s">
        <v>110</v>
      </c>
      <c r="K322" s="32" t="s">
        <v>111</v>
      </c>
      <c r="L322" s="32" t="s">
        <v>112</v>
      </c>
      <c r="M322" s="32" t="s">
        <v>34</v>
      </c>
      <c r="N322" s="58">
        <v>44.176324999999999</v>
      </c>
      <c r="O322" s="58">
        <v>-80.818500999999998</v>
      </c>
      <c r="P322" s="32" t="s">
        <v>117</v>
      </c>
      <c r="Q322" s="32" t="s">
        <v>118</v>
      </c>
      <c r="R322" s="32" t="s">
        <v>44</v>
      </c>
      <c r="S322" s="32"/>
      <c r="T322" s="32"/>
      <c r="U322" s="32"/>
      <c r="V322" s="32"/>
      <c r="W322" s="32"/>
      <c r="X322" s="32"/>
      <c r="Y322" s="32"/>
      <c r="Z322" s="32"/>
      <c r="AA322" s="32"/>
      <c r="AB322" s="32"/>
      <c r="AC322" s="32"/>
      <c r="AD322" s="32"/>
      <c r="AE322" s="32"/>
      <c r="AF322" s="36" t="s">
        <v>119</v>
      </c>
      <c r="AG322" s="22"/>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row>
    <row r="323" spans="1:55" ht="14.1" customHeight="1" x14ac:dyDescent="0.25">
      <c r="A323" s="32">
        <v>80</v>
      </c>
      <c r="B323" s="33" t="s">
        <v>251</v>
      </c>
      <c r="C323" s="32">
        <v>16</v>
      </c>
      <c r="D323" s="32">
        <v>4</v>
      </c>
      <c r="E323" s="32" t="s">
        <v>37</v>
      </c>
      <c r="F323" s="32">
        <v>1873</v>
      </c>
      <c r="G323" s="32"/>
      <c r="H323" s="32" t="s">
        <v>224</v>
      </c>
      <c r="I323" s="32" t="s">
        <v>116</v>
      </c>
      <c r="J323" s="34" t="s">
        <v>110</v>
      </c>
      <c r="K323" s="32" t="s">
        <v>111</v>
      </c>
      <c r="L323" s="32" t="s">
        <v>112</v>
      </c>
      <c r="M323" s="32" t="s">
        <v>34</v>
      </c>
      <c r="N323" s="58">
        <v>44.176324999999999</v>
      </c>
      <c r="O323" s="58">
        <v>-80.818500999999998</v>
      </c>
      <c r="P323" s="32" t="s">
        <v>117</v>
      </c>
      <c r="Q323" s="32" t="s">
        <v>118</v>
      </c>
      <c r="R323" s="32"/>
      <c r="S323" s="32"/>
      <c r="T323" s="32"/>
      <c r="U323" s="32"/>
      <c r="V323" s="32"/>
      <c r="W323" s="32"/>
      <c r="X323" s="32"/>
      <c r="Y323" s="32"/>
      <c r="Z323" s="32"/>
      <c r="AA323" s="32"/>
      <c r="AB323" s="32"/>
      <c r="AC323" s="32"/>
      <c r="AD323" s="32"/>
      <c r="AE323" s="32"/>
      <c r="AF323" s="36" t="s">
        <v>252</v>
      </c>
      <c r="AG323" s="22"/>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row>
    <row r="324" spans="1:55" ht="14.1" customHeight="1" x14ac:dyDescent="0.25">
      <c r="A324" s="32">
        <v>125</v>
      </c>
      <c r="B324" s="33" t="s">
        <v>361</v>
      </c>
      <c r="C324" s="39">
        <v>1</v>
      </c>
      <c r="D324" s="39">
        <v>5</v>
      </c>
      <c r="E324" s="40" t="s">
        <v>49</v>
      </c>
      <c r="F324" s="39">
        <v>1893</v>
      </c>
      <c r="G324" s="40"/>
      <c r="H324" s="40" t="s">
        <v>224</v>
      </c>
      <c r="I324" s="40" t="s">
        <v>116</v>
      </c>
      <c r="J324" s="32" t="s">
        <v>110</v>
      </c>
      <c r="K324" s="40" t="s">
        <v>111</v>
      </c>
      <c r="L324" s="40" t="s">
        <v>112</v>
      </c>
      <c r="M324" s="32" t="s">
        <v>34</v>
      </c>
      <c r="N324" s="58">
        <v>44.176324999999999</v>
      </c>
      <c r="O324" s="58">
        <v>-80.818500999999998</v>
      </c>
      <c r="P324" s="40" t="s">
        <v>117</v>
      </c>
      <c r="Q324" s="32" t="s">
        <v>118</v>
      </c>
      <c r="R324" s="40" t="s">
        <v>263</v>
      </c>
      <c r="S324" s="40"/>
      <c r="T324" s="40"/>
      <c r="U324" s="40"/>
      <c r="V324" s="40"/>
      <c r="W324" s="40"/>
      <c r="X324" s="40"/>
      <c r="Y324" s="40"/>
      <c r="Z324" s="40"/>
      <c r="AA324" s="40"/>
      <c r="AB324" s="40"/>
      <c r="AC324" s="40"/>
      <c r="AD324" s="40"/>
      <c r="AE324" s="32"/>
      <c r="AF324" s="41" t="s">
        <v>362</v>
      </c>
      <c r="AG324" s="22"/>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row>
    <row r="325" spans="1:55" ht="14.1" customHeight="1" x14ac:dyDescent="0.25">
      <c r="A325" s="32">
        <v>175</v>
      </c>
      <c r="B325" s="33" t="s">
        <v>449</v>
      </c>
      <c r="C325" s="32">
        <v>16</v>
      </c>
      <c r="D325" s="32">
        <v>3</v>
      </c>
      <c r="E325" s="32" t="s">
        <v>55</v>
      </c>
      <c r="F325" s="32">
        <v>1913</v>
      </c>
      <c r="G325" s="32"/>
      <c r="H325" s="32" t="s">
        <v>157</v>
      </c>
      <c r="I325" s="32" t="s">
        <v>116</v>
      </c>
      <c r="J325" s="34" t="s">
        <v>110</v>
      </c>
      <c r="K325" s="32" t="s">
        <v>111</v>
      </c>
      <c r="L325" s="32" t="s">
        <v>112</v>
      </c>
      <c r="M325" s="32" t="s">
        <v>34</v>
      </c>
      <c r="N325" s="58">
        <v>44.176324999999999</v>
      </c>
      <c r="O325" s="58">
        <v>-80.818500999999998</v>
      </c>
      <c r="P325" s="32" t="s">
        <v>117</v>
      </c>
      <c r="Q325" s="32" t="s">
        <v>118</v>
      </c>
      <c r="R325" s="32" t="s">
        <v>263</v>
      </c>
      <c r="S325" s="32"/>
      <c r="T325" s="32"/>
      <c r="U325" s="32"/>
      <c r="V325" s="32"/>
      <c r="W325" s="32"/>
      <c r="X325" s="32"/>
      <c r="Y325" s="32"/>
      <c r="Z325" s="32"/>
      <c r="AA325" s="32"/>
      <c r="AB325" s="32"/>
      <c r="AC325" s="32">
        <v>4000</v>
      </c>
      <c r="AD325" s="32"/>
      <c r="AE325" s="32">
        <v>4000</v>
      </c>
      <c r="AF325" s="36" t="s">
        <v>450</v>
      </c>
      <c r="AG325" s="22"/>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row>
    <row r="326" spans="1:55" ht="14.1" customHeight="1" x14ac:dyDescent="0.25">
      <c r="A326" s="32">
        <v>278</v>
      </c>
      <c r="B326" s="33" t="s">
        <v>622</v>
      </c>
      <c r="C326" s="32">
        <v>15</v>
      </c>
      <c r="D326" s="32">
        <v>7</v>
      </c>
      <c r="E326" s="32" t="s">
        <v>303</v>
      </c>
      <c r="F326" s="32">
        <v>1945</v>
      </c>
      <c r="G326" s="32"/>
      <c r="H326" s="32" t="s">
        <v>157</v>
      </c>
      <c r="I326" s="32" t="s">
        <v>116</v>
      </c>
      <c r="J326" s="34" t="s">
        <v>110</v>
      </c>
      <c r="K326" s="32" t="s">
        <v>111</v>
      </c>
      <c r="L326" s="32" t="s">
        <v>112</v>
      </c>
      <c r="M326" s="32" t="s">
        <v>34</v>
      </c>
      <c r="N326" s="58">
        <v>44.176324999999999</v>
      </c>
      <c r="O326" s="58">
        <v>-80.818500999999998</v>
      </c>
      <c r="P326" s="32" t="s">
        <v>117</v>
      </c>
      <c r="Q326" s="32" t="s">
        <v>118</v>
      </c>
      <c r="R326" s="32"/>
      <c r="S326" s="32"/>
      <c r="T326" s="32"/>
      <c r="U326" s="32"/>
      <c r="V326" s="32"/>
      <c r="W326" s="32"/>
      <c r="X326" s="32"/>
      <c r="Y326" s="32"/>
      <c r="Z326" s="32"/>
      <c r="AA326" s="32"/>
      <c r="AB326" s="32"/>
      <c r="AC326" s="32"/>
      <c r="AD326" s="32"/>
      <c r="AE326" s="32"/>
      <c r="AF326" s="36" t="s">
        <v>623</v>
      </c>
      <c r="AG326" s="22"/>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row>
    <row r="327" spans="1:55" s="12" customFormat="1" ht="14.1" customHeight="1" x14ac:dyDescent="0.25">
      <c r="A327" s="32">
        <v>327</v>
      </c>
      <c r="B327" s="33" t="s">
        <v>688</v>
      </c>
      <c r="C327" s="32">
        <v>23</v>
      </c>
      <c r="D327" s="32">
        <v>12</v>
      </c>
      <c r="E327" s="32" t="s">
        <v>255</v>
      </c>
      <c r="F327" s="32">
        <v>1949</v>
      </c>
      <c r="G327" s="32"/>
      <c r="H327" s="32" t="s">
        <v>157</v>
      </c>
      <c r="I327" s="32" t="s">
        <v>116</v>
      </c>
      <c r="J327" s="34" t="s">
        <v>110</v>
      </c>
      <c r="K327" s="32" t="s">
        <v>111</v>
      </c>
      <c r="L327" s="32" t="s">
        <v>112</v>
      </c>
      <c r="M327" s="32" t="s">
        <v>34</v>
      </c>
      <c r="N327" s="58">
        <v>44.176324999999999</v>
      </c>
      <c r="O327" s="58">
        <v>-80.818500999999998</v>
      </c>
      <c r="P327" s="32" t="s">
        <v>117</v>
      </c>
      <c r="Q327" s="32" t="s">
        <v>118</v>
      </c>
      <c r="R327" s="32"/>
      <c r="S327" s="32"/>
      <c r="T327" s="32"/>
      <c r="U327" s="32"/>
      <c r="V327" s="32"/>
      <c r="W327" s="32"/>
      <c r="X327" s="32"/>
      <c r="Y327" s="32"/>
      <c r="Z327" s="32"/>
      <c r="AA327" s="32"/>
      <c r="AB327" s="32"/>
      <c r="AC327" s="32"/>
      <c r="AD327" s="32"/>
      <c r="AE327" s="32"/>
      <c r="AF327" s="36" t="s">
        <v>689</v>
      </c>
      <c r="AG327" s="22"/>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row>
    <row r="328" spans="1:55" ht="14.1" customHeight="1" x14ac:dyDescent="0.25">
      <c r="A328" s="32">
        <v>367</v>
      </c>
      <c r="B328" s="33">
        <v>20012</v>
      </c>
      <c r="C328" s="32">
        <v>15</v>
      </c>
      <c r="D328" s="32">
        <v>10</v>
      </c>
      <c r="E328" s="32" t="s">
        <v>28</v>
      </c>
      <c r="F328" s="32">
        <v>1954</v>
      </c>
      <c r="G328" s="32" t="s">
        <v>1623</v>
      </c>
      <c r="H328" s="32" t="s">
        <v>756</v>
      </c>
      <c r="I328" s="37" t="s">
        <v>287</v>
      </c>
      <c r="J328" s="34" t="s">
        <v>288</v>
      </c>
      <c r="K328" s="37" t="s">
        <v>1786</v>
      </c>
      <c r="L328" s="38" t="s">
        <v>289</v>
      </c>
      <c r="M328" s="32" t="s">
        <v>34</v>
      </c>
      <c r="N328" s="58">
        <v>44.174970999999999</v>
      </c>
      <c r="O328" s="58">
        <v>-79.307753000000005</v>
      </c>
      <c r="P328" s="42"/>
      <c r="Q328" s="34"/>
      <c r="R328" s="32" t="s">
        <v>44</v>
      </c>
      <c r="S328" s="32"/>
      <c r="T328" s="32"/>
      <c r="U328" s="32"/>
      <c r="V328" s="32"/>
      <c r="W328" s="32"/>
      <c r="X328" s="32"/>
      <c r="Y328" s="32"/>
      <c r="Z328" s="32"/>
      <c r="AA328" s="32"/>
      <c r="AB328" s="32"/>
      <c r="AC328" s="32"/>
      <c r="AD328" s="32"/>
      <c r="AE328" s="32"/>
      <c r="AF328" s="36" t="s">
        <v>757</v>
      </c>
      <c r="AG328" s="22"/>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row>
    <row r="329" spans="1:55" ht="14.1" customHeight="1" x14ac:dyDescent="0.25">
      <c r="A329" s="32">
        <v>714</v>
      </c>
      <c r="B329" s="33">
        <v>39549</v>
      </c>
      <c r="C329" s="32">
        <v>11</v>
      </c>
      <c r="D329" s="32">
        <v>4</v>
      </c>
      <c r="E329" s="32" t="s">
        <v>37</v>
      </c>
      <c r="F329" s="32">
        <v>2008</v>
      </c>
      <c r="G329" s="32"/>
      <c r="H329" s="32" t="s">
        <v>1295</v>
      </c>
      <c r="I329" s="32" t="s">
        <v>1296</v>
      </c>
      <c r="J329" s="34" t="s">
        <v>86</v>
      </c>
      <c r="K329" s="32" t="s">
        <v>32</v>
      </c>
      <c r="L329" s="32" t="s">
        <v>100</v>
      </c>
      <c r="M329" s="32" t="s">
        <v>34</v>
      </c>
      <c r="N329" s="58">
        <v>44.162759000000001</v>
      </c>
      <c r="O329" s="58">
        <v>-77.383230999999995</v>
      </c>
      <c r="P329" s="32" t="s">
        <v>1297</v>
      </c>
      <c r="Q329" s="32" t="s">
        <v>1110</v>
      </c>
      <c r="R329" s="32" t="s">
        <v>275</v>
      </c>
      <c r="S329" s="32"/>
      <c r="T329" s="32"/>
      <c r="U329" s="32" t="s">
        <v>1298</v>
      </c>
      <c r="V329" s="32" t="s">
        <v>1299</v>
      </c>
      <c r="W329" s="32"/>
      <c r="X329" s="32"/>
      <c r="Y329" s="32" t="s">
        <v>1300</v>
      </c>
      <c r="Z329" s="32"/>
      <c r="AA329" s="32"/>
      <c r="AB329" s="32"/>
      <c r="AC329" s="32"/>
      <c r="AD329" s="32"/>
      <c r="AE329" s="32">
        <v>71080</v>
      </c>
      <c r="AF329" s="36" t="s">
        <v>1301</v>
      </c>
      <c r="AG329" s="22"/>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row>
    <row r="330" spans="1:55" ht="14.1" customHeight="1" x14ac:dyDescent="0.25">
      <c r="A330" s="32">
        <v>717</v>
      </c>
      <c r="B330" s="33">
        <v>39552</v>
      </c>
      <c r="C330" s="32">
        <v>14</v>
      </c>
      <c r="D330" s="32">
        <v>4</v>
      </c>
      <c r="E330" s="32" t="s">
        <v>37</v>
      </c>
      <c r="F330" s="32">
        <v>2008</v>
      </c>
      <c r="G330" s="32"/>
      <c r="H330" s="32" t="s">
        <v>1308</v>
      </c>
      <c r="I330" s="32" t="s">
        <v>1296</v>
      </c>
      <c r="J330" s="34" t="s">
        <v>86</v>
      </c>
      <c r="K330" s="32" t="s">
        <v>32</v>
      </c>
      <c r="L330" s="32" t="s">
        <v>100</v>
      </c>
      <c r="M330" s="32" t="s">
        <v>34</v>
      </c>
      <c r="N330" s="58">
        <v>44.162759000000001</v>
      </c>
      <c r="O330" s="58">
        <v>-77.383230999999995</v>
      </c>
      <c r="P330" s="32" t="s">
        <v>1297</v>
      </c>
      <c r="Q330" s="32" t="s">
        <v>1110</v>
      </c>
      <c r="R330" s="32"/>
      <c r="S330" s="32"/>
      <c r="T330" s="32"/>
      <c r="U330" s="32"/>
      <c r="V330" s="32"/>
      <c r="W330" s="32"/>
      <c r="X330" s="32"/>
      <c r="Y330" s="32"/>
      <c r="Z330" s="32"/>
      <c r="AA330" s="32"/>
      <c r="AB330" s="32"/>
      <c r="AC330" s="32"/>
      <c r="AD330" s="32"/>
      <c r="AE330" s="32"/>
      <c r="AF330" s="36" t="s">
        <v>483</v>
      </c>
      <c r="AG330" s="22"/>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row>
    <row r="331" spans="1:55" s="10" customFormat="1" ht="14.1" customHeight="1" x14ac:dyDescent="0.25">
      <c r="A331" s="32">
        <v>718</v>
      </c>
      <c r="B331" s="33">
        <v>39552</v>
      </c>
      <c r="C331" s="32">
        <v>14</v>
      </c>
      <c r="D331" s="32">
        <v>4</v>
      </c>
      <c r="E331" s="32" t="s">
        <v>37</v>
      </c>
      <c r="F331" s="32">
        <v>2008</v>
      </c>
      <c r="G331" s="32"/>
      <c r="H331" s="32" t="s">
        <v>1295</v>
      </c>
      <c r="I331" s="32" t="s">
        <v>1296</v>
      </c>
      <c r="J331" s="34" t="s">
        <v>86</v>
      </c>
      <c r="K331" s="32" t="s">
        <v>32</v>
      </c>
      <c r="L331" s="32" t="s">
        <v>100</v>
      </c>
      <c r="M331" s="32" t="s">
        <v>34</v>
      </c>
      <c r="N331" s="58">
        <v>44.162759000000001</v>
      </c>
      <c r="O331" s="58">
        <v>-77.383230999999995</v>
      </c>
      <c r="P331" s="32" t="s">
        <v>1297</v>
      </c>
      <c r="Q331" s="32" t="s">
        <v>1110</v>
      </c>
      <c r="R331" s="32"/>
      <c r="S331" s="32"/>
      <c r="T331" s="32"/>
      <c r="U331" s="32"/>
      <c r="V331" s="32">
        <v>300</v>
      </c>
      <c r="W331" s="32"/>
      <c r="X331" s="32"/>
      <c r="Y331" s="32"/>
      <c r="Z331" s="32"/>
      <c r="AA331" s="32"/>
      <c r="AB331" s="32"/>
      <c r="AC331" s="32"/>
      <c r="AD331" s="32"/>
      <c r="AE331" s="32"/>
      <c r="AF331" s="36" t="s">
        <v>1188</v>
      </c>
      <c r="AG331" s="22"/>
    </row>
    <row r="332" spans="1:55" ht="14.1" customHeight="1" x14ac:dyDescent="0.25">
      <c r="A332" s="32">
        <v>809</v>
      </c>
      <c r="B332" s="33">
        <v>41373</v>
      </c>
      <c r="C332" s="32">
        <v>9</v>
      </c>
      <c r="D332" s="32">
        <v>4</v>
      </c>
      <c r="E332" s="32" t="s">
        <v>37</v>
      </c>
      <c r="F332" s="32">
        <v>2013</v>
      </c>
      <c r="G332" s="32"/>
      <c r="H332" s="32" t="s">
        <v>1295</v>
      </c>
      <c r="I332" s="32" t="s">
        <v>1296</v>
      </c>
      <c r="J332" s="34" t="s">
        <v>86</v>
      </c>
      <c r="K332" s="32" t="s">
        <v>32</v>
      </c>
      <c r="L332" s="32" t="s">
        <v>100</v>
      </c>
      <c r="M332" s="32" t="s">
        <v>34</v>
      </c>
      <c r="N332" s="58">
        <v>44.162759000000001</v>
      </c>
      <c r="O332" s="58">
        <v>-77.383230999999995</v>
      </c>
      <c r="P332" s="32" t="s">
        <v>1297</v>
      </c>
      <c r="Q332" s="32" t="s">
        <v>1110</v>
      </c>
      <c r="R332" s="32" t="s">
        <v>44</v>
      </c>
      <c r="S332" s="32"/>
      <c r="T332" s="32"/>
      <c r="U332" s="32"/>
      <c r="V332" s="32"/>
      <c r="W332" s="32"/>
      <c r="X332" s="32"/>
      <c r="Y332" s="32"/>
      <c r="Z332" s="32"/>
      <c r="AA332" s="32"/>
      <c r="AB332" s="32"/>
      <c r="AC332" s="32"/>
      <c r="AD332" s="32"/>
      <c r="AE332" s="32"/>
      <c r="AF332" s="36"/>
      <c r="AG332" s="22"/>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row>
    <row r="333" spans="1:55" ht="14.1" customHeight="1" x14ac:dyDescent="0.25">
      <c r="A333" s="32">
        <v>847</v>
      </c>
      <c r="B333" s="33">
        <v>41737</v>
      </c>
      <c r="C333" s="32">
        <v>8</v>
      </c>
      <c r="D333" s="32">
        <v>4</v>
      </c>
      <c r="E333" s="32" t="s">
        <v>37</v>
      </c>
      <c r="F333" s="32">
        <v>2014</v>
      </c>
      <c r="G333" s="32"/>
      <c r="H333" s="32" t="s">
        <v>1295</v>
      </c>
      <c r="I333" s="32" t="s">
        <v>1296</v>
      </c>
      <c r="J333" s="34" t="s">
        <v>86</v>
      </c>
      <c r="K333" s="32" t="s">
        <v>32</v>
      </c>
      <c r="L333" s="32" t="s">
        <v>100</v>
      </c>
      <c r="M333" s="32" t="s">
        <v>34</v>
      </c>
      <c r="N333" s="58">
        <v>44.162759000000001</v>
      </c>
      <c r="O333" s="58">
        <v>-77.383230999999995</v>
      </c>
      <c r="P333" s="32" t="s">
        <v>1297</v>
      </c>
      <c r="Q333" s="32" t="s">
        <v>1110</v>
      </c>
      <c r="R333" s="32" t="s">
        <v>275</v>
      </c>
      <c r="S333" s="32"/>
      <c r="T333" s="32"/>
      <c r="U333" s="32" t="s">
        <v>1320</v>
      </c>
      <c r="V333" s="32"/>
      <c r="W333" s="32"/>
      <c r="X333" s="32"/>
      <c r="Y333" s="32"/>
      <c r="Z333" s="32"/>
      <c r="AA333" s="32"/>
      <c r="AB333" s="32"/>
      <c r="AC333" s="32"/>
      <c r="AD333" s="32"/>
      <c r="AE333" s="32">
        <v>5000</v>
      </c>
      <c r="AF333" s="36" t="s">
        <v>1531</v>
      </c>
      <c r="AG333" s="22"/>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row>
    <row r="334" spans="1:55" s="10" customFormat="1" ht="14.1" customHeight="1" x14ac:dyDescent="0.25">
      <c r="A334" s="32">
        <v>657</v>
      </c>
      <c r="B334" s="33">
        <v>38183</v>
      </c>
      <c r="C334" s="32">
        <v>15</v>
      </c>
      <c r="D334" s="32">
        <v>7</v>
      </c>
      <c r="E334" s="32" t="s">
        <v>303</v>
      </c>
      <c r="F334" s="32">
        <v>2004</v>
      </c>
      <c r="G334" s="32" t="s">
        <v>1199</v>
      </c>
      <c r="H334" s="32"/>
      <c r="I334" s="32" t="s">
        <v>1073</v>
      </c>
      <c r="J334" s="34" t="s">
        <v>86</v>
      </c>
      <c r="K334" s="32" t="s">
        <v>32</v>
      </c>
      <c r="L334" s="32" t="s">
        <v>1074</v>
      </c>
      <c r="M334" s="32" t="s">
        <v>34</v>
      </c>
      <c r="N334" s="58">
        <v>44.155985999999999</v>
      </c>
      <c r="O334" s="58">
        <v>-78.366964999999993</v>
      </c>
      <c r="P334" s="32" t="s">
        <v>1200</v>
      </c>
      <c r="Q334" s="32" t="s">
        <v>32</v>
      </c>
      <c r="R334" s="32" t="s">
        <v>1201</v>
      </c>
      <c r="S334" s="32"/>
      <c r="T334" s="32"/>
      <c r="U334" s="32"/>
      <c r="V334" s="32"/>
      <c r="W334" s="32"/>
      <c r="X334" s="32"/>
      <c r="Y334" s="32"/>
      <c r="Z334" s="32"/>
      <c r="AA334" s="32"/>
      <c r="AB334" s="32"/>
      <c r="AC334" s="32"/>
      <c r="AD334" s="32"/>
      <c r="AE334" s="32">
        <v>67859.509999999995</v>
      </c>
      <c r="AF334" s="36" t="s">
        <v>1202</v>
      </c>
      <c r="AG334" s="22"/>
    </row>
    <row r="335" spans="1:55" ht="14.1" customHeight="1" x14ac:dyDescent="0.25">
      <c r="A335" s="32">
        <v>48</v>
      </c>
      <c r="B335" s="33" t="s">
        <v>167</v>
      </c>
      <c r="C335" s="32">
        <v>11</v>
      </c>
      <c r="D335" s="32">
        <v>5</v>
      </c>
      <c r="E335" s="32" t="s">
        <v>49</v>
      </c>
      <c r="F335" s="32">
        <v>1852</v>
      </c>
      <c r="G335" s="32"/>
      <c r="H335" s="32" t="s">
        <v>157</v>
      </c>
      <c r="I335" s="32" t="s">
        <v>116</v>
      </c>
      <c r="J335" s="34" t="s">
        <v>110</v>
      </c>
      <c r="K335" s="32" t="s">
        <v>111</v>
      </c>
      <c r="L335" s="32" t="s">
        <v>112</v>
      </c>
      <c r="M335" s="32" t="s">
        <v>34</v>
      </c>
      <c r="N335" s="58">
        <v>44.1526</v>
      </c>
      <c r="O335" s="58">
        <v>-81.025414999999995</v>
      </c>
      <c r="P335" s="32" t="s">
        <v>168</v>
      </c>
      <c r="Q335" s="32" t="s">
        <v>118</v>
      </c>
      <c r="R335" s="32"/>
      <c r="S335" s="32"/>
      <c r="T335" s="32"/>
      <c r="U335" s="32"/>
      <c r="V335" s="32"/>
      <c r="W335" s="32"/>
      <c r="X335" s="32"/>
      <c r="Y335" s="32"/>
      <c r="Z335" s="32"/>
      <c r="AA335" s="32"/>
      <c r="AB335" s="32"/>
      <c r="AC335" s="32"/>
      <c r="AD335" s="32"/>
      <c r="AE335" s="32"/>
      <c r="AF335" s="36" t="s">
        <v>169</v>
      </c>
      <c r="AG335" s="22"/>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row>
    <row r="336" spans="1:55" ht="14.1" customHeight="1" x14ac:dyDescent="0.25">
      <c r="A336" s="32">
        <v>198</v>
      </c>
      <c r="B336" s="33" t="s">
        <v>475</v>
      </c>
      <c r="C336" s="32">
        <v>25</v>
      </c>
      <c r="D336" s="32">
        <v>4</v>
      </c>
      <c r="E336" s="32" t="s">
        <v>37</v>
      </c>
      <c r="F336" s="32">
        <v>1926</v>
      </c>
      <c r="G336" s="32"/>
      <c r="H336" s="32" t="s">
        <v>157</v>
      </c>
      <c r="I336" s="32" t="s">
        <v>116</v>
      </c>
      <c r="J336" s="34" t="s">
        <v>110</v>
      </c>
      <c r="K336" s="32" t="s">
        <v>111</v>
      </c>
      <c r="L336" s="32" t="s">
        <v>112</v>
      </c>
      <c r="M336" s="32" t="s">
        <v>34</v>
      </c>
      <c r="N336" s="58">
        <v>44.1526</v>
      </c>
      <c r="O336" s="58">
        <v>-81.025414999999995</v>
      </c>
      <c r="P336" s="32" t="s">
        <v>168</v>
      </c>
      <c r="Q336" s="32" t="s">
        <v>118</v>
      </c>
      <c r="R336" s="32"/>
      <c r="S336" s="32"/>
      <c r="T336" s="32"/>
      <c r="U336" s="32"/>
      <c r="V336" s="32"/>
      <c r="W336" s="32"/>
      <c r="X336" s="32"/>
      <c r="Y336" s="32"/>
      <c r="Z336" s="32"/>
      <c r="AA336" s="32"/>
      <c r="AB336" s="32"/>
      <c r="AC336" s="32"/>
      <c r="AD336" s="32"/>
      <c r="AE336" s="32">
        <v>150000</v>
      </c>
      <c r="AF336" s="36" t="s">
        <v>476</v>
      </c>
      <c r="AG336" s="22"/>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row>
    <row r="337" spans="1:55" ht="14.1" customHeight="1" x14ac:dyDescent="0.25">
      <c r="A337" s="32">
        <v>334</v>
      </c>
      <c r="B337" s="33">
        <v>18357</v>
      </c>
      <c r="C337" s="39">
        <v>4</v>
      </c>
      <c r="D337" s="39">
        <v>4</v>
      </c>
      <c r="E337" s="40" t="s">
        <v>37</v>
      </c>
      <c r="F337" s="39">
        <v>1950</v>
      </c>
      <c r="G337" s="40"/>
      <c r="H337" s="40" t="s">
        <v>157</v>
      </c>
      <c r="I337" s="40" t="s">
        <v>116</v>
      </c>
      <c r="J337" s="32" t="s">
        <v>110</v>
      </c>
      <c r="K337" s="40" t="s">
        <v>111</v>
      </c>
      <c r="L337" s="40" t="s">
        <v>112</v>
      </c>
      <c r="M337" s="45" t="s">
        <v>34</v>
      </c>
      <c r="N337" s="59">
        <v>44.1526</v>
      </c>
      <c r="O337" s="59">
        <v>-81.025414999999995</v>
      </c>
      <c r="P337" s="40" t="s">
        <v>168</v>
      </c>
      <c r="Q337" s="32" t="s">
        <v>118</v>
      </c>
      <c r="R337" s="40"/>
      <c r="S337" s="40"/>
      <c r="T337" s="40"/>
      <c r="U337" s="40">
        <v>29</v>
      </c>
      <c r="V337" s="40"/>
      <c r="W337" s="40"/>
      <c r="X337" s="40"/>
      <c r="Y337" s="40"/>
      <c r="Z337" s="40" t="s">
        <v>693</v>
      </c>
      <c r="AA337" s="40"/>
      <c r="AB337" s="40"/>
      <c r="AC337" s="40"/>
      <c r="AD337" s="40"/>
      <c r="AE337" s="40"/>
      <c r="AF337" s="41" t="s">
        <v>694</v>
      </c>
      <c r="AG337" s="22"/>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row>
    <row r="338" spans="1:55" s="10" customFormat="1" ht="14.1" customHeight="1" x14ac:dyDescent="0.25">
      <c r="A338" s="32">
        <v>345</v>
      </c>
      <c r="B338" s="33" t="s">
        <v>713</v>
      </c>
      <c r="C338" s="32">
        <v>5</v>
      </c>
      <c r="D338" s="32">
        <v>1</v>
      </c>
      <c r="E338" s="32" t="s">
        <v>64</v>
      </c>
      <c r="F338" s="32">
        <v>1952</v>
      </c>
      <c r="G338" s="32"/>
      <c r="H338" s="32"/>
      <c r="I338" s="32" t="s">
        <v>116</v>
      </c>
      <c r="J338" s="34" t="s">
        <v>110</v>
      </c>
      <c r="K338" s="32" t="s">
        <v>111</v>
      </c>
      <c r="L338" s="32" t="s">
        <v>112</v>
      </c>
      <c r="M338" s="32" t="s">
        <v>34</v>
      </c>
      <c r="N338" s="58">
        <v>44.1526</v>
      </c>
      <c r="O338" s="58">
        <v>-81.025414999999995</v>
      </c>
      <c r="P338" s="34" t="s">
        <v>168</v>
      </c>
      <c r="Q338" s="34" t="s">
        <v>113</v>
      </c>
      <c r="R338" s="32" t="s">
        <v>44</v>
      </c>
      <c r="S338" s="32"/>
      <c r="T338" s="32"/>
      <c r="U338" s="32"/>
      <c r="V338" s="32"/>
      <c r="W338" s="32"/>
      <c r="X338" s="32"/>
      <c r="Y338" s="32"/>
      <c r="Z338" s="32"/>
      <c r="AA338" s="32"/>
      <c r="AB338" s="32"/>
      <c r="AC338" s="32"/>
      <c r="AD338" s="32"/>
      <c r="AE338" s="32"/>
      <c r="AF338" s="36" t="s">
        <v>119</v>
      </c>
      <c r="AG338" s="22"/>
    </row>
    <row r="339" spans="1:55" s="10" customFormat="1" ht="14.1" customHeight="1" x14ac:dyDescent="0.25">
      <c r="A339" s="32">
        <v>100</v>
      </c>
      <c r="B339" s="33" t="s">
        <v>304</v>
      </c>
      <c r="C339" s="39">
        <v>1</v>
      </c>
      <c r="D339" s="39">
        <v>1</v>
      </c>
      <c r="E339" s="40" t="s">
        <v>64</v>
      </c>
      <c r="F339" s="39">
        <v>1883</v>
      </c>
      <c r="G339" s="40"/>
      <c r="H339" s="40" t="s">
        <v>152</v>
      </c>
      <c r="I339" s="40" t="s">
        <v>305</v>
      </c>
      <c r="J339" s="32" t="s">
        <v>288</v>
      </c>
      <c r="K339" s="40" t="s">
        <v>111</v>
      </c>
      <c r="L339" s="40" t="s">
        <v>306</v>
      </c>
      <c r="M339" s="32" t="s">
        <v>34</v>
      </c>
      <c r="N339" s="58">
        <v>44.146664000000001</v>
      </c>
      <c r="O339" s="58">
        <v>-79.651279000000002</v>
      </c>
      <c r="P339" s="40" t="s">
        <v>307</v>
      </c>
      <c r="Q339" s="32" t="s">
        <v>308</v>
      </c>
      <c r="R339" s="40" t="s">
        <v>275</v>
      </c>
      <c r="S339" s="40"/>
      <c r="T339" s="40"/>
      <c r="U339" s="40"/>
      <c r="V339" s="40"/>
      <c r="W339" s="40"/>
      <c r="X339" s="40"/>
      <c r="Y339" s="40"/>
      <c r="Z339" s="40"/>
      <c r="AA339" s="40"/>
      <c r="AB339" s="40"/>
      <c r="AC339" s="40"/>
      <c r="AD339" s="40"/>
      <c r="AE339" s="40"/>
      <c r="AF339" s="41" t="s">
        <v>309</v>
      </c>
      <c r="AG339" s="22"/>
    </row>
    <row r="340" spans="1:55" ht="14.1" customHeight="1" x14ac:dyDescent="0.25">
      <c r="A340" s="32">
        <v>128</v>
      </c>
      <c r="B340" s="33" t="s">
        <v>368</v>
      </c>
      <c r="C340" s="39">
        <v>1</v>
      </c>
      <c r="D340" s="39">
        <v>5</v>
      </c>
      <c r="E340" s="40" t="s">
        <v>49</v>
      </c>
      <c r="F340" s="39">
        <v>1895</v>
      </c>
      <c r="G340" s="40"/>
      <c r="H340" s="40" t="s">
        <v>152</v>
      </c>
      <c r="I340" s="40" t="s">
        <v>305</v>
      </c>
      <c r="J340" s="32" t="s">
        <v>288</v>
      </c>
      <c r="K340" s="40" t="s">
        <v>111</v>
      </c>
      <c r="L340" s="40" t="s">
        <v>306</v>
      </c>
      <c r="M340" s="32" t="s">
        <v>34</v>
      </c>
      <c r="N340" s="58">
        <v>44.146664000000001</v>
      </c>
      <c r="O340" s="58">
        <v>-79.651279000000002</v>
      </c>
      <c r="P340" s="40" t="s">
        <v>307</v>
      </c>
      <c r="Q340" s="32" t="s">
        <v>308</v>
      </c>
      <c r="R340" s="40" t="s">
        <v>275</v>
      </c>
      <c r="S340" s="40"/>
      <c r="T340" s="40"/>
      <c r="U340" s="40"/>
      <c r="V340" s="40"/>
      <c r="W340" s="40"/>
      <c r="X340" s="40"/>
      <c r="Y340" s="40"/>
      <c r="Z340" s="40"/>
      <c r="AA340" s="40"/>
      <c r="AB340" s="40"/>
      <c r="AC340" s="40"/>
      <c r="AD340" s="40"/>
      <c r="AE340" s="32"/>
      <c r="AF340" s="41" t="s">
        <v>369</v>
      </c>
      <c r="AG340" s="22"/>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row>
    <row r="341" spans="1:55" ht="14.1" customHeight="1" x14ac:dyDescent="0.25">
      <c r="A341" s="32">
        <v>141</v>
      </c>
      <c r="B341" s="33">
        <v>1583</v>
      </c>
      <c r="C341" s="39">
        <v>1</v>
      </c>
      <c r="D341" s="39">
        <v>5</v>
      </c>
      <c r="E341" s="40" t="s">
        <v>49</v>
      </c>
      <c r="F341" s="39">
        <v>1904</v>
      </c>
      <c r="G341" s="40"/>
      <c r="H341" s="40" t="s">
        <v>152</v>
      </c>
      <c r="I341" s="40" t="s">
        <v>305</v>
      </c>
      <c r="J341" s="32" t="s">
        <v>288</v>
      </c>
      <c r="K341" s="40" t="s">
        <v>111</v>
      </c>
      <c r="L341" s="40" t="s">
        <v>306</v>
      </c>
      <c r="M341" s="45" t="s">
        <v>34</v>
      </c>
      <c r="N341" s="59">
        <v>44.146664000000001</v>
      </c>
      <c r="O341" s="59">
        <v>-79.651279000000002</v>
      </c>
      <c r="P341" s="40" t="s">
        <v>307</v>
      </c>
      <c r="Q341" s="32" t="s">
        <v>308</v>
      </c>
      <c r="R341" s="40" t="s">
        <v>275</v>
      </c>
      <c r="S341" s="40"/>
      <c r="T341" s="40"/>
      <c r="U341" s="40"/>
      <c r="V341" s="40"/>
      <c r="W341" s="40"/>
      <c r="X341" s="40"/>
      <c r="Y341" s="40"/>
      <c r="Z341" s="40"/>
      <c r="AA341" s="40"/>
      <c r="AB341" s="40"/>
      <c r="AC341" s="40"/>
      <c r="AD341" s="40"/>
      <c r="AE341" s="32"/>
      <c r="AF341" s="41" t="s">
        <v>390</v>
      </c>
      <c r="AG341" s="22"/>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row>
    <row r="342" spans="1:55" ht="14.1" customHeight="1" x14ac:dyDescent="0.25">
      <c r="A342" s="32">
        <v>145</v>
      </c>
      <c r="B342" s="33">
        <v>1948</v>
      </c>
      <c r="C342" s="39">
        <v>1</v>
      </c>
      <c r="D342" s="39">
        <v>5</v>
      </c>
      <c r="E342" s="40" t="s">
        <v>49</v>
      </c>
      <c r="F342" s="39">
        <v>1905</v>
      </c>
      <c r="G342" s="40"/>
      <c r="H342" s="40" t="s">
        <v>152</v>
      </c>
      <c r="I342" s="40" t="s">
        <v>305</v>
      </c>
      <c r="J342" s="32" t="s">
        <v>288</v>
      </c>
      <c r="K342" s="40" t="s">
        <v>111</v>
      </c>
      <c r="L342" s="40" t="s">
        <v>306</v>
      </c>
      <c r="M342" s="45" t="s">
        <v>34</v>
      </c>
      <c r="N342" s="59">
        <v>44.146664000000001</v>
      </c>
      <c r="O342" s="59">
        <v>-79.651279000000002</v>
      </c>
      <c r="P342" s="40" t="s">
        <v>307</v>
      </c>
      <c r="Q342" s="32" t="s">
        <v>308</v>
      </c>
      <c r="R342" s="40" t="s">
        <v>275</v>
      </c>
      <c r="S342" s="40"/>
      <c r="T342" s="40"/>
      <c r="U342" s="40"/>
      <c r="V342" s="40"/>
      <c r="W342" s="40"/>
      <c r="X342" s="40"/>
      <c r="Y342" s="40"/>
      <c r="Z342" s="40"/>
      <c r="AA342" s="40"/>
      <c r="AB342" s="40"/>
      <c r="AC342" s="40"/>
      <c r="AD342" s="40"/>
      <c r="AE342" s="32"/>
      <c r="AF342" s="41" t="s">
        <v>393</v>
      </c>
      <c r="AG342" s="22"/>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row>
    <row r="343" spans="1:55" ht="14.1" customHeight="1" x14ac:dyDescent="0.25">
      <c r="A343" s="32">
        <v>87</v>
      </c>
      <c r="B343" s="33" t="s">
        <v>271</v>
      </c>
      <c r="C343" s="32">
        <v>2</v>
      </c>
      <c r="D343" s="32">
        <v>4</v>
      </c>
      <c r="E343" s="32" t="s">
        <v>37</v>
      </c>
      <c r="F343" s="32">
        <v>1875</v>
      </c>
      <c r="G343" s="32"/>
      <c r="H343" s="32" t="s">
        <v>103</v>
      </c>
      <c r="I343" s="32" t="s">
        <v>99</v>
      </c>
      <c r="J343" s="34" t="s">
        <v>86</v>
      </c>
      <c r="K343" s="32" t="s">
        <v>32</v>
      </c>
      <c r="L343" s="32" t="s">
        <v>33</v>
      </c>
      <c r="M343" s="32" t="s">
        <v>34</v>
      </c>
      <c r="N343" s="58">
        <v>44.137900000000002</v>
      </c>
      <c r="O343" s="58">
        <v>-76.717971000000006</v>
      </c>
      <c r="P343" s="32"/>
      <c r="Q343" s="32"/>
      <c r="R343" s="32" t="s">
        <v>263</v>
      </c>
      <c r="S343" s="32"/>
      <c r="T343" s="32"/>
      <c r="U343" s="32"/>
      <c r="V343" s="32"/>
      <c r="W343" s="32"/>
      <c r="X343" s="32"/>
      <c r="Y343" s="32"/>
      <c r="Z343" s="32" t="s">
        <v>272</v>
      </c>
      <c r="AA343" s="32"/>
      <c r="AB343" s="32"/>
      <c r="AC343" s="32"/>
      <c r="AD343" s="32"/>
      <c r="AE343" s="32"/>
      <c r="AF343" s="36" t="s">
        <v>106</v>
      </c>
      <c r="AG343" s="22"/>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row>
    <row r="344" spans="1:55" ht="14.1" customHeight="1" x14ac:dyDescent="0.25">
      <c r="A344" s="32">
        <v>235</v>
      </c>
      <c r="B344" s="33" t="s">
        <v>535</v>
      </c>
      <c r="C344" s="32">
        <v>11</v>
      </c>
      <c r="D344" s="32">
        <v>3</v>
      </c>
      <c r="E344" s="32" t="s">
        <v>55</v>
      </c>
      <c r="F344" s="32">
        <v>1936</v>
      </c>
      <c r="G344" s="32"/>
      <c r="H344" s="32" t="s">
        <v>103</v>
      </c>
      <c r="I344" s="32" t="s">
        <v>99</v>
      </c>
      <c r="J344" s="34" t="s">
        <v>86</v>
      </c>
      <c r="K344" s="32" t="s">
        <v>32</v>
      </c>
      <c r="L344" s="32" t="s">
        <v>100</v>
      </c>
      <c r="M344" s="32" t="s">
        <v>34</v>
      </c>
      <c r="N344" s="58">
        <v>44.137900000000002</v>
      </c>
      <c r="O344" s="58">
        <v>-76.717971000000006</v>
      </c>
      <c r="P344" s="32"/>
      <c r="Q344" s="32"/>
      <c r="R344" s="32" t="s">
        <v>1761</v>
      </c>
      <c r="S344" s="32"/>
      <c r="T344" s="32"/>
      <c r="U344" s="32" t="s">
        <v>537</v>
      </c>
      <c r="V344" s="32"/>
      <c r="W344" s="32"/>
      <c r="X344" s="32"/>
      <c r="Y344" s="32" t="s">
        <v>538</v>
      </c>
      <c r="Z344" s="32" t="s">
        <v>1772</v>
      </c>
      <c r="AA344" s="32"/>
      <c r="AB344" s="32"/>
      <c r="AC344" s="32"/>
      <c r="AD344" s="32"/>
      <c r="AE344" s="32"/>
      <c r="AF344" s="36" t="s">
        <v>539</v>
      </c>
      <c r="AG344" s="22"/>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row>
    <row r="345" spans="1:55" ht="14.1" customHeight="1" x14ac:dyDescent="0.25">
      <c r="A345" s="32">
        <v>41</v>
      </c>
      <c r="B345" s="33" t="s">
        <v>148</v>
      </c>
      <c r="C345" s="32">
        <v>10</v>
      </c>
      <c r="D345" s="32">
        <v>4</v>
      </c>
      <c r="E345" s="32" t="s">
        <v>37</v>
      </c>
      <c r="F345" s="32">
        <v>1851</v>
      </c>
      <c r="G345" s="32"/>
      <c r="H345" s="32"/>
      <c r="I345" s="32" t="s">
        <v>116</v>
      </c>
      <c r="J345" s="34" t="s">
        <v>110</v>
      </c>
      <c r="K345" s="32" t="s">
        <v>111</v>
      </c>
      <c r="L345" s="32" t="s">
        <v>112</v>
      </c>
      <c r="M345" s="32" t="s">
        <v>34</v>
      </c>
      <c r="N345" s="58">
        <v>44.131300000000003</v>
      </c>
      <c r="O345" s="58">
        <v>-81.150717999999998</v>
      </c>
      <c r="P345" s="32" t="s">
        <v>149</v>
      </c>
      <c r="Q345" s="32" t="s">
        <v>113</v>
      </c>
      <c r="R345" s="32"/>
      <c r="S345" s="32"/>
      <c r="T345" s="32"/>
      <c r="U345" s="32"/>
      <c r="V345" s="32"/>
      <c r="W345" s="32"/>
      <c r="X345" s="32"/>
      <c r="Y345" s="32"/>
      <c r="Z345" s="32"/>
      <c r="AA345" s="32"/>
      <c r="AB345" s="32"/>
      <c r="AC345" s="32"/>
      <c r="AD345" s="32"/>
      <c r="AE345" s="32"/>
      <c r="AF345" s="36" t="s">
        <v>150</v>
      </c>
      <c r="AG345" s="22"/>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row>
    <row r="346" spans="1:55" ht="14.1" customHeight="1" x14ac:dyDescent="0.25">
      <c r="A346" s="32">
        <v>56</v>
      </c>
      <c r="B346" s="33" t="s">
        <v>185</v>
      </c>
      <c r="C346" s="32">
        <v>18</v>
      </c>
      <c r="D346" s="32">
        <v>4</v>
      </c>
      <c r="E346" s="32" t="s">
        <v>37</v>
      </c>
      <c r="F346" s="32">
        <v>1862</v>
      </c>
      <c r="G346" s="32"/>
      <c r="H346" s="32" t="s">
        <v>157</v>
      </c>
      <c r="I346" s="32" t="s">
        <v>116</v>
      </c>
      <c r="J346" s="34" t="s">
        <v>110</v>
      </c>
      <c r="K346" s="32" t="s">
        <v>111</v>
      </c>
      <c r="L346" s="32" t="s">
        <v>112</v>
      </c>
      <c r="M346" s="32" t="s">
        <v>34</v>
      </c>
      <c r="N346" s="58">
        <v>44.131300000000003</v>
      </c>
      <c r="O346" s="58">
        <v>-81.150717999999998</v>
      </c>
      <c r="P346" s="32" t="s">
        <v>149</v>
      </c>
      <c r="Q346" s="32" t="s">
        <v>113</v>
      </c>
      <c r="R346" s="32" t="s">
        <v>50</v>
      </c>
      <c r="S346" s="32"/>
      <c r="T346" s="32"/>
      <c r="U346" s="32"/>
      <c r="V346" s="32"/>
      <c r="W346" s="32"/>
      <c r="X346" s="32"/>
      <c r="Y346" s="32"/>
      <c r="Z346" s="32"/>
      <c r="AA346" s="32"/>
      <c r="AB346" s="32"/>
      <c r="AC346" s="32"/>
      <c r="AD346" s="32"/>
      <c r="AE346" s="32"/>
      <c r="AF346" s="36" t="s">
        <v>186</v>
      </c>
      <c r="AG346" s="22"/>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row>
    <row r="347" spans="1:55" ht="14.1" customHeight="1" x14ac:dyDescent="0.25">
      <c r="A347" s="32">
        <v>121</v>
      </c>
      <c r="B347" s="33" t="s">
        <v>354</v>
      </c>
      <c r="C347" s="32">
        <v>24</v>
      </c>
      <c r="D347" s="32">
        <v>2</v>
      </c>
      <c r="E347" s="32" t="s">
        <v>171</v>
      </c>
      <c r="F347" s="32">
        <v>1891</v>
      </c>
      <c r="G347" s="32"/>
      <c r="H347" s="32" t="s">
        <v>157</v>
      </c>
      <c r="I347" s="32" t="s">
        <v>116</v>
      </c>
      <c r="J347" s="34" t="s">
        <v>110</v>
      </c>
      <c r="K347" s="32" t="s">
        <v>111</v>
      </c>
      <c r="L347" s="32" t="s">
        <v>112</v>
      </c>
      <c r="M347" s="32" t="s">
        <v>34</v>
      </c>
      <c r="N347" s="58">
        <v>44.131300000000003</v>
      </c>
      <c r="O347" s="58">
        <v>-81.150717999999998</v>
      </c>
      <c r="P347" s="32" t="s">
        <v>149</v>
      </c>
      <c r="Q347" s="32" t="s">
        <v>113</v>
      </c>
      <c r="R347" s="32"/>
      <c r="S347" s="32"/>
      <c r="T347" s="32"/>
      <c r="U347" s="32"/>
      <c r="V347" s="32"/>
      <c r="W347" s="32"/>
      <c r="X347" s="32"/>
      <c r="Y347" s="32"/>
      <c r="Z347" s="32"/>
      <c r="AA347" s="32"/>
      <c r="AB347" s="32"/>
      <c r="AC347" s="32"/>
      <c r="AD347" s="32"/>
      <c r="AE347" s="32"/>
      <c r="AF347" s="36" t="s">
        <v>355</v>
      </c>
      <c r="AG347" s="22"/>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row>
    <row r="348" spans="1:55" ht="14.1" customHeight="1" x14ac:dyDescent="0.25">
      <c r="A348" s="32">
        <v>168</v>
      </c>
      <c r="B348" s="33" t="s">
        <v>437</v>
      </c>
      <c r="C348" s="32">
        <v>7</v>
      </c>
      <c r="D348" s="32">
        <v>4</v>
      </c>
      <c r="E348" s="32" t="s">
        <v>37</v>
      </c>
      <c r="F348" s="32">
        <v>1912</v>
      </c>
      <c r="G348" s="32"/>
      <c r="H348" s="32" t="s">
        <v>157</v>
      </c>
      <c r="I348" s="32" t="s">
        <v>116</v>
      </c>
      <c r="J348" s="34" t="s">
        <v>110</v>
      </c>
      <c r="K348" s="32" t="s">
        <v>111</v>
      </c>
      <c r="L348" s="32" t="s">
        <v>112</v>
      </c>
      <c r="M348" s="32" t="s">
        <v>34</v>
      </c>
      <c r="N348" s="58">
        <v>44.131300000000003</v>
      </c>
      <c r="O348" s="58">
        <v>-81.150717999999998</v>
      </c>
      <c r="P348" s="32" t="s">
        <v>149</v>
      </c>
      <c r="Q348" s="32" t="s">
        <v>113</v>
      </c>
      <c r="R348" s="32"/>
      <c r="S348" s="32"/>
      <c r="T348" s="32"/>
      <c r="U348" s="32"/>
      <c r="V348" s="32"/>
      <c r="W348" s="32"/>
      <c r="X348" s="32"/>
      <c r="Y348" s="32"/>
      <c r="Z348" s="32"/>
      <c r="AA348" s="32"/>
      <c r="AB348" s="32"/>
      <c r="AC348" s="32"/>
      <c r="AD348" s="32"/>
      <c r="AE348" s="32"/>
      <c r="AF348" s="36" t="s">
        <v>440</v>
      </c>
      <c r="AG348" s="22"/>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row>
    <row r="349" spans="1:55" ht="14.1" customHeight="1" x14ac:dyDescent="0.25">
      <c r="A349" s="32">
        <v>207</v>
      </c>
      <c r="B349" s="33" t="s">
        <v>494</v>
      </c>
      <c r="C349" s="32">
        <v>15</v>
      </c>
      <c r="D349" s="32">
        <v>3</v>
      </c>
      <c r="E349" s="32" t="s">
        <v>55</v>
      </c>
      <c r="F349" s="32">
        <v>1929</v>
      </c>
      <c r="G349" s="32"/>
      <c r="H349" s="32" t="s">
        <v>157</v>
      </c>
      <c r="I349" s="32" t="s">
        <v>116</v>
      </c>
      <c r="J349" s="34" t="s">
        <v>110</v>
      </c>
      <c r="K349" s="32" t="s">
        <v>111</v>
      </c>
      <c r="L349" s="32" t="s">
        <v>112</v>
      </c>
      <c r="M349" s="32" t="s">
        <v>34</v>
      </c>
      <c r="N349" s="58">
        <v>44.131300000000003</v>
      </c>
      <c r="O349" s="58">
        <v>-81.150717999999998</v>
      </c>
      <c r="P349" s="32" t="s">
        <v>149</v>
      </c>
      <c r="Q349" s="32" t="s">
        <v>113</v>
      </c>
      <c r="R349" s="32" t="s">
        <v>50</v>
      </c>
      <c r="S349" s="32"/>
      <c r="T349" s="32"/>
      <c r="U349" s="32"/>
      <c r="V349" s="32"/>
      <c r="W349" s="32"/>
      <c r="X349" s="32"/>
      <c r="Y349" s="32"/>
      <c r="Z349" s="32"/>
      <c r="AA349" s="32"/>
      <c r="AB349" s="32"/>
      <c r="AC349" s="32"/>
      <c r="AD349" s="32"/>
      <c r="AE349" s="32"/>
      <c r="AF349" s="36" t="s">
        <v>495</v>
      </c>
      <c r="AG349" s="22"/>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row>
    <row r="350" spans="1:55" ht="14.1" customHeight="1" x14ac:dyDescent="0.25">
      <c r="A350" s="32">
        <v>249</v>
      </c>
      <c r="B350" s="33" t="s">
        <v>563</v>
      </c>
      <c r="C350" s="32">
        <v>9</v>
      </c>
      <c r="D350" s="32">
        <v>2</v>
      </c>
      <c r="E350" s="32" t="s">
        <v>171</v>
      </c>
      <c r="F350" s="32">
        <v>1937</v>
      </c>
      <c r="G350" s="32"/>
      <c r="H350" s="32" t="s">
        <v>564</v>
      </c>
      <c r="I350" s="32" t="s">
        <v>116</v>
      </c>
      <c r="J350" s="34" t="s">
        <v>110</v>
      </c>
      <c r="K350" s="32" t="s">
        <v>111</v>
      </c>
      <c r="L350" s="32" t="s">
        <v>112</v>
      </c>
      <c r="M350" s="32" t="s">
        <v>34</v>
      </c>
      <c r="N350" s="58">
        <v>44.131300000000003</v>
      </c>
      <c r="O350" s="58">
        <v>-81.150717999999998</v>
      </c>
      <c r="P350" s="32" t="s">
        <v>149</v>
      </c>
      <c r="Q350" s="32" t="s">
        <v>113</v>
      </c>
      <c r="R350" s="32"/>
      <c r="S350" s="32"/>
      <c r="T350" s="32"/>
      <c r="U350" s="32"/>
      <c r="V350" s="32"/>
      <c r="W350" s="32"/>
      <c r="X350" s="32"/>
      <c r="Y350" s="32"/>
      <c r="Z350" s="32"/>
      <c r="AA350" s="32"/>
      <c r="AB350" s="32"/>
      <c r="AC350" s="32"/>
      <c r="AD350" s="32"/>
      <c r="AE350" s="32"/>
      <c r="AF350" s="36" t="s">
        <v>565</v>
      </c>
      <c r="AG350" s="22"/>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row>
    <row r="351" spans="1:55" ht="14.1" customHeight="1" x14ac:dyDescent="0.25">
      <c r="A351" s="32">
        <v>288</v>
      </c>
      <c r="B351" s="33" t="s">
        <v>635</v>
      </c>
      <c r="C351" s="32">
        <v>17</v>
      </c>
      <c r="D351" s="32">
        <v>3</v>
      </c>
      <c r="E351" s="32" t="s">
        <v>55</v>
      </c>
      <c r="F351" s="32">
        <v>1947</v>
      </c>
      <c r="G351" s="32"/>
      <c r="H351" s="32" t="s">
        <v>116</v>
      </c>
      <c r="I351" s="32" t="s">
        <v>116</v>
      </c>
      <c r="J351" s="34" t="s">
        <v>110</v>
      </c>
      <c r="K351" s="32" t="s">
        <v>111</v>
      </c>
      <c r="L351" s="32" t="s">
        <v>112</v>
      </c>
      <c r="M351" s="32" t="s">
        <v>34</v>
      </c>
      <c r="N351" s="58">
        <v>44.131300000000003</v>
      </c>
      <c r="O351" s="58">
        <v>-81.150717999999998</v>
      </c>
      <c r="P351" s="32" t="s">
        <v>149</v>
      </c>
      <c r="Q351" s="32" t="s">
        <v>113</v>
      </c>
      <c r="R351" s="32" t="s">
        <v>44</v>
      </c>
      <c r="S351" s="32"/>
      <c r="T351" s="32"/>
      <c r="U351" s="32"/>
      <c r="V351" s="32"/>
      <c r="W351" s="32"/>
      <c r="X351" s="32"/>
      <c r="Y351" s="32"/>
      <c r="Z351" s="32"/>
      <c r="AA351" s="32"/>
      <c r="AB351" s="32"/>
      <c r="AC351" s="32"/>
      <c r="AD351" s="32"/>
      <c r="AE351" s="32"/>
      <c r="AF351" s="36" t="s">
        <v>119</v>
      </c>
      <c r="AG351" s="22"/>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row>
    <row r="352" spans="1:55" ht="14.1" customHeight="1" x14ac:dyDescent="0.25">
      <c r="A352" s="32">
        <v>299</v>
      </c>
      <c r="B352" s="33" t="s">
        <v>649</v>
      </c>
      <c r="C352" s="32">
        <v>11</v>
      </c>
      <c r="D352" s="32">
        <v>4</v>
      </c>
      <c r="E352" s="32" t="s">
        <v>37</v>
      </c>
      <c r="F352" s="32">
        <v>1947</v>
      </c>
      <c r="G352" s="32"/>
      <c r="H352" s="32" t="s">
        <v>650</v>
      </c>
      <c r="I352" s="32" t="s">
        <v>116</v>
      </c>
      <c r="J352" s="34" t="s">
        <v>110</v>
      </c>
      <c r="K352" s="32" t="s">
        <v>111</v>
      </c>
      <c r="L352" s="32" t="s">
        <v>112</v>
      </c>
      <c r="M352" s="32" t="s">
        <v>34</v>
      </c>
      <c r="N352" s="58">
        <v>44.131300000000003</v>
      </c>
      <c r="O352" s="58">
        <v>-81.150717999999998</v>
      </c>
      <c r="P352" s="32" t="s">
        <v>149</v>
      </c>
      <c r="Q352" s="32" t="s">
        <v>113</v>
      </c>
      <c r="R352" s="32"/>
      <c r="S352" s="32">
        <v>2.4</v>
      </c>
      <c r="T352" s="32"/>
      <c r="U352" s="32"/>
      <c r="V352" s="32"/>
      <c r="W352" s="32"/>
      <c r="X352" s="32"/>
      <c r="Y352" s="32"/>
      <c r="Z352" s="32"/>
      <c r="AA352" s="32"/>
      <c r="AB352" s="32"/>
      <c r="AC352" s="32"/>
      <c r="AD352" s="32"/>
      <c r="AE352" s="32"/>
      <c r="AF352" s="36" t="s">
        <v>651</v>
      </c>
      <c r="AG352" s="22"/>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row>
    <row r="353" spans="1:55" s="12" customFormat="1" ht="14.1" customHeight="1" x14ac:dyDescent="0.25">
      <c r="A353" s="32">
        <v>340</v>
      </c>
      <c r="B353" s="33" t="s">
        <v>705</v>
      </c>
      <c r="C353" s="32">
        <v>30</v>
      </c>
      <c r="D353" s="32">
        <v>3</v>
      </c>
      <c r="E353" s="32" t="s">
        <v>55</v>
      </c>
      <c r="F353" s="32">
        <v>1951</v>
      </c>
      <c r="G353" s="32"/>
      <c r="H353" s="32" t="s">
        <v>157</v>
      </c>
      <c r="I353" s="32" t="s">
        <v>116</v>
      </c>
      <c r="J353" s="34" t="s">
        <v>110</v>
      </c>
      <c r="K353" s="32" t="s">
        <v>111</v>
      </c>
      <c r="L353" s="32" t="s">
        <v>112</v>
      </c>
      <c r="M353" s="32" t="s">
        <v>34</v>
      </c>
      <c r="N353" s="58">
        <v>44.131300000000003</v>
      </c>
      <c r="O353" s="58">
        <v>-81.150717999999998</v>
      </c>
      <c r="P353" s="34" t="s">
        <v>149</v>
      </c>
      <c r="Q353" s="34" t="s">
        <v>113</v>
      </c>
      <c r="R353" s="32" t="s">
        <v>50</v>
      </c>
      <c r="S353" s="32">
        <v>1.2</v>
      </c>
      <c r="T353" s="32"/>
      <c r="U353" s="32"/>
      <c r="V353" s="32"/>
      <c r="W353" s="32"/>
      <c r="X353" s="32"/>
      <c r="Y353" s="32"/>
      <c r="Z353" s="32"/>
      <c r="AA353" s="32"/>
      <c r="AB353" s="32"/>
      <c r="AC353" s="32"/>
      <c r="AD353" s="32"/>
      <c r="AE353" s="32"/>
      <c r="AF353" s="36" t="s">
        <v>706</v>
      </c>
      <c r="AG353" s="22"/>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row>
    <row r="354" spans="1:55" ht="14.1" customHeight="1" x14ac:dyDescent="0.25">
      <c r="A354" s="32">
        <v>571</v>
      </c>
      <c r="B354" s="33">
        <v>36658</v>
      </c>
      <c r="C354" s="32">
        <v>12</v>
      </c>
      <c r="D354" s="32">
        <v>5</v>
      </c>
      <c r="E354" s="32" t="s">
        <v>49</v>
      </c>
      <c r="F354" s="32">
        <v>2000</v>
      </c>
      <c r="G354" s="32"/>
      <c r="H354" s="32"/>
      <c r="I354" s="32" t="s">
        <v>116</v>
      </c>
      <c r="J354" s="34" t="s">
        <v>110</v>
      </c>
      <c r="K354" s="32" t="s">
        <v>111</v>
      </c>
      <c r="L354" s="32" t="s">
        <v>112</v>
      </c>
      <c r="M354" s="32" t="s">
        <v>34</v>
      </c>
      <c r="N354" s="58">
        <v>44.131300000000003</v>
      </c>
      <c r="O354" s="58">
        <v>-81.150717999999998</v>
      </c>
      <c r="P354" s="32" t="s">
        <v>149</v>
      </c>
      <c r="Q354" s="32" t="s">
        <v>113</v>
      </c>
      <c r="R354" s="32" t="s">
        <v>44</v>
      </c>
      <c r="S354" s="32"/>
      <c r="T354" s="32"/>
      <c r="U354" s="32"/>
      <c r="V354" s="32"/>
      <c r="W354" s="32"/>
      <c r="X354" s="32"/>
      <c r="Y354" s="32">
        <v>3</v>
      </c>
      <c r="Z354" s="32"/>
      <c r="AA354" s="32"/>
      <c r="AB354" s="32"/>
      <c r="AC354" s="32"/>
      <c r="AD354" s="32"/>
      <c r="AE354" s="32">
        <v>9767782</v>
      </c>
      <c r="AF354" s="36" t="s">
        <v>1093</v>
      </c>
      <c r="AG354" s="22"/>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row>
    <row r="355" spans="1:55" ht="14.1" customHeight="1" x14ac:dyDescent="0.25">
      <c r="A355" s="32">
        <v>446</v>
      </c>
      <c r="B355" s="33">
        <v>28197</v>
      </c>
      <c r="C355" s="32">
        <v>13</v>
      </c>
      <c r="D355" s="32">
        <v>3</v>
      </c>
      <c r="E355" s="32" t="s">
        <v>55</v>
      </c>
      <c r="F355" s="32">
        <v>1977</v>
      </c>
      <c r="G355" s="32"/>
      <c r="H355" s="32" t="s">
        <v>891</v>
      </c>
      <c r="I355" s="32"/>
      <c r="J355" s="42" t="s">
        <v>1786</v>
      </c>
      <c r="K355" s="32" t="s">
        <v>1786</v>
      </c>
      <c r="L355" s="32" t="s">
        <v>112</v>
      </c>
      <c r="M355" s="32" t="s">
        <v>34</v>
      </c>
      <c r="N355" s="58">
        <v>44.125970000000002</v>
      </c>
      <c r="O355" s="58">
        <v>-80.976872</v>
      </c>
      <c r="P355" s="42"/>
      <c r="Q355" s="34"/>
      <c r="R355" s="32"/>
      <c r="S355" s="32"/>
      <c r="T355" s="32"/>
      <c r="U355" s="32"/>
      <c r="V355" s="32"/>
      <c r="W355" s="32"/>
      <c r="X355" s="32"/>
      <c r="Y355" s="32"/>
      <c r="Z355" s="32"/>
      <c r="AA355" s="32"/>
      <c r="AB355" s="32"/>
      <c r="AC355" s="32"/>
      <c r="AD355" s="32"/>
      <c r="AE355" s="32">
        <v>9000000</v>
      </c>
      <c r="AF355" s="46" t="s">
        <v>752</v>
      </c>
      <c r="AG355" s="22"/>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row>
    <row r="356" spans="1:55" s="12" customFormat="1" ht="14.1" customHeight="1" x14ac:dyDescent="0.25">
      <c r="A356" s="32">
        <v>148</v>
      </c>
      <c r="B356" s="33" t="s">
        <v>399</v>
      </c>
      <c r="C356" s="32">
        <v>30</v>
      </c>
      <c r="D356" s="32">
        <v>3</v>
      </c>
      <c r="E356" s="32" t="s">
        <v>55</v>
      </c>
      <c r="F356" s="32">
        <v>1906</v>
      </c>
      <c r="G356" s="32"/>
      <c r="H356" s="32" t="s">
        <v>128</v>
      </c>
      <c r="I356" s="32" t="s">
        <v>129</v>
      </c>
      <c r="J356" s="34" t="s">
        <v>86</v>
      </c>
      <c r="K356" s="32" t="s">
        <v>32</v>
      </c>
      <c r="L356" s="32" t="s">
        <v>130</v>
      </c>
      <c r="M356" s="32" t="s">
        <v>34</v>
      </c>
      <c r="N356" s="58">
        <v>44.117122000000002</v>
      </c>
      <c r="O356" s="58">
        <v>-77.969042999999999</v>
      </c>
      <c r="P356" s="32"/>
      <c r="Q356" s="32" t="s">
        <v>132</v>
      </c>
      <c r="R356" s="32" t="s">
        <v>846</v>
      </c>
      <c r="S356" s="32"/>
      <c r="T356" s="32" t="s">
        <v>1744</v>
      </c>
      <c r="U356" s="32" t="s">
        <v>400</v>
      </c>
      <c r="V356" s="32"/>
      <c r="W356" s="32"/>
      <c r="X356" s="32"/>
      <c r="Y356" s="32" t="s">
        <v>401</v>
      </c>
      <c r="Z356" s="32" t="s">
        <v>402</v>
      </c>
      <c r="AA356" s="32"/>
      <c r="AB356" s="32"/>
      <c r="AC356" s="32"/>
      <c r="AD356" s="32"/>
      <c r="AE356" s="32"/>
      <c r="AF356" s="36" t="s">
        <v>353</v>
      </c>
      <c r="AG356" s="22"/>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row>
    <row r="357" spans="1:55" ht="14.1" customHeight="1" x14ac:dyDescent="0.25">
      <c r="A357" s="32">
        <v>153</v>
      </c>
      <c r="B357" s="33" t="s">
        <v>411</v>
      </c>
      <c r="C357" s="32">
        <v>1</v>
      </c>
      <c r="D357" s="32">
        <v>3</v>
      </c>
      <c r="E357" s="32" t="s">
        <v>55</v>
      </c>
      <c r="F357" s="32">
        <v>1908</v>
      </c>
      <c r="G357" s="32"/>
      <c r="H357" s="32" t="s">
        <v>128</v>
      </c>
      <c r="I357" s="32" t="s">
        <v>129</v>
      </c>
      <c r="J357" s="34" t="s">
        <v>86</v>
      </c>
      <c r="K357" s="32" t="s">
        <v>32</v>
      </c>
      <c r="L357" s="32" t="s">
        <v>130</v>
      </c>
      <c r="M357" s="32" t="s">
        <v>34</v>
      </c>
      <c r="N357" s="58">
        <v>44.117122000000002</v>
      </c>
      <c r="O357" s="58">
        <v>-77.969042999999999</v>
      </c>
      <c r="P357" s="32"/>
      <c r="Q357" s="32" t="s">
        <v>132</v>
      </c>
      <c r="R357" s="32" t="s">
        <v>202</v>
      </c>
      <c r="S357" s="32"/>
      <c r="T357" s="32"/>
      <c r="U357" s="32" t="s">
        <v>412</v>
      </c>
      <c r="V357" s="32"/>
      <c r="W357" s="32"/>
      <c r="X357" s="32"/>
      <c r="Y357" s="32" t="s">
        <v>413</v>
      </c>
      <c r="Z357" s="32" t="s">
        <v>414</v>
      </c>
      <c r="AA357" s="32"/>
      <c r="AB357" s="32"/>
      <c r="AC357" s="32"/>
      <c r="AD357" s="32"/>
      <c r="AE357" s="32"/>
      <c r="AF357" s="36" t="s">
        <v>353</v>
      </c>
      <c r="AG357" s="22"/>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row>
    <row r="358" spans="1:55" ht="14.1" customHeight="1" x14ac:dyDescent="0.25">
      <c r="A358" s="32">
        <v>156</v>
      </c>
      <c r="B358" s="33" t="s">
        <v>418</v>
      </c>
      <c r="C358" s="32">
        <v>24</v>
      </c>
      <c r="D358" s="32">
        <v>2</v>
      </c>
      <c r="E358" s="32" t="s">
        <v>171</v>
      </c>
      <c r="F358" s="32">
        <v>1909</v>
      </c>
      <c r="G358" s="32"/>
      <c r="H358" s="32" t="s">
        <v>128</v>
      </c>
      <c r="I358" s="32" t="s">
        <v>129</v>
      </c>
      <c r="J358" s="34" t="s">
        <v>86</v>
      </c>
      <c r="K358" s="32" t="s">
        <v>32</v>
      </c>
      <c r="L358" s="32" t="s">
        <v>130</v>
      </c>
      <c r="M358" s="32" t="s">
        <v>34</v>
      </c>
      <c r="N358" s="58">
        <v>44.117122000000002</v>
      </c>
      <c r="O358" s="58">
        <v>-77.969042999999999</v>
      </c>
      <c r="P358" s="32"/>
      <c r="Q358" s="32" t="s">
        <v>132</v>
      </c>
      <c r="R358" s="32" t="s">
        <v>1761</v>
      </c>
      <c r="S358" s="32"/>
      <c r="T358" s="32"/>
      <c r="U358" s="32" t="s">
        <v>420</v>
      </c>
      <c r="V358" s="32"/>
      <c r="W358" s="32"/>
      <c r="X358" s="32"/>
      <c r="Y358" s="32"/>
      <c r="Z358" s="32" t="s">
        <v>421</v>
      </c>
      <c r="AA358" s="32"/>
      <c r="AB358" s="32"/>
      <c r="AC358" s="32">
        <v>1500</v>
      </c>
      <c r="AD358" s="32"/>
      <c r="AE358" s="32"/>
      <c r="AF358" s="36" t="s">
        <v>422</v>
      </c>
      <c r="AG358" s="22"/>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row>
    <row r="359" spans="1:55" ht="14.1" customHeight="1" x14ac:dyDescent="0.25">
      <c r="A359" s="32">
        <v>353</v>
      </c>
      <c r="B359" s="33" t="s">
        <v>726</v>
      </c>
      <c r="C359" s="32">
        <v>22</v>
      </c>
      <c r="D359" s="32">
        <v>7</v>
      </c>
      <c r="E359" s="32" t="s">
        <v>303</v>
      </c>
      <c r="F359" s="32">
        <v>1953</v>
      </c>
      <c r="G359" s="32"/>
      <c r="H359" s="32"/>
      <c r="I359" s="32" t="s">
        <v>287</v>
      </c>
      <c r="J359" s="34" t="s">
        <v>288</v>
      </c>
      <c r="K359" s="32" t="s">
        <v>111</v>
      </c>
      <c r="L359" s="32" t="s">
        <v>289</v>
      </c>
      <c r="M359" s="32" t="s">
        <v>34</v>
      </c>
      <c r="N359" s="58">
        <v>44.110985999999997</v>
      </c>
      <c r="O359" s="58">
        <v>-79.579426999999995</v>
      </c>
      <c r="P359" s="34" t="s">
        <v>727</v>
      </c>
      <c r="Q359" s="34" t="s">
        <v>308</v>
      </c>
      <c r="R359" s="32" t="s">
        <v>44</v>
      </c>
      <c r="S359" s="32"/>
      <c r="T359" s="32"/>
      <c r="U359" s="32"/>
      <c r="V359" s="32"/>
      <c r="W359" s="32"/>
      <c r="X359" s="32"/>
      <c r="Y359" s="32"/>
      <c r="Z359" s="32"/>
      <c r="AA359" s="32"/>
      <c r="AB359" s="32"/>
      <c r="AC359" s="32"/>
      <c r="AD359" s="32"/>
      <c r="AE359" s="32"/>
      <c r="AF359" s="36" t="s">
        <v>728</v>
      </c>
      <c r="AG359" s="22"/>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row>
    <row r="360" spans="1:55" ht="14.1" customHeight="1" x14ac:dyDescent="0.25">
      <c r="A360" s="32">
        <v>833</v>
      </c>
      <c r="B360" s="33">
        <v>41419</v>
      </c>
      <c r="C360" s="32">
        <v>25</v>
      </c>
      <c r="D360" s="32">
        <v>5</v>
      </c>
      <c r="E360" s="32" t="s">
        <v>49</v>
      </c>
      <c r="F360" s="32">
        <v>2013</v>
      </c>
      <c r="G360" s="32"/>
      <c r="H360" s="32" t="s">
        <v>1503</v>
      </c>
      <c r="I360" s="32" t="s">
        <v>287</v>
      </c>
      <c r="J360" s="34" t="s">
        <v>288</v>
      </c>
      <c r="K360" s="32" t="s">
        <v>111</v>
      </c>
      <c r="L360" s="32" t="s">
        <v>289</v>
      </c>
      <c r="M360" s="32" t="s">
        <v>34</v>
      </c>
      <c r="N360" s="58">
        <v>44.110985999999997</v>
      </c>
      <c r="O360" s="58">
        <v>-79.579426999999995</v>
      </c>
      <c r="P360" s="32" t="s">
        <v>727</v>
      </c>
      <c r="Q360" s="32" t="s">
        <v>308</v>
      </c>
      <c r="R360" s="32" t="s">
        <v>1780</v>
      </c>
      <c r="S360" s="32"/>
      <c r="T360" s="32"/>
      <c r="U360" s="32"/>
      <c r="V360" s="32"/>
      <c r="W360" s="32"/>
      <c r="X360" s="32"/>
      <c r="Y360" s="32"/>
      <c r="Z360" s="32"/>
      <c r="AA360" s="32"/>
      <c r="AB360" s="32"/>
      <c r="AC360" s="32"/>
      <c r="AD360" s="32"/>
      <c r="AE360" s="32"/>
      <c r="AF360" s="36" t="s">
        <v>757</v>
      </c>
      <c r="AG360" s="22"/>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row>
    <row r="361" spans="1:55" ht="14.1" customHeight="1" x14ac:dyDescent="0.25">
      <c r="A361" s="32">
        <v>892</v>
      </c>
      <c r="B361" s="33">
        <v>42559</v>
      </c>
      <c r="C361" s="32">
        <v>8</v>
      </c>
      <c r="D361" s="32">
        <v>7</v>
      </c>
      <c r="E361" s="32" t="s">
        <v>303</v>
      </c>
      <c r="F361" s="32">
        <v>2016</v>
      </c>
      <c r="G361" s="32"/>
      <c r="H361" s="32"/>
      <c r="I361" s="37" t="s">
        <v>287</v>
      </c>
      <c r="J361" s="38" t="s">
        <v>288</v>
      </c>
      <c r="K361" s="37" t="s">
        <v>111</v>
      </c>
      <c r="L361" s="38" t="s">
        <v>289</v>
      </c>
      <c r="M361" s="32" t="s">
        <v>34</v>
      </c>
      <c r="N361" s="58">
        <v>44.110985999999997</v>
      </c>
      <c r="O361" s="58">
        <v>-79.579426999999995</v>
      </c>
      <c r="P361" s="32" t="s">
        <v>727</v>
      </c>
      <c r="Q361" s="37" t="s">
        <v>1840</v>
      </c>
      <c r="R361" s="32" t="s">
        <v>44</v>
      </c>
      <c r="S361" s="32"/>
      <c r="T361" s="32"/>
      <c r="U361" s="32"/>
      <c r="V361" s="32"/>
      <c r="W361" s="32"/>
      <c r="X361" s="32"/>
      <c r="Y361" s="32"/>
      <c r="Z361" s="32" t="s">
        <v>1826</v>
      </c>
      <c r="AA361" s="32"/>
      <c r="AB361" s="32"/>
      <c r="AC361" s="32"/>
      <c r="AD361" s="32"/>
      <c r="AE361" s="32"/>
      <c r="AF361" s="36" t="s">
        <v>1827</v>
      </c>
      <c r="AG361" s="22"/>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row>
    <row r="362" spans="1:55" ht="14.1" customHeight="1" x14ac:dyDescent="0.25">
      <c r="A362" s="32">
        <v>44</v>
      </c>
      <c r="B362" s="33" t="s">
        <v>154</v>
      </c>
      <c r="C362" s="32">
        <v>23</v>
      </c>
      <c r="D362" s="32">
        <v>6</v>
      </c>
      <c r="E362" s="32" t="s">
        <v>53</v>
      </c>
      <c r="F362" s="32">
        <v>1851</v>
      </c>
      <c r="G362" s="32"/>
      <c r="H362" s="32" t="s">
        <v>152</v>
      </c>
      <c r="I362" s="32" t="s">
        <v>116</v>
      </c>
      <c r="J362" s="34" t="s">
        <v>110</v>
      </c>
      <c r="K362" s="32" t="s">
        <v>111</v>
      </c>
      <c r="L362" s="32" t="s">
        <v>112</v>
      </c>
      <c r="M362" s="32" t="s">
        <v>34</v>
      </c>
      <c r="N362" s="58">
        <v>44.099905</v>
      </c>
      <c r="O362" s="58">
        <v>-81.259933000000004</v>
      </c>
      <c r="P362" s="32" t="s">
        <v>155</v>
      </c>
      <c r="Q362" s="32" t="s">
        <v>113</v>
      </c>
      <c r="R362" s="32" t="s">
        <v>44</v>
      </c>
      <c r="S362" s="32"/>
      <c r="T362" s="32"/>
      <c r="U362" s="32"/>
      <c r="V362" s="32"/>
      <c r="W362" s="32"/>
      <c r="X362" s="32"/>
      <c r="Y362" s="32"/>
      <c r="Z362" s="32"/>
      <c r="AA362" s="32"/>
      <c r="AB362" s="32"/>
      <c r="AC362" s="32"/>
      <c r="AD362" s="32"/>
      <c r="AE362" s="32"/>
      <c r="AF362" s="36" t="s">
        <v>156</v>
      </c>
      <c r="AG362" s="22"/>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row>
    <row r="363" spans="1:55" ht="14.1" customHeight="1" x14ac:dyDescent="0.25">
      <c r="A363" s="32">
        <v>144</v>
      </c>
      <c r="B363" s="33" t="s">
        <v>1687</v>
      </c>
      <c r="C363" s="32"/>
      <c r="D363" s="32">
        <v>3</v>
      </c>
      <c r="E363" s="32" t="s">
        <v>55</v>
      </c>
      <c r="F363" s="32">
        <v>1905</v>
      </c>
      <c r="G363" s="32"/>
      <c r="H363" s="32" t="s">
        <v>391</v>
      </c>
      <c r="I363" s="32" t="s">
        <v>392</v>
      </c>
      <c r="J363" s="34" t="s">
        <v>86</v>
      </c>
      <c r="K363" s="32" t="s">
        <v>193</v>
      </c>
      <c r="L363" s="32" t="s">
        <v>346</v>
      </c>
      <c r="M363" s="32" t="s">
        <v>34</v>
      </c>
      <c r="N363" s="58">
        <v>44.094774000000001</v>
      </c>
      <c r="O363" s="58">
        <v>-78.965605999999994</v>
      </c>
      <c r="P363" s="32"/>
      <c r="Q363" s="32" t="s">
        <v>117</v>
      </c>
      <c r="R363" s="32"/>
      <c r="S363" s="32"/>
      <c r="T363" s="32"/>
      <c r="U363" s="32"/>
      <c r="V363" s="32"/>
      <c r="W363" s="32"/>
      <c r="X363" s="32"/>
      <c r="Y363" s="32"/>
      <c r="Z363" s="32"/>
      <c r="AA363" s="32"/>
      <c r="AB363" s="32"/>
      <c r="AC363" s="32"/>
      <c r="AD363" s="32"/>
      <c r="AE363" s="32"/>
      <c r="AF363" s="36" t="s">
        <v>178</v>
      </c>
      <c r="AG363" s="22"/>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row>
    <row r="364" spans="1:55" ht="14.1" customHeight="1" x14ac:dyDescent="0.25">
      <c r="A364" s="32">
        <v>226</v>
      </c>
      <c r="B364" s="33" t="s">
        <v>523</v>
      </c>
      <c r="C364" s="32">
        <v>4</v>
      </c>
      <c r="D364" s="32">
        <v>3</v>
      </c>
      <c r="E364" s="32" t="s">
        <v>55</v>
      </c>
      <c r="F364" s="32">
        <v>1934</v>
      </c>
      <c r="G364" s="32"/>
      <c r="H364" s="32" t="s">
        <v>524</v>
      </c>
      <c r="I364" s="32" t="s">
        <v>129</v>
      </c>
      <c r="J364" s="34" t="s">
        <v>86</v>
      </c>
      <c r="K364" s="32" t="s">
        <v>193</v>
      </c>
      <c r="L364" s="32" t="s">
        <v>346</v>
      </c>
      <c r="M364" s="32" t="s">
        <v>34</v>
      </c>
      <c r="N364" s="58">
        <v>44.094774000000001</v>
      </c>
      <c r="O364" s="58">
        <v>-78.965605999999994</v>
      </c>
      <c r="P364" s="32"/>
      <c r="Q364" s="32" t="s">
        <v>117</v>
      </c>
      <c r="R364" s="32"/>
      <c r="S364" s="32"/>
      <c r="T364" s="32"/>
      <c r="U364" s="32"/>
      <c r="V364" s="32"/>
      <c r="W364" s="32"/>
      <c r="X364" s="32"/>
      <c r="Y364" s="32"/>
      <c r="Z364" s="32"/>
      <c r="AA364" s="32"/>
      <c r="AB364" s="32"/>
      <c r="AC364" s="32"/>
      <c r="AD364" s="32"/>
      <c r="AE364" s="32"/>
      <c r="AF364" s="36" t="s">
        <v>178</v>
      </c>
      <c r="AG364" s="22"/>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row>
    <row r="365" spans="1:55" ht="14.1" customHeight="1" x14ac:dyDescent="0.25">
      <c r="A365" s="32">
        <v>258</v>
      </c>
      <c r="B365" s="33" t="s">
        <v>575</v>
      </c>
      <c r="C365" s="32">
        <v>14</v>
      </c>
      <c r="D365" s="32">
        <v>6</v>
      </c>
      <c r="E365" s="32" t="s">
        <v>53</v>
      </c>
      <c r="F365" s="32">
        <v>1937</v>
      </c>
      <c r="G365" s="32"/>
      <c r="H365" s="32" t="s">
        <v>576</v>
      </c>
      <c r="I365" s="32" t="s">
        <v>129</v>
      </c>
      <c r="J365" s="34" t="s">
        <v>86</v>
      </c>
      <c r="K365" s="32" t="s">
        <v>193</v>
      </c>
      <c r="L365" s="32" t="s">
        <v>346</v>
      </c>
      <c r="M365" s="32" t="s">
        <v>34</v>
      </c>
      <c r="N365" s="58">
        <v>44.094774000000001</v>
      </c>
      <c r="O365" s="58">
        <v>-78.965605999999994</v>
      </c>
      <c r="P365" s="32"/>
      <c r="Q365" s="32" t="s">
        <v>117</v>
      </c>
      <c r="R365" s="32"/>
      <c r="S365" s="32"/>
      <c r="T365" s="32"/>
      <c r="U365" s="32"/>
      <c r="V365" s="32"/>
      <c r="W365" s="32"/>
      <c r="X365" s="32"/>
      <c r="Y365" s="32"/>
      <c r="Z365" s="32" t="s">
        <v>577</v>
      </c>
      <c r="AA365" s="32"/>
      <c r="AB365" s="32"/>
      <c r="AC365" s="32"/>
      <c r="AD365" s="32"/>
      <c r="AE365" s="32"/>
      <c r="AF365" s="36" t="s">
        <v>178</v>
      </c>
      <c r="AG365" s="22"/>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row>
    <row r="366" spans="1:55" ht="14.1" customHeight="1" x14ac:dyDescent="0.25">
      <c r="A366" s="32">
        <v>297</v>
      </c>
      <c r="B366" s="33" t="s">
        <v>644</v>
      </c>
      <c r="C366" s="32">
        <v>5</v>
      </c>
      <c r="D366" s="32">
        <v>4</v>
      </c>
      <c r="E366" s="32" t="s">
        <v>37</v>
      </c>
      <c r="F366" s="32">
        <v>1947</v>
      </c>
      <c r="G366" s="32"/>
      <c r="H366" s="32" t="s">
        <v>278</v>
      </c>
      <c r="I366" s="32" t="s">
        <v>129</v>
      </c>
      <c r="J366" s="34" t="s">
        <v>86</v>
      </c>
      <c r="K366" s="32" t="s">
        <v>193</v>
      </c>
      <c r="L366" s="32" t="s">
        <v>346</v>
      </c>
      <c r="M366" s="32" t="s">
        <v>34</v>
      </c>
      <c r="N366" s="58">
        <v>44.094774000000001</v>
      </c>
      <c r="O366" s="58">
        <v>-78.965605999999994</v>
      </c>
      <c r="P366" s="32"/>
      <c r="Q366" s="32" t="s">
        <v>117</v>
      </c>
      <c r="R366" s="32"/>
      <c r="S366" s="32"/>
      <c r="T366" s="32"/>
      <c r="U366" s="32"/>
      <c r="V366" s="32"/>
      <c r="W366" s="32"/>
      <c r="X366" s="32"/>
      <c r="Y366" s="32"/>
      <c r="Z366" s="32"/>
      <c r="AA366" s="32"/>
      <c r="AB366" s="32"/>
      <c r="AC366" s="32"/>
      <c r="AD366" s="32"/>
      <c r="AE366" s="32"/>
      <c r="AF366" s="36" t="s">
        <v>178</v>
      </c>
      <c r="AG366" s="22"/>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row>
    <row r="367" spans="1:55" s="10" customFormat="1" ht="14.1" customHeight="1" x14ac:dyDescent="0.25">
      <c r="A367" s="32">
        <v>305</v>
      </c>
      <c r="B367" s="33" t="s">
        <v>660</v>
      </c>
      <c r="C367" s="32">
        <v>2</v>
      </c>
      <c r="D367" s="32">
        <v>6</v>
      </c>
      <c r="E367" s="32" t="s">
        <v>53</v>
      </c>
      <c r="F367" s="32">
        <v>1947</v>
      </c>
      <c r="G367" s="32"/>
      <c r="H367" s="32" t="s">
        <v>278</v>
      </c>
      <c r="I367" s="32" t="s">
        <v>129</v>
      </c>
      <c r="J367" s="34" t="s">
        <v>86</v>
      </c>
      <c r="K367" s="32" t="s">
        <v>193</v>
      </c>
      <c r="L367" s="32" t="s">
        <v>346</v>
      </c>
      <c r="M367" s="32" t="s">
        <v>34</v>
      </c>
      <c r="N367" s="58">
        <v>44.094774000000001</v>
      </c>
      <c r="O367" s="58">
        <v>-78.965605999999994</v>
      </c>
      <c r="P367" s="32"/>
      <c r="Q367" s="32" t="s">
        <v>117</v>
      </c>
      <c r="R367" s="32"/>
      <c r="S367" s="32"/>
      <c r="T367" s="32"/>
      <c r="U367" s="32"/>
      <c r="V367" s="32"/>
      <c r="W367" s="32"/>
      <c r="X367" s="32"/>
      <c r="Y367" s="32"/>
      <c r="Z367" s="32"/>
      <c r="AA367" s="32"/>
      <c r="AB367" s="32"/>
      <c r="AC367" s="32"/>
      <c r="AD367" s="32"/>
      <c r="AE367" s="32"/>
      <c r="AF367" s="36" t="s">
        <v>178</v>
      </c>
      <c r="AG367" s="22"/>
    </row>
    <row r="368" spans="1:55" ht="14.1" customHeight="1" x14ac:dyDescent="0.25">
      <c r="A368" s="32">
        <v>314</v>
      </c>
      <c r="B368" s="33" t="s">
        <v>670</v>
      </c>
      <c r="C368" s="32">
        <v>16</v>
      </c>
      <c r="D368" s="32">
        <v>3</v>
      </c>
      <c r="E368" s="32" t="s">
        <v>55</v>
      </c>
      <c r="F368" s="32">
        <v>1948</v>
      </c>
      <c r="G368" s="32"/>
      <c r="H368" s="32" t="s">
        <v>524</v>
      </c>
      <c r="I368" s="32" t="s">
        <v>129</v>
      </c>
      <c r="J368" s="34" t="s">
        <v>86</v>
      </c>
      <c r="K368" s="32" t="s">
        <v>1786</v>
      </c>
      <c r="L368" s="32" t="s">
        <v>346</v>
      </c>
      <c r="M368" s="32" t="s">
        <v>34</v>
      </c>
      <c r="N368" s="58">
        <v>44.094774000000001</v>
      </c>
      <c r="O368" s="58">
        <v>-78.965605999999994</v>
      </c>
      <c r="P368" s="32"/>
      <c r="Q368" s="32" t="s">
        <v>117</v>
      </c>
      <c r="R368" s="32"/>
      <c r="S368" s="32"/>
      <c r="T368" s="32"/>
      <c r="U368" s="32"/>
      <c r="V368" s="32"/>
      <c r="W368" s="32"/>
      <c r="X368" s="32"/>
      <c r="Y368" s="32"/>
      <c r="Z368" s="32"/>
      <c r="AA368" s="32"/>
      <c r="AB368" s="32"/>
      <c r="AC368" s="32"/>
      <c r="AD368" s="32"/>
      <c r="AE368" s="32"/>
      <c r="AF368" s="36" t="s">
        <v>178</v>
      </c>
      <c r="AG368" s="22"/>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row>
    <row r="369" spans="1:55" ht="14.1" customHeight="1" x14ac:dyDescent="0.25">
      <c r="A369" s="32">
        <v>329</v>
      </c>
      <c r="B369" s="33" t="s">
        <v>690</v>
      </c>
      <c r="C369" s="32">
        <v>25</v>
      </c>
      <c r="D369" s="32">
        <v>3</v>
      </c>
      <c r="E369" s="32" t="s">
        <v>55</v>
      </c>
      <c r="F369" s="32">
        <v>1950</v>
      </c>
      <c r="G369" s="32"/>
      <c r="H369" s="32" t="s">
        <v>278</v>
      </c>
      <c r="I369" s="32" t="s">
        <v>129</v>
      </c>
      <c r="J369" s="34" t="s">
        <v>86</v>
      </c>
      <c r="K369" s="32" t="s">
        <v>193</v>
      </c>
      <c r="L369" s="32" t="s">
        <v>346</v>
      </c>
      <c r="M369" s="32" t="s">
        <v>34</v>
      </c>
      <c r="N369" s="58">
        <v>44.094774000000001</v>
      </c>
      <c r="O369" s="58">
        <v>-78.965605999999994</v>
      </c>
      <c r="P369" s="42"/>
      <c r="Q369" s="34" t="s">
        <v>117</v>
      </c>
      <c r="R369" s="32"/>
      <c r="S369" s="32"/>
      <c r="T369" s="32"/>
      <c r="U369" s="32"/>
      <c r="V369" s="32"/>
      <c r="W369" s="32"/>
      <c r="X369" s="32"/>
      <c r="Y369" s="32"/>
      <c r="Z369" s="32"/>
      <c r="AA369" s="32"/>
      <c r="AB369" s="32"/>
      <c r="AC369" s="32"/>
      <c r="AD369" s="32"/>
      <c r="AE369" s="32"/>
      <c r="AF369" s="36" t="s">
        <v>178</v>
      </c>
      <c r="AG369" s="22"/>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row>
    <row r="370" spans="1:55" s="12" customFormat="1" ht="14.1" customHeight="1" x14ac:dyDescent="0.25">
      <c r="A370" s="32">
        <v>347</v>
      </c>
      <c r="B370" s="33" t="s">
        <v>1711</v>
      </c>
      <c r="C370" s="32"/>
      <c r="D370" s="32">
        <v>3</v>
      </c>
      <c r="E370" s="32" t="s">
        <v>55</v>
      </c>
      <c r="F370" s="32">
        <v>1952</v>
      </c>
      <c r="G370" s="32"/>
      <c r="H370" s="32" t="s">
        <v>278</v>
      </c>
      <c r="I370" s="32" t="s">
        <v>129</v>
      </c>
      <c r="J370" s="34" t="s">
        <v>86</v>
      </c>
      <c r="K370" s="32" t="s">
        <v>193</v>
      </c>
      <c r="L370" s="32" t="s">
        <v>346</v>
      </c>
      <c r="M370" s="32" t="s">
        <v>34</v>
      </c>
      <c r="N370" s="58">
        <v>44.094774000000001</v>
      </c>
      <c r="O370" s="58">
        <v>-78.965605999999994</v>
      </c>
      <c r="P370" s="42"/>
      <c r="Q370" s="34" t="s">
        <v>117</v>
      </c>
      <c r="R370" s="32"/>
      <c r="S370" s="32"/>
      <c r="T370" s="32"/>
      <c r="U370" s="32"/>
      <c r="V370" s="32"/>
      <c r="W370" s="32"/>
      <c r="X370" s="32"/>
      <c r="Y370" s="32"/>
      <c r="Z370" s="32" t="s">
        <v>716</v>
      </c>
      <c r="AA370" s="32"/>
      <c r="AB370" s="32"/>
      <c r="AC370" s="32"/>
      <c r="AD370" s="32"/>
      <c r="AE370" s="32"/>
      <c r="AF370" s="36" t="s">
        <v>178</v>
      </c>
      <c r="AG370" s="22"/>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row>
    <row r="371" spans="1:55" ht="14.1" customHeight="1" x14ac:dyDescent="0.25">
      <c r="A371" s="32">
        <v>350</v>
      </c>
      <c r="B371" s="33" t="s">
        <v>722</v>
      </c>
      <c r="C371" s="32">
        <v>4</v>
      </c>
      <c r="D371" s="32">
        <v>3</v>
      </c>
      <c r="E371" s="32" t="s">
        <v>55</v>
      </c>
      <c r="F371" s="32">
        <v>1953</v>
      </c>
      <c r="G371" s="32"/>
      <c r="H371" s="32" t="s">
        <v>723</v>
      </c>
      <c r="I371" s="32" t="s">
        <v>392</v>
      </c>
      <c r="J371" s="34" t="s">
        <v>86</v>
      </c>
      <c r="K371" s="32" t="s">
        <v>193</v>
      </c>
      <c r="L371" s="32" t="s">
        <v>346</v>
      </c>
      <c r="M371" s="32" t="s">
        <v>34</v>
      </c>
      <c r="N371" s="58">
        <v>44.094774000000001</v>
      </c>
      <c r="O371" s="58">
        <v>-78.965605999999994</v>
      </c>
      <c r="P371" s="42"/>
      <c r="Q371" s="34" t="s">
        <v>117</v>
      </c>
      <c r="R371" s="32"/>
      <c r="S371" s="32"/>
      <c r="T371" s="32"/>
      <c r="U371" s="32"/>
      <c r="V371" s="32"/>
      <c r="W371" s="32"/>
      <c r="X371" s="32"/>
      <c r="Y371" s="32" t="s">
        <v>724</v>
      </c>
      <c r="Z371" s="32"/>
      <c r="AA371" s="32"/>
      <c r="AB371" s="32"/>
      <c r="AC371" s="32"/>
      <c r="AD371" s="32"/>
      <c r="AE371" s="32"/>
      <c r="AF371" s="36" t="s">
        <v>178</v>
      </c>
      <c r="AG371" s="22"/>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row>
    <row r="372" spans="1:55" ht="14.1" customHeight="1" x14ac:dyDescent="0.25">
      <c r="A372" s="32">
        <v>378</v>
      </c>
      <c r="B372" s="33" t="s">
        <v>771</v>
      </c>
      <c r="C372" s="32">
        <v>1</v>
      </c>
      <c r="D372" s="32">
        <v>5</v>
      </c>
      <c r="E372" s="32" t="s">
        <v>49</v>
      </c>
      <c r="F372" s="32">
        <v>1955</v>
      </c>
      <c r="G372" s="32"/>
      <c r="H372" s="32" t="s">
        <v>281</v>
      </c>
      <c r="I372" s="32" t="s">
        <v>129</v>
      </c>
      <c r="J372" s="34" t="s">
        <v>86</v>
      </c>
      <c r="K372" s="32" t="s">
        <v>193</v>
      </c>
      <c r="L372" s="32" t="s">
        <v>346</v>
      </c>
      <c r="M372" s="32" t="s">
        <v>34</v>
      </c>
      <c r="N372" s="58">
        <v>44.094774000000001</v>
      </c>
      <c r="O372" s="58">
        <v>-78.965605999999994</v>
      </c>
      <c r="P372" s="42"/>
      <c r="Q372" s="34" t="s">
        <v>117</v>
      </c>
      <c r="R372" s="32"/>
      <c r="S372" s="32"/>
      <c r="T372" s="32"/>
      <c r="U372" s="32"/>
      <c r="V372" s="32"/>
      <c r="W372" s="32"/>
      <c r="X372" s="32"/>
      <c r="Y372" s="32"/>
      <c r="Z372" s="32" t="s">
        <v>772</v>
      </c>
      <c r="AA372" s="32"/>
      <c r="AB372" s="32"/>
      <c r="AC372" s="32"/>
      <c r="AD372" s="32"/>
      <c r="AE372" s="32"/>
      <c r="AF372" s="36" t="s">
        <v>178</v>
      </c>
      <c r="AG372" s="22"/>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row>
    <row r="373" spans="1:55" ht="14.1" customHeight="1" x14ac:dyDescent="0.25">
      <c r="A373" s="32">
        <v>385</v>
      </c>
      <c r="B373" s="33" t="s">
        <v>779</v>
      </c>
      <c r="C373" s="32">
        <v>26</v>
      </c>
      <c r="D373" s="32">
        <v>2</v>
      </c>
      <c r="E373" s="32" t="s">
        <v>171</v>
      </c>
      <c r="F373" s="32">
        <v>1957</v>
      </c>
      <c r="G373" s="32"/>
      <c r="H373" s="32" t="s">
        <v>723</v>
      </c>
      <c r="I373" s="32" t="s">
        <v>392</v>
      </c>
      <c r="J373" s="34" t="s">
        <v>86</v>
      </c>
      <c r="K373" s="32" t="s">
        <v>193</v>
      </c>
      <c r="L373" s="32" t="s">
        <v>346</v>
      </c>
      <c r="M373" s="32" t="s">
        <v>34</v>
      </c>
      <c r="N373" s="58">
        <v>44.094774000000001</v>
      </c>
      <c r="O373" s="58">
        <v>-78.965605999999994</v>
      </c>
      <c r="P373" s="42"/>
      <c r="Q373" s="34" t="s">
        <v>117</v>
      </c>
      <c r="R373" s="32"/>
      <c r="S373" s="32"/>
      <c r="T373" s="32"/>
      <c r="U373" s="32"/>
      <c r="V373" s="32"/>
      <c r="W373" s="32"/>
      <c r="X373" s="32"/>
      <c r="Y373" s="32"/>
      <c r="Z373" s="32" t="s">
        <v>780</v>
      </c>
      <c r="AA373" s="32"/>
      <c r="AB373" s="32"/>
      <c r="AC373" s="32"/>
      <c r="AD373" s="32"/>
      <c r="AE373" s="32"/>
      <c r="AF373" s="36" t="s">
        <v>178</v>
      </c>
      <c r="AG373" s="22"/>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row>
    <row r="374" spans="1:55" s="10" customFormat="1" ht="14.1" customHeight="1" x14ac:dyDescent="0.25">
      <c r="A374" s="32">
        <v>401</v>
      </c>
      <c r="B374" s="33">
        <v>22077</v>
      </c>
      <c r="C374" s="39">
        <v>10</v>
      </c>
      <c r="D374" s="39">
        <v>6</v>
      </c>
      <c r="E374" s="40" t="s">
        <v>53</v>
      </c>
      <c r="F374" s="39">
        <v>1960</v>
      </c>
      <c r="G374" s="40"/>
      <c r="H374" s="40" t="s">
        <v>743</v>
      </c>
      <c r="I374" s="40" t="s">
        <v>94</v>
      </c>
      <c r="J374" s="32" t="s">
        <v>31</v>
      </c>
      <c r="K374" s="40" t="s">
        <v>193</v>
      </c>
      <c r="L374" s="40" t="s">
        <v>33</v>
      </c>
      <c r="M374" s="32" t="s">
        <v>34</v>
      </c>
      <c r="N374" s="58">
        <v>44.094774000000001</v>
      </c>
      <c r="O374" s="58">
        <v>-78.965605999999994</v>
      </c>
      <c r="P374" s="40"/>
      <c r="Q374" s="32" t="s">
        <v>117</v>
      </c>
      <c r="R374" s="40"/>
      <c r="S374" s="40"/>
      <c r="T374" s="40"/>
      <c r="U374" s="40"/>
      <c r="V374" s="40"/>
      <c r="W374" s="40"/>
      <c r="X374" s="40"/>
      <c r="Y374" s="40"/>
      <c r="Z374" s="40"/>
      <c r="AA374" s="40"/>
      <c r="AB374" s="40"/>
      <c r="AC374" s="40"/>
      <c r="AD374" s="40"/>
      <c r="AE374" s="40"/>
      <c r="AF374" s="41" t="s">
        <v>800</v>
      </c>
      <c r="AG374" s="22"/>
    </row>
    <row r="375" spans="1:55" s="10" customFormat="1" ht="14.1" customHeight="1" x14ac:dyDescent="0.25">
      <c r="A375" s="32">
        <v>213</v>
      </c>
      <c r="B375" s="33" t="s">
        <v>501</v>
      </c>
      <c r="C375" s="32">
        <v>6</v>
      </c>
      <c r="D375" s="32">
        <v>4</v>
      </c>
      <c r="E375" s="32" t="s">
        <v>37</v>
      </c>
      <c r="F375" s="32">
        <v>1929</v>
      </c>
      <c r="G375" s="32"/>
      <c r="H375" s="32" t="s">
        <v>502</v>
      </c>
      <c r="I375" s="32" t="s">
        <v>116</v>
      </c>
      <c r="J375" s="34" t="s">
        <v>110</v>
      </c>
      <c r="K375" s="32" t="s">
        <v>111</v>
      </c>
      <c r="L375" s="32" t="s">
        <v>112</v>
      </c>
      <c r="M375" s="32" t="s">
        <v>34</v>
      </c>
      <c r="N375" s="58">
        <v>44.078197000000003</v>
      </c>
      <c r="O375" s="58">
        <v>-81.001548</v>
      </c>
      <c r="P375" s="32" t="s">
        <v>503</v>
      </c>
      <c r="Q375" s="32" t="s">
        <v>118</v>
      </c>
      <c r="R375" s="32"/>
      <c r="S375" s="32"/>
      <c r="T375" s="32"/>
      <c r="U375" s="32"/>
      <c r="V375" s="32"/>
      <c r="W375" s="32"/>
      <c r="X375" s="32"/>
      <c r="Y375" s="32"/>
      <c r="Z375" s="32"/>
      <c r="AA375" s="32"/>
      <c r="AB375" s="32"/>
      <c r="AC375" s="32"/>
      <c r="AD375" s="32"/>
      <c r="AE375" s="32">
        <v>175000</v>
      </c>
      <c r="AF375" s="36" t="s">
        <v>504</v>
      </c>
      <c r="AG375" s="22"/>
    </row>
    <row r="376" spans="1:55" ht="14.1" customHeight="1" x14ac:dyDescent="0.25">
      <c r="A376" s="32">
        <v>29</v>
      </c>
      <c r="B376" s="33" t="s">
        <v>109</v>
      </c>
      <c r="C376" s="32">
        <v>8</v>
      </c>
      <c r="D376" s="32">
        <v>6</v>
      </c>
      <c r="E376" s="32" t="s">
        <v>53</v>
      </c>
      <c r="F376" s="32">
        <v>1837</v>
      </c>
      <c r="G376" s="32"/>
      <c r="H376" s="32" t="s">
        <v>157</v>
      </c>
      <c r="I376" s="32"/>
      <c r="J376" s="34" t="s">
        <v>110</v>
      </c>
      <c r="K376" s="32" t="s">
        <v>111</v>
      </c>
      <c r="L376" s="32" t="s">
        <v>112</v>
      </c>
      <c r="M376" s="32" t="s">
        <v>34</v>
      </c>
      <c r="N376" s="58">
        <v>44.075507000000002</v>
      </c>
      <c r="O376" s="58">
        <v>-81.142651000000001</v>
      </c>
      <c r="P376" s="32"/>
      <c r="Q376" s="32" t="s">
        <v>113</v>
      </c>
      <c r="R376" s="32" t="s">
        <v>44</v>
      </c>
      <c r="S376" s="32"/>
      <c r="T376" s="32"/>
      <c r="U376" s="32"/>
      <c r="V376" s="32"/>
      <c r="W376" s="32"/>
      <c r="X376" s="32"/>
      <c r="Y376" s="32"/>
      <c r="Z376" s="32"/>
      <c r="AA376" s="32"/>
      <c r="AB376" s="32"/>
      <c r="AC376" s="32"/>
      <c r="AD376" s="32"/>
      <c r="AE376" s="32"/>
      <c r="AF376" s="36" t="s">
        <v>114</v>
      </c>
      <c r="AG376" s="22"/>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row>
    <row r="377" spans="1:55" ht="14.1" customHeight="1" x14ac:dyDescent="0.25">
      <c r="A377" s="32">
        <v>43</v>
      </c>
      <c r="B377" s="33" t="s">
        <v>151</v>
      </c>
      <c r="C377" s="32">
        <v>10</v>
      </c>
      <c r="D377" s="32">
        <v>6</v>
      </c>
      <c r="E377" s="32" t="s">
        <v>53</v>
      </c>
      <c r="F377" s="32">
        <v>1851</v>
      </c>
      <c r="G377" s="32"/>
      <c r="H377" s="32" t="s">
        <v>152</v>
      </c>
      <c r="I377" s="32" t="s">
        <v>116</v>
      </c>
      <c r="J377" s="34" t="s">
        <v>110</v>
      </c>
      <c r="K377" s="32" t="s">
        <v>111</v>
      </c>
      <c r="L377" s="32" t="s">
        <v>112</v>
      </c>
      <c r="M377" s="32" t="s">
        <v>34</v>
      </c>
      <c r="N377" s="58">
        <v>44.075507000000002</v>
      </c>
      <c r="O377" s="58">
        <v>-81.142651000000001</v>
      </c>
      <c r="P377" s="32"/>
      <c r="Q377" s="32" t="s">
        <v>113</v>
      </c>
      <c r="R377" s="32" t="s">
        <v>44</v>
      </c>
      <c r="S377" s="32"/>
      <c r="T377" s="32"/>
      <c r="U377" s="32"/>
      <c r="V377" s="32"/>
      <c r="W377" s="32"/>
      <c r="X377" s="32"/>
      <c r="Y377" s="32"/>
      <c r="Z377" s="32"/>
      <c r="AA377" s="32"/>
      <c r="AB377" s="32"/>
      <c r="AC377" s="32"/>
      <c r="AD377" s="32"/>
      <c r="AE377" s="32"/>
      <c r="AF377" s="36" t="s">
        <v>153</v>
      </c>
      <c r="AG377" s="22"/>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row>
    <row r="378" spans="1:55" ht="14.1" customHeight="1" x14ac:dyDescent="0.25">
      <c r="A378" s="32">
        <v>93</v>
      </c>
      <c r="B378" s="33" t="s">
        <v>285</v>
      </c>
      <c r="C378" s="32">
        <v>13</v>
      </c>
      <c r="D378" s="32">
        <v>9</v>
      </c>
      <c r="E378" s="32" t="s">
        <v>85</v>
      </c>
      <c r="F378" s="32">
        <v>1878</v>
      </c>
      <c r="G378" s="32"/>
      <c r="H378" s="32" t="s">
        <v>286</v>
      </c>
      <c r="I378" s="32" t="s">
        <v>287</v>
      </c>
      <c r="J378" s="34" t="s">
        <v>288</v>
      </c>
      <c r="K378" s="32" t="s">
        <v>193</v>
      </c>
      <c r="L378" s="32" t="s">
        <v>289</v>
      </c>
      <c r="M378" s="32" t="s">
        <v>34</v>
      </c>
      <c r="N378" s="58">
        <v>44.059187000000001</v>
      </c>
      <c r="O378" s="58">
        <v>-79.461256000000006</v>
      </c>
      <c r="P378" s="32" t="s">
        <v>290</v>
      </c>
      <c r="Q378" s="32" t="s">
        <v>291</v>
      </c>
      <c r="R378" s="32" t="s">
        <v>44</v>
      </c>
      <c r="S378" s="32"/>
      <c r="T378" s="32"/>
      <c r="U378" s="32"/>
      <c r="V378" s="32"/>
      <c r="W378" s="32"/>
      <c r="X378" s="32"/>
      <c r="Y378" s="32"/>
      <c r="Z378" s="32"/>
      <c r="AA378" s="32"/>
      <c r="AB378" s="32"/>
      <c r="AC378" s="32"/>
      <c r="AD378" s="32"/>
      <c r="AE378" s="32"/>
      <c r="AF378" s="36" t="s">
        <v>292</v>
      </c>
      <c r="AG378" s="22"/>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row>
    <row r="379" spans="1:55" ht="14.1" customHeight="1" x14ac:dyDescent="0.25">
      <c r="A379" s="32">
        <v>194</v>
      </c>
      <c r="B379" s="33" t="s">
        <v>470</v>
      </c>
      <c r="C379" s="32">
        <v>7</v>
      </c>
      <c r="D379" s="32">
        <v>3</v>
      </c>
      <c r="E379" s="32" t="s">
        <v>55</v>
      </c>
      <c r="F379" s="32">
        <v>1922</v>
      </c>
      <c r="G379" s="32"/>
      <c r="H379" s="32"/>
      <c r="I379" s="32" t="s">
        <v>287</v>
      </c>
      <c r="J379" s="34" t="s">
        <v>288</v>
      </c>
      <c r="K379" s="32" t="s">
        <v>193</v>
      </c>
      <c r="L379" s="32" t="s">
        <v>289</v>
      </c>
      <c r="M379" s="32" t="s">
        <v>34</v>
      </c>
      <c r="N379" s="58">
        <v>44.059187000000001</v>
      </c>
      <c r="O379" s="58">
        <v>-79.461256000000006</v>
      </c>
      <c r="P379" s="32" t="s">
        <v>290</v>
      </c>
      <c r="Q379" s="32" t="s">
        <v>291</v>
      </c>
      <c r="R379" s="32" t="s">
        <v>1761</v>
      </c>
      <c r="S379" s="32"/>
      <c r="T379" s="32"/>
      <c r="U379" s="32"/>
      <c r="V379" s="32"/>
      <c r="W379" s="32"/>
      <c r="X379" s="32"/>
      <c r="Y379" s="32"/>
      <c r="Z379" s="32"/>
      <c r="AA379" s="32"/>
      <c r="AB379" s="32"/>
      <c r="AC379" s="32"/>
      <c r="AD379" s="32"/>
      <c r="AE379" s="32"/>
      <c r="AF379" s="36" t="s">
        <v>471</v>
      </c>
      <c r="AG379" s="22"/>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row>
    <row r="380" spans="1:55" ht="14.1" customHeight="1" x14ac:dyDescent="0.25">
      <c r="A380" s="32">
        <v>227</v>
      </c>
      <c r="B380" s="33" t="s">
        <v>1697</v>
      </c>
      <c r="C380" s="32"/>
      <c r="D380" s="32">
        <v>3</v>
      </c>
      <c r="E380" s="32" t="s">
        <v>55</v>
      </c>
      <c r="F380" s="32">
        <v>1934</v>
      </c>
      <c r="G380" s="32"/>
      <c r="H380" s="32"/>
      <c r="I380" s="32" t="s">
        <v>287</v>
      </c>
      <c r="J380" s="34" t="s">
        <v>288</v>
      </c>
      <c r="K380" s="32" t="s">
        <v>193</v>
      </c>
      <c r="L380" s="32" t="s">
        <v>289</v>
      </c>
      <c r="M380" s="32" t="s">
        <v>34</v>
      </c>
      <c r="N380" s="58">
        <v>44.059187000000001</v>
      </c>
      <c r="O380" s="58">
        <v>-79.461256000000006</v>
      </c>
      <c r="P380" s="32" t="s">
        <v>290</v>
      </c>
      <c r="Q380" s="32" t="s">
        <v>291</v>
      </c>
      <c r="R380" s="32"/>
      <c r="S380" s="32"/>
      <c r="T380" s="32"/>
      <c r="U380" s="32"/>
      <c r="V380" s="32"/>
      <c r="W380" s="32"/>
      <c r="X380" s="32"/>
      <c r="Y380" s="32"/>
      <c r="Z380" s="32"/>
      <c r="AA380" s="32"/>
      <c r="AB380" s="32"/>
      <c r="AC380" s="32"/>
      <c r="AD380" s="32"/>
      <c r="AE380" s="32"/>
      <c r="AF380" s="36" t="s">
        <v>525</v>
      </c>
      <c r="AG380" s="22"/>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row>
    <row r="381" spans="1:55" ht="14.1" customHeight="1" x14ac:dyDescent="0.25">
      <c r="A381" s="32">
        <v>374</v>
      </c>
      <c r="B381" s="33">
        <v>20012</v>
      </c>
      <c r="C381" s="39">
        <v>15</v>
      </c>
      <c r="D381" s="39">
        <v>10</v>
      </c>
      <c r="E381" s="40" t="s">
        <v>28</v>
      </c>
      <c r="F381" s="39">
        <v>1954</v>
      </c>
      <c r="G381" s="40"/>
      <c r="H381" s="40"/>
      <c r="I381" s="40" t="s">
        <v>287</v>
      </c>
      <c r="J381" s="32" t="s">
        <v>288</v>
      </c>
      <c r="K381" s="40" t="s">
        <v>193</v>
      </c>
      <c r="L381" s="40" t="s">
        <v>289</v>
      </c>
      <c r="M381" s="45" t="s">
        <v>34</v>
      </c>
      <c r="N381" s="59">
        <v>44.059187000000001</v>
      </c>
      <c r="O381" s="59">
        <v>-79.461256000000006</v>
      </c>
      <c r="P381" s="40" t="s">
        <v>290</v>
      </c>
      <c r="Q381" s="32" t="s">
        <v>291</v>
      </c>
      <c r="R381" s="40"/>
      <c r="S381" s="40"/>
      <c r="T381" s="40"/>
      <c r="U381" s="40"/>
      <c r="V381" s="40"/>
      <c r="W381" s="40"/>
      <c r="X381" s="40"/>
      <c r="Y381" s="40"/>
      <c r="Z381" s="40"/>
      <c r="AA381" s="40"/>
      <c r="AB381" s="40"/>
      <c r="AC381" s="40"/>
      <c r="AD381" s="40"/>
      <c r="AE381" s="40">
        <v>178000</v>
      </c>
      <c r="AF381" s="41" t="s">
        <v>766</v>
      </c>
      <c r="AG381" s="22"/>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row>
    <row r="382" spans="1:55" ht="14.1" customHeight="1" x14ac:dyDescent="0.25">
      <c r="A382" s="32">
        <v>701</v>
      </c>
      <c r="B382" s="33">
        <v>38973</v>
      </c>
      <c r="C382" s="32">
        <v>13</v>
      </c>
      <c r="D382" s="32">
        <v>9</v>
      </c>
      <c r="E382" s="32" t="s">
        <v>85</v>
      </c>
      <c r="F382" s="32">
        <v>2006</v>
      </c>
      <c r="G382" s="32" t="s">
        <v>1351</v>
      </c>
      <c r="H382" s="32" t="s">
        <v>1281</v>
      </c>
      <c r="I382" s="32" t="s">
        <v>287</v>
      </c>
      <c r="J382" s="34" t="s">
        <v>288</v>
      </c>
      <c r="K382" s="32" t="s">
        <v>193</v>
      </c>
      <c r="L382" s="32" t="s">
        <v>289</v>
      </c>
      <c r="M382" s="32" t="s">
        <v>34</v>
      </c>
      <c r="N382" s="58">
        <v>44.059187000000001</v>
      </c>
      <c r="O382" s="58">
        <v>-79.461256000000006</v>
      </c>
      <c r="P382" s="32" t="s">
        <v>290</v>
      </c>
      <c r="Q382" s="32" t="s">
        <v>291</v>
      </c>
      <c r="R382" s="32" t="s">
        <v>44</v>
      </c>
      <c r="S382" s="32"/>
      <c r="T382" s="32"/>
      <c r="U382" s="32"/>
      <c r="V382" s="32"/>
      <c r="W382" s="32"/>
      <c r="X382" s="32"/>
      <c r="Y382" s="32"/>
      <c r="Z382" s="32"/>
      <c r="AA382" s="32"/>
      <c r="AB382" s="32"/>
      <c r="AC382" s="32"/>
      <c r="AD382" s="32"/>
      <c r="AE382" s="32"/>
      <c r="AF382" s="36" t="s">
        <v>757</v>
      </c>
      <c r="AG382" s="22"/>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row>
    <row r="383" spans="1:55" s="12" customFormat="1" ht="14.1" customHeight="1" x14ac:dyDescent="0.25">
      <c r="A383" s="32">
        <v>763</v>
      </c>
      <c r="B383" s="33">
        <v>40045</v>
      </c>
      <c r="C383" s="32">
        <v>20</v>
      </c>
      <c r="D383" s="32">
        <v>8</v>
      </c>
      <c r="E383" s="32" t="s">
        <v>92</v>
      </c>
      <c r="F383" s="32">
        <v>2009</v>
      </c>
      <c r="G383" s="32"/>
      <c r="H383" s="32"/>
      <c r="I383" s="32" t="s">
        <v>287</v>
      </c>
      <c r="J383" s="34" t="s">
        <v>288</v>
      </c>
      <c r="K383" s="32" t="s">
        <v>193</v>
      </c>
      <c r="L383" s="32" t="s">
        <v>289</v>
      </c>
      <c r="M383" s="32" t="s">
        <v>34</v>
      </c>
      <c r="N383" s="58">
        <v>44.059187000000001</v>
      </c>
      <c r="O383" s="58">
        <v>-79.461256000000006</v>
      </c>
      <c r="P383" s="32" t="s">
        <v>290</v>
      </c>
      <c r="Q383" s="32" t="s">
        <v>291</v>
      </c>
      <c r="R383" s="32" t="s">
        <v>44</v>
      </c>
      <c r="S383" s="32"/>
      <c r="T383" s="32"/>
      <c r="U383" s="32"/>
      <c r="V383" s="32"/>
      <c r="W383" s="32"/>
      <c r="X383" s="32"/>
      <c r="Y383" s="32"/>
      <c r="Z383" s="32"/>
      <c r="AA383" s="32"/>
      <c r="AB383" s="32"/>
      <c r="AC383" s="32"/>
      <c r="AD383" s="32"/>
      <c r="AE383" s="32"/>
      <c r="AF383" s="36" t="s">
        <v>1188</v>
      </c>
      <c r="AG383" s="22"/>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row>
    <row r="384" spans="1:55" ht="14.1" customHeight="1" x14ac:dyDescent="0.25">
      <c r="A384" s="32">
        <v>193</v>
      </c>
      <c r="B384" s="33">
        <v>7382</v>
      </c>
      <c r="C384" s="32">
        <v>17</v>
      </c>
      <c r="D384" s="32">
        <v>3</v>
      </c>
      <c r="E384" s="32" t="s">
        <v>55</v>
      </c>
      <c r="F384" s="32">
        <v>1920</v>
      </c>
      <c r="G384" s="32"/>
      <c r="H384" s="32"/>
      <c r="I384" s="32"/>
      <c r="J384" s="42" t="s">
        <v>1786</v>
      </c>
      <c r="K384" s="42" t="s">
        <v>1786</v>
      </c>
      <c r="L384" s="42" t="s">
        <v>1786</v>
      </c>
      <c r="M384" s="32" t="s">
        <v>34</v>
      </c>
      <c r="N384" s="58">
        <v>44.053109999999997</v>
      </c>
      <c r="O384" s="58">
        <v>-79.141858999999997</v>
      </c>
      <c r="P384" s="32"/>
      <c r="Q384" s="32"/>
      <c r="R384" s="32"/>
      <c r="S384" s="32"/>
      <c r="T384" s="32"/>
      <c r="U384" s="32"/>
      <c r="V384" s="32"/>
      <c r="W384" s="32"/>
      <c r="X384" s="32"/>
      <c r="Y384" s="32"/>
      <c r="Z384" s="32"/>
      <c r="AA384" s="32"/>
      <c r="AB384" s="32"/>
      <c r="AC384" s="32"/>
      <c r="AD384" s="32"/>
      <c r="AE384" s="32"/>
      <c r="AF384" s="46" t="s">
        <v>993</v>
      </c>
      <c r="AG384" s="22"/>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row>
    <row r="385" spans="1:55" ht="14.1" customHeight="1" x14ac:dyDescent="0.25">
      <c r="A385" s="32">
        <v>496</v>
      </c>
      <c r="B385" s="33">
        <v>34350</v>
      </c>
      <c r="C385" s="32">
        <v>16</v>
      </c>
      <c r="D385" s="32">
        <v>1</v>
      </c>
      <c r="E385" s="32" t="s">
        <v>64</v>
      </c>
      <c r="F385" s="32">
        <v>1994</v>
      </c>
      <c r="G385" s="32"/>
      <c r="H385" s="32"/>
      <c r="I385" s="32"/>
      <c r="J385" s="42"/>
      <c r="K385" s="32"/>
      <c r="L385" s="32"/>
      <c r="M385" s="32" t="s">
        <v>34</v>
      </c>
      <c r="N385" s="58">
        <v>44.053109999999997</v>
      </c>
      <c r="O385" s="58">
        <v>-79.141858999999997</v>
      </c>
      <c r="P385" s="32"/>
      <c r="Q385" s="32"/>
      <c r="R385" s="32"/>
      <c r="S385" s="32"/>
      <c r="T385" s="32"/>
      <c r="U385" s="32"/>
      <c r="V385" s="32"/>
      <c r="W385" s="32"/>
      <c r="X385" s="32"/>
      <c r="Y385" s="32"/>
      <c r="Z385" s="32"/>
      <c r="AA385" s="32"/>
      <c r="AB385" s="32"/>
      <c r="AC385" s="32"/>
      <c r="AD385" s="32"/>
      <c r="AE385" s="32">
        <v>19000000</v>
      </c>
      <c r="AF385" s="36" t="s">
        <v>752</v>
      </c>
      <c r="AG385" s="22"/>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row>
    <row r="386" spans="1:55" ht="14.1" customHeight="1" x14ac:dyDescent="0.25">
      <c r="A386" s="32">
        <v>660</v>
      </c>
      <c r="B386" s="33">
        <v>38183</v>
      </c>
      <c r="C386" s="32">
        <v>15</v>
      </c>
      <c r="D386" s="32">
        <v>7</v>
      </c>
      <c r="E386" s="32" t="s">
        <v>303</v>
      </c>
      <c r="F386" s="32">
        <v>2004</v>
      </c>
      <c r="G386" s="32">
        <v>190</v>
      </c>
      <c r="H386" s="32"/>
      <c r="I386" s="42"/>
      <c r="J386" s="34"/>
      <c r="K386" s="32"/>
      <c r="L386" s="32" t="s">
        <v>1803</v>
      </c>
      <c r="M386" s="32" t="s">
        <v>34</v>
      </c>
      <c r="N386" s="58">
        <v>44.053109999999997</v>
      </c>
      <c r="O386" s="58">
        <v>-79.141858999999997</v>
      </c>
      <c r="P386" s="32"/>
      <c r="Q386" s="35" t="s">
        <v>1804</v>
      </c>
      <c r="R386" s="32" t="s">
        <v>1207</v>
      </c>
      <c r="S386" s="32"/>
      <c r="T386" s="32"/>
      <c r="U386" s="32" t="s">
        <v>1208</v>
      </c>
      <c r="V386" s="32" t="s">
        <v>1209</v>
      </c>
      <c r="W386" s="32" t="s">
        <v>1210</v>
      </c>
      <c r="X386" s="32"/>
      <c r="Y386" s="32" t="s">
        <v>1211</v>
      </c>
      <c r="Z386" s="32"/>
      <c r="AA386" s="32"/>
      <c r="AB386" s="32"/>
      <c r="AC386" s="32"/>
      <c r="AD386" s="32"/>
      <c r="AE386" s="32">
        <v>103444.62</v>
      </c>
      <c r="AF386" s="36" t="s">
        <v>1212</v>
      </c>
      <c r="AG386" s="22"/>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row>
    <row r="387" spans="1:55" ht="14.1" customHeight="1" x14ac:dyDescent="0.25">
      <c r="A387" s="32">
        <v>222</v>
      </c>
      <c r="B387" s="33" t="s">
        <v>518</v>
      </c>
      <c r="C387" s="32">
        <v>12</v>
      </c>
      <c r="D387" s="32">
        <v>2</v>
      </c>
      <c r="E387" s="32" t="s">
        <v>171</v>
      </c>
      <c r="F387" s="32">
        <v>1932</v>
      </c>
      <c r="G387" s="32"/>
      <c r="H387" s="32"/>
      <c r="I387" s="32" t="s">
        <v>287</v>
      </c>
      <c r="J387" s="34" t="s">
        <v>288</v>
      </c>
      <c r="K387" s="32" t="s">
        <v>193</v>
      </c>
      <c r="L387" s="32" t="s">
        <v>289</v>
      </c>
      <c r="M387" s="32" t="s">
        <v>34</v>
      </c>
      <c r="N387" s="58">
        <v>44.006480000000003</v>
      </c>
      <c r="O387" s="58">
        <v>-79.450395999999998</v>
      </c>
      <c r="P387" s="32" t="s">
        <v>193</v>
      </c>
      <c r="Q387" s="32" t="s">
        <v>291</v>
      </c>
      <c r="R387" s="32"/>
      <c r="S387" s="32">
        <v>0.2</v>
      </c>
      <c r="T387" s="32"/>
      <c r="U387" s="32"/>
      <c r="V387" s="32"/>
      <c r="W387" s="32"/>
      <c r="X387" s="32"/>
      <c r="Y387" s="32"/>
      <c r="Z387" s="32"/>
      <c r="AA387" s="32"/>
      <c r="AB387" s="32"/>
      <c r="AC387" s="32"/>
      <c r="AD387" s="32"/>
      <c r="AE387" s="32"/>
      <c r="AF387" s="36" t="s">
        <v>519</v>
      </c>
      <c r="AG387" s="22"/>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row>
    <row r="388" spans="1:55" ht="14.1" customHeight="1" x14ac:dyDescent="0.25">
      <c r="A388" s="32">
        <v>286</v>
      </c>
      <c r="B388" s="33" t="s">
        <v>631</v>
      </c>
      <c r="C388" s="32">
        <v>4</v>
      </c>
      <c r="D388" s="32">
        <v>8</v>
      </c>
      <c r="E388" s="32" t="s">
        <v>92</v>
      </c>
      <c r="F388" s="32">
        <v>1946</v>
      </c>
      <c r="G388" s="32"/>
      <c r="H388" s="32"/>
      <c r="I388" s="32" t="s">
        <v>287</v>
      </c>
      <c r="J388" s="34" t="s">
        <v>288</v>
      </c>
      <c r="K388" s="32" t="s">
        <v>193</v>
      </c>
      <c r="L388" s="32" t="s">
        <v>289</v>
      </c>
      <c r="M388" s="32" t="s">
        <v>34</v>
      </c>
      <c r="N388" s="58">
        <v>44.006480000000003</v>
      </c>
      <c r="O388" s="58">
        <v>-79.450395999999998</v>
      </c>
      <c r="P388" s="32" t="s">
        <v>193</v>
      </c>
      <c r="Q388" s="32" t="s">
        <v>291</v>
      </c>
      <c r="R388" s="32" t="s">
        <v>44</v>
      </c>
      <c r="S388" s="32">
        <v>0.6</v>
      </c>
      <c r="T388" s="32"/>
      <c r="U388" s="32"/>
      <c r="V388" s="32"/>
      <c r="W388" s="32"/>
      <c r="X388" s="32"/>
      <c r="Y388" s="32"/>
      <c r="Z388" s="32"/>
      <c r="AA388" s="32"/>
      <c r="AB388" s="32"/>
      <c r="AC388" s="32"/>
      <c r="AD388" s="32"/>
      <c r="AE388" s="32"/>
      <c r="AF388" s="36" t="s">
        <v>632</v>
      </c>
      <c r="AG388" s="22"/>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row>
    <row r="389" spans="1:55" ht="14.1" customHeight="1" x14ac:dyDescent="0.25">
      <c r="A389" s="32">
        <v>416</v>
      </c>
      <c r="B389" s="33">
        <v>24627</v>
      </c>
      <c r="C389" s="32">
        <v>4</v>
      </c>
      <c r="D389" s="32">
        <v>6</v>
      </c>
      <c r="E389" s="32" t="s">
        <v>53</v>
      </c>
      <c r="F389" s="32">
        <v>1967</v>
      </c>
      <c r="G389" s="32"/>
      <c r="H389" s="32" t="s">
        <v>833</v>
      </c>
      <c r="I389" s="32" t="s">
        <v>287</v>
      </c>
      <c r="J389" s="34" t="s">
        <v>288</v>
      </c>
      <c r="K389" s="32" t="s">
        <v>193</v>
      </c>
      <c r="L389" s="32" t="s">
        <v>289</v>
      </c>
      <c r="M389" s="32" t="s">
        <v>34</v>
      </c>
      <c r="N389" s="58">
        <v>44.006480000000003</v>
      </c>
      <c r="O389" s="58">
        <v>-79.450395999999998</v>
      </c>
      <c r="P389" s="34" t="s">
        <v>193</v>
      </c>
      <c r="Q389" s="34" t="s">
        <v>291</v>
      </c>
      <c r="R389" s="32" t="s">
        <v>44</v>
      </c>
      <c r="S389" s="32"/>
      <c r="T389" s="32"/>
      <c r="U389" s="32"/>
      <c r="V389" s="32"/>
      <c r="W389" s="32"/>
      <c r="X389" s="32"/>
      <c r="Y389" s="32"/>
      <c r="Z389" s="32"/>
      <c r="AA389" s="32"/>
      <c r="AB389" s="32"/>
      <c r="AC389" s="32"/>
      <c r="AD389" s="32"/>
      <c r="AE389" s="32"/>
      <c r="AF389" s="36" t="s">
        <v>757</v>
      </c>
      <c r="AG389" s="22"/>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row>
    <row r="390" spans="1:55" ht="14.1" customHeight="1" x14ac:dyDescent="0.25">
      <c r="A390" s="32">
        <v>787</v>
      </c>
      <c r="B390" s="33">
        <v>40776</v>
      </c>
      <c r="C390" s="32">
        <v>21</v>
      </c>
      <c r="D390" s="32">
        <v>8</v>
      </c>
      <c r="E390" s="32" t="s">
        <v>92</v>
      </c>
      <c r="F390" s="32">
        <v>2011</v>
      </c>
      <c r="G390" s="32"/>
      <c r="H390" s="32" t="s">
        <v>1043</v>
      </c>
      <c r="I390" s="32" t="s">
        <v>1406</v>
      </c>
      <c r="J390" s="34" t="s">
        <v>110</v>
      </c>
      <c r="K390" s="32" t="s">
        <v>77</v>
      </c>
      <c r="L390" s="32" t="s">
        <v>217</v>
      </c>
      <c r="M390" s="32" t="s">
        <v>34</v>
      </c>
      <c r="N390" s="58">
        <v>44.005020000000002</v>
      </c>
      <c r="O390" s="58">
        <v>-77.888229999999993</v>
      </c>
      <c r="P390" s="32" t="s">
        <v>1407</v>
      </c>
      <c r="Q390" s="32" t="s">
        <v>432</v>
      </c>
      <c r="R390" s="32" t="s">
        <v>1369</v>
      </c>
      <c r="S390" s="32"/>
      <c r="T390" s="32"/>
      <c r="U390" s="32" t="s">
        <v>1402</v>
      </c>
      <c r="V390" s="32" t="s">
        <v>1403</v>
      </c>
      <c r="W390" s="32"/>
      <c r="X390" s="32"/>
      <c r="Y390" s="32" t="s">
        <v>1404</v>
      </c>
      <c r="Z390" s="32"/>
      <c r="AA390" s="32"/>
      <c r="AB390" s="32"/>
      <c r="AC390" s="32"/>
      <c r="AD390" s="32"/>
      <c r="AE390" s="32">
        <v>24659.02</v>
      </c>
      <c r="AF390" s="36" t="s">
        <v>1405</v>
      </c>
      <c r="AG390" s="22"/>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row>
    <row r="391" spans="1:55" ht="14.1" customHeight="1" x14ac:dyDescent="0.25">
      <c r="A391" s="32">
        <v>372</v>
      </c>
      <c r="B391" s="33" t="s">
        <v>758</v>
      </c>
      <c r="C391" s="32">
        <v>15</v>
      </c>
      <c r="D391" s="32">
        <v>10</v>
      </c>
      <c r="E391" s="32" t="s">
        <v>28</v>
      </c>
      <c r="F391" s="32">
        <v>1954</v>
      </c>
      <c r="G391" s="32"/>
      <c r="H391" s="32" t="s">
        <v>762</v>
      </c>
      <c r="I391" s="32" t="s">
        <v>287</v>
      </c>
      <c r="J391" s="34" t="s">
        <v>288</v>
      </c>
      <c r="K391" s="32" t="s">
        <v>193</v>
      </c>
      <c r="L391" s="32" t="s">
        <v>289</v>
      </c>
      <c r="M391" s="32" t="s">
        <v>34</v>
      </c>
      <c r="N391" s="58">
        <v>44.000872999999999</v>
      </c>
      <c r="O391" s="58">
        <v>-79.683147000000005</v>
      </c>
      <c r="P391" s="34" t="s">
        <v>763</v>
      </c>
      <c r="Q391" s="34" t="s">
        <v>291</v>
      </c>
      <c r="R391" s="32" t="s">
        <v>44</v>
      </c>
      <c r="S391" s="32">
        <v>1.2</v>
      </c>
      <c r="T391" s="32"/>
      <c r="U391" s="32"/>
      <c r="V391" s="32"/>
      <c r="W391" s="32"/>
      <c r="X391" s="32"/>
      <c r="Y391" s="32"/>
      <c r="Z391" s="32"/>
      <c r="AA391" s="32"/>
      <c r="AB391" s="32"/>
      <c r="AC391" s="32"/>
      <c r="AD391" s="32"/>
      <c r="AE391" s="32">
        <v>500000</v>
      </c>
      <c r="AF391" s="36" t="s">
        <v>764</v>
      </c>
      <c r="AG391" s="22"/>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row>
    <row r="392" spans="1:55" ht="14.1" customHeight="1" x14ac:dyDescent="0.25">
      <c r="A392" s="32">
        <v>159</v>
      </c>
      <c r="B392" s="33" t="s">
        <v>426</v>
      </c>
      <c r="C392" s="32">
        <v>22</v>
      </c>
      <c r="D392" s="32">
        <v>3</v>
      </c>
      <c r="E392" s="32" t="s">
        <v>55</v>
      </c>
      <c r="F392" s="32">
        <v>1910</v>
      </c>
      <c r="G392" s="32"/>
      <c r="H392" s="32" t="s">
        <v>152</v>
      </c>
      <c r="I392" s="32" t="s">
        <v>116</v>
      </c>
      <c r="J392" s="34" t="s">
        <v>110</v>
      </c>
      <c r="K392" s="32" t="s">
        <v>111</v>
      </c>
      <c r="L392" s="32" t="s">
        <v>112</v>
      </c>
      <c r="M392" s="32" t="s">
        <v>34</v>
      </c>
      <c r="N392" s="58">
        <v>44.000708000000003</v>
      </c>
      <c r="O392" s="58">
        <v>-81.287688000000003</v>
      </c>
      <c r="P392" s="32" t="s">
        <v>427</v>
      </c>
      <c r="Q392" s="32" t="s">
        <v>113</v>
      </c>
      <c r="R392" s="32" t="s">
        <v>50</v>
      </c>
      <c r="S392" s="32"/>
      <c r="T392" s="32"/>
      <c r="U392" s="32"/>
      <c r="V392" s="32"/>
      <c r="W392" s="32"/>
      <c r="X392" s="32"/>
      <c r="Y392" s="32"/>
      <c r="Z392" s="32"/>
      <c r="AA392" s="32"/>
      <c r="AB392" s="32"/>
      <c r="AC392" s="32"/>
      <c r="AD392" s="32"/>
      <c r="AE392" s="32"/>
      <c r="AF392" s="36" t="s">
        <v>428</v>
      </c>
      <c r="AG392" s="22"/>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row>
    <row r="393" spans="1:55" ht="14.1" customHeight="1" x14ac:dyDescent="0.25">
      <c r="A393" s="32">
        <v>51</v>
      </c>
      <c r="B393" s="33" t="s">
        <v>174</v>
      </c>
      <c r="C393" s="32">
        <v>16</v>
      </c>
      <c r="D393" s="32">
        <v>2</v>
      </c>
      <c r="E393" s="32" t="s">
        <v>171</v>
      </c>
      <c r="F393" s="32">
        <v>1857</v>
      </c>
      <c r="G393" s="32"/>
      <c r="H393" s="32" t="s">
        <v>175</v>
      </c>
      <c r="I393" s="32" t="s">
        <v>129</v>
      </c>
      <c r="J393" s="34" t="s">
        <v>86</v>
      </c>
      <c r="K393" s="32" t="s">
        <v>32</v>
      </c>
      <c r="L393" s="32" t="s">
        <v>176</v>
      </c>
      <c r="M393" s="32" t="s">
        <v>34</v>
      </c>
      <c r="N393" s="58">
        <v>43.992635999999997</v>
      </c>
      <c r="O393" s="58">
        <v>-78.22054</v>
      </c>
      <c r="P393" s="32"/>
      <c r="Q393" s="32"/>
      <c r="R393" s="32"/>
      <c r="S393" s="32"/>
      <c r="T393" s="32"/>
      <c r="U393" s="32"/>
      <c r="V393" s="32"/>
      <c r="W393" s="32"/>
      <c r="X393" s="32"/>
      <c r="Y393" s="32"/>
      <c r="Z393" s="32" t="s">
        <v>177</v>
      </c>
      <c r="AA393" s="32"/>
      <c r="AB393" s="32"/>
      <c r="AC393" s="32"/>
      <c r="AD393" s="32"/>
      <c r="AE393" s="32"/>
      <c r="AF393" s="36" t="s">
        <v>178</v>
      </c>
      <c r="AG393" s="22"/>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row>
    <row r="394" spans="1:55" ht="14.1" customHeight="1" x14ac:dyDescent="0.25">
      <c r="A394" s="32">
        <v>52</v>
      </c>
      <c r="B394" s="33" t="s">
        <v>174</v>
      </c>
      <c r="C394" s="32">
        <v>16</v>
      </c>
      <c r="D394" s="32">
        <v>2</v>
      </c>
      <c r="E394" s="32" t="s">
        <v>171</v>
      </c>
      <c r="F394" s="32">
        <v>1857</v>
      </c>
      <c r="G394" s="32"/>
      <c r="H394" s="32" t="s">
        <v>175</v>
      </c>
      <c r="I394" s="32" t="s">
        <v>129</v>
      </c>
      <c r="J394" s="34" t="s">
        <v>86</v>
      </c>
      <c r="K394" s="32" t="s">
        <v>32</v>
      </c>
      <c r="L394" s="32" t="s">
        <v>176</v>
      </c>
      <c r="M394" s="32" t="s">
        <v>34</v>
      </c>
      <c r="N394" s="58">
        <v>43.992635999999997</v>
      </c>
      <c r="O394" s="58">
        <v>-78.22054</v>
      </c>
      <c r="P394" s="32"/>
      <c r="Q394" s="32"/>
      <c r="R394" s="32"/>
      <c r="S394" s="32"/>
      <c r="T394" s="32"/>
      <c r="U394" s="32"/>
      <c r="V394" s="32"/>
      <c r="W394" s="32"/>
      <c r="X394" s="32"/>
      <c r="Y394" s="32"/>
      <c r="Z394" s="32" t="s">
        <v>179</v>
      </c>
      <c r="AA394" s="32"/>
      <c r="AB394" s="32"/>
      <c r="AC394" s="32"/>
      <c r="AD394" s="32"/>
      <c r="AE394" s="32"/>
      <c r="AF394" s="36" t="s">
        <v>178</v>
      </c>
      <c r="AG394" s="22"/>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row>
    <row r="395" spans="1:55" ht="14.1" customHeight="1" x14ac:dyDescent="0.25">
      <c r="A395" s="32">
        <v>106</v>
      </c>
      <c r="B395" s="33" t="s">
        <v>320</v>
      </c>
      <c r="C395" s="32">
        <v>13</v>
      </c>
      <c r="D395" s="32">
        <v>7</v>
      </c>
      <c r="E395" s="32" t="s">
        <v>303</v>
      </c>
      <c r="F395" s="32">
        <v>1883</v>
      </c>
      <c r="G395" s="32" t="s">
        <v>1617</v>
      </c>
      <c r="H395" s="32" t="s">
        <v>128</v>
      </c>
      <c r="I395" s="32" t="s">
        <v>129</v>
      </c>
      <c r="J395" s="34" t="s">
        <v>86</v>
      </c>
      <c r="K395" s="32" t="s">
        <v>32</v>
      </c>
      <c r="L395" s="32" t="s">
        <v>130</v>
      </c>
      <c r="M395" s="32" t="s">
        <v>34</v>
      </c>
      <c r="N395" s="58">
        <v>43.992635999999997</v>
      </c>
      <c r="O395" s="58">
        <v>-78.22054</v>
      </c>
      <c r="P395" s="32"/>
      <c r="Q395" s="32"/>
      <c r="R395" s="32" t="s">
        <v>44</v>
      </c>
      <c r="S395" s="32"/>
      <c r="T395" s="32"/>
      <c r="U395" s="32"/>
      <c r="V395" s="32"/>
      <c r="W395" s="32"/>
      <c r="X395" s="32"/>
      <c r="Y395" s="32" t="s">
        <v>321</v>
      </c>
      <c r="Z395" s="32" t="s">
        <v>322</v>
      </c>
      <c r="AA395" s="32"/>
      <c r="AB395" s="32"/>
      <c r="AC395" s="32"/>
      <c r="AD395" s="32"/>
      <c r="AE395" s="32"/>
      <c r="AF395" s="36" t="s">
        <v>323</v>
      </c>
      <c r="AG395" s="22"/>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row>
    <row r="396" spans="1:55" ht="14.1" customHeight="1" x14ac:dyDescent="0.25">
      <c r="A396" s="32">
        <v>120</v>
      </c>
      <c r="B396" s="33" t="s">
        <v>350</v>
      </c>
      <c r="C396" s="32">
        <v>30</v>
      </c>
      <c r="D396" s="32">
        <v>6</v>
      </c>
      <c r="E396" s="32" t="s">
        <v>53</v>
      </c>
      <c r="F396" s="32">
        <v>1890</v>
      </c>
      <c r="G396" s="32"/>
      <c r="H396" s="32" t="s">
        <v>128</v>
      </c>
      <c r="I396" s="32" t="s">
        <v>129</v>
      </c>
      <c r="J396" s="34" t="s">
        <v>86</v>
      </c>
      <c r="K396" s="32" t="s">
        <v>32</v>
      </c>
      <c r="L396" s="32" t="s">
        <v>130</v>
      </c>
      <c r="M396" s="32" t="s">
        <v>34</v>
      </c>
      <c r="N396" s="58">
        <v>43.992635999999997</v>
      </c>
      <c r="O396" s="58">
        <v>-78.22054</v>
      </c>
      <c r="P396" s="32"/>
      <c r="Q396" s="32"/>
      <c r="R396" s="32" t="s">
        <v>44</v>
      </c>
      <c r="S396" s="32"/>
      <c r="T396" s="32"/>
      <c r="U396" s="32"/>
      <c r="V396" s="32"/>
      <c r="W396" s="32"/>
      <c r="X396" s="32"/>
      <c r="Y396" s="32" t="s">
        <v>351</v>
      </c>
      <c r="Z396" s="32" t="s">
        <v>352</v>
      </c>
      <c r="AA396" s="32"/>
      <c r="AB396" s="32"/>
      <c r="AC396" s="32"/>
      <c r="AD396" s="32"/>
      <c r="AE396" s="32"/>
      <c r="AF396" s="36" t="s">
        <v>353</v>
      </c>
      <c r="AG396" s="22"/>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row>
    <row r="397" spans="1:55" ht="14.1" customHeight="1" x14ac:dyDescent="0.25">
      <c r="A397" s="32">
        <v>246</v>
      </c>
      <c r="B397" s="33" t="s">
        <v>555</v>
      </c>
      <c r="C397" s="32">
        <v>14</v>
      </c>
      <c r="D397" s="32">
        <v>1</v>
      </c>
      <c r="E397" s="32" t="s">
        <v>64</v>
      </c>
      <c r="F397" s="32">
        <v>1937</v>
      </c>
      <c r="G397" s="32"/>
      <c r="H397" s="32" t="s">
        <v>531</v>
      </c>
      <c r="I397" s="32" t="s">
        <v>129</v>
      </c>
      <c r="J397" s="34" t="s">
        <v>86</v>
      </c>
      <c r="K397" s="32" t="s">
        <v>32</v>
      </c>
      <c r="L397" s="32" t="s">
        <v>130</v>
      </c>
      <c r="M397" s="32" t="s">
        <v>34</v>
      </c>
      <c r="N397" s="58">
        <v>43.992635999999997</v>
      </c>
      <c r="O397" s="58">
        <v>-78.22054</v>
      </c>
      <c r="P397" s="32"/>
      <c r="Q397" s="32"/>
      <c r="R397" s="32" t="s">
        <v>44</v>
      </c>
      <c r="S397" s="32"/>
      <c r="T397" s="32"/>
      <c r="U397" s="32" t="s">
        <v>558</v>
      </c>
      <c r="V397" s="32"/>
      <c r="W397" s="32"/>
      <c r="X397" s="32"/>
      <c r="Y397" s="32" t="s">
        <v>559</v>
      </c>
      <c r="Z397" s="32" t="s">
        <v>560</v>
      </c>
      <c r="AA397" s="32"/>
      <c r="AB397" s="32"/>
      <c r="AC397" s="32"/>
      <c r="AD397" s="32"/>
      <c r="AE397" s="32">
        <v>100000</v>
      </c>
      <c r="AF397" s="36" t="s">
        <v>561</v>
      </c>
      <c r="AG397" s="22"/>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row>
    <row r="398" spans="1:55" ht="14.1" customHeight="1" x14ac:dyDescent="0.25">
      <c r="A398" s="32">
        <v>57</v>
      </c>
      <c r="B398" s="33" t="s">
        <v>185</v>
      </c>
      <c r="C398" s="32">
        <v>18</v>
      </c>
      <c r="D398" s="32">
        <v>4</v>
      </c>
      <c r="E398" s="32" t="s">
        <v>37</v>
      </c>
      <c r="F398" s="32">
        <v>1862</v>
      </c>
      <c r="G398" s="32"/>
      <c r="H398" s="32" t="s">
        <v>187</v>
      </c>
      <c r="I398" s="32" t="s">
        <v>116</v>
      </c>
      <c r="J398" s="34" t="s">
        <v>110</v>
      </c>
      <c r="K398" s="32" t="s">
        <v>77</v>
      </c>
      <c r="L398" s="32" t="s">
        <v>112</v>
      </c>
      <c r="M398" s="32" t="s">
        <v>34</v>
      </c>
      <c r="N398" s="58">
        <v>43.981093000000001</v>
      </c>
      <c r="O398" s="58">
        <v>-80.735865000000004</v>
      </c>
      <c r="P398" s="32" t="s">
        <v>188</v>
      </c>
      <c r="Q398" s="32" t="s">
        <v>138</v>
      </c>
      <c r="R398" s="32" t="s">
        <v>50</v>
      </c>
      <c r="S398" s="32"/>
      <c r="T398" s="32"/>
      <c r="U398" s="32"/>
      <c r="V398" s="32"/>
      <c r="W398" s="32"/>
      <c r="X398" s="32"/>
      <c r="Y398" s="32"/>
      <c r="Z398" s="32"/>
      <c r="AA398" s="32"/>
      <c r="AB398" s="32"/>
      <c r="AC398" s="32"/>
      <c r="AD398" s="32"/>
      <c r="AE398" s="32"/>
      <c r="AF398" s="36" t="s">
        <v>189</v>
      </c>
      <c r="AG398" s="22"/>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row>
    <row r="399" spans="1:55" ht="14.1" customHeight="1" x14ac:dyDescent="0.25">
      <c r="A399" s="32">
        <v>71</v>
      </c>
      <c r="B399" s="33" t="s">
        <v>223</v>
      </c>
      <c r="C399" s="32">
        <v>21</v>
      </c>
      <c r="D399" s="32">
        <v>4</v>
      </c>
      <c r="E399" s="32" t="s">
        <v>37</v>
      </c>
      <c r="F399" s="32">
        <v>1869</v>
      </c>
      <c r="G399" s="32"/>
      <c r="H399" s="32" t="s">
        <v>224</v>
      </c>
      <c r="I399" s="32" t="s">
        <v>116</v>
      </c>
      <c r="J399" s="34" t="s">
        <v>110</v>
      </c>
      <c r="K399" s="32" t="s">
        <v>77</v>
      </c>
      <c r="L399" s="32" t="s">
        <v>112</v>
      </c>
      <c r="M399" s="32" t="s">
        <v>34</v>
      </c>
      <c r="N399" s="58">
        <v>43.981093000000001</v>
      </c>
      <c r="O399" s="58">
        <v>-80.735865000000004</v>
      </c>
      <c r="P399" s="32" t="s">
        <v>188</v>
      </c>
      <c r="Q399" s="32" t="s">
        <v>138</v>
      </c>
      <c r="R399" s="32" t="s">
        <v>50</v>
      </c>
      <c r="S399" s="32"/>
      <c r="T399" s="32"/>
      <c r="U399" s="32"/>
      <c r="V399" s="32"/>
      <c r="W399" s="32"/>
      <c r="X399" s="32"/>
      <c r="Y399" s="32"/>
      <c r="Z399" s="32"/>
      <c r="AA399" s="32"/>
      <c r="AB399" s="32"/>
      <c r="AC399" s="32"/>
      <c r="AD399" s="32"/>
      <c r="AE399" s="32"/>
      <c r="AF399" s="36" t="s">
        <v>225</v>
      </c>
      <c r="AG399" s="22"/>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row>
    <row r="400" spans="1:55" ht="14.1" customHeight="1" x14ac:dyDescent="0.25">
      <c r="A400" s="32">
        <v>154</v>
      </c>
      <c r="B400" s="33">
        <v>3075</v>
      </c>
      <c r="C400" s="39">
        <v>1</v>
      </c>
      <c r="D400" s="39">
        <v>6</v>
      </c>
      <c r="E400" s="40" t="s">
        <v>53</v>
      </c>
      <c r="F400" s="39">
        <v>1908</v>
      </c>
      <c r="G400" s="40"/>
      <c r="H400" s="40" t="s">
        <v>224</v>
      </c>
      <c r="I400" s="40" t="s">
        <v>116</v>
      </c>
      <c r="J400" s="32" t="s">
        <v>110</v>
      </c>
      <c r="K400" s="40" t="s">
        <v>77</v>
      </c>
      <c r="L400" s="40" t="s">
        <v>112</v>
      </c>
      <c r="M400" s="45" t="s">
        <v>34</v>
      </c>
      <c r="N400" s="59">
        <v>43.981093000000001</v>
      </c>
      <c r="O400" s="59">
        <v>-80.735865000000004</v>
      </c>
      <c r="P400" s="40" t="s">
        <v>188</v>
      </c>
      <c r="Q400" s="32" t="s">
        <v>138</v>
      </c>
      <c r="R400" s="40"/>
      <c r="S400" s="40"/>
      <c r="T400" s="40"/>
      <c r="U400" s="40"/>
      <c r="V400" s="40"/>
      <c r="W400" s="40"/>
      <c r="X400" s="40"/>
      <c r="Y400" s="40"/>
      <c r="Z400" s="40"/>
      <c r="AA400" s="40"/>
      <c r="AB400" s="40"/>
      <c r="AC400" s="40"/>
      <c r="AD400" s="40"/>
      <c r="AE400" s="32"/>
      <c r="AF400" s="41" t="s">
        <v>415</v>
      </c>
      <c r="AG400" s="22"/>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row>
    <row r="401" spans="1:55" ht="14.1" customHeight="1" x14ac:dyDescent="0.25">
      <c r="A401" s="32">
        <v>59</v>
      </c>
      <c r="B401" s="33" t="s">
        <v>1675</v>
      </c>
      <c r="C401" s="32"/>
      <c r="D401" s="32">
        <v>4</v>
      </c>
      <c r="E401" s="32" t="s">
        <v>37</v>
      </c>
      <c r="F401" s="32">
        <v>1864</v>
      </c>
      <c r="G401" s="32"/>
      <c r="H401" s="32" t="s">
        <v>192</v>
      </c>
      <c r="I401" s="32" t="s">
        <v>129</v>
      </c>
      <c r="J401" s="34" t="s">
        <v>86</v>
      </c>
      <c r="K401" s="32" t="s">
        <v>193</v>
      </c>
      <c r="L401" s="32" t="s">
        <v>176</v>
      </c>
      <c r="M401" s="32" t="s">
        <v>34</v>
      </c>
      <c r="N401" s="58">
        <v>43.961613999999997</v>
      </c>
      <c r="O401" s="58">
        <v>-78.675195000000002</v>
      </c>
      <c r="P401" s="32"/>
      <c r="Q401" s="32"/>
      <c r="R401" s="32"/>
      <c r="S401" s="32"/>
      <c r="T401" s="32"/>
      <c r="U401" s="32"/>
      <c r="V401" s="32"/>
      <c r="W401" s="32"/>
      <c r="X401" s="32"/>
      <c r="Y401" s="32"/>
      <c r="Z401" s="32"/>
      <c r="AA401" s="32"/>
      <c r="AB401" s="32"/>
      <c r="AC401" s="32"/>
      <c r="AD401" s="32"/>
      <c r="AE401" s="32"/>
      <c r="AF401" s="36" t="s">
        <v>178</v>
      </c>
      <c r="AG401" s="22"/>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row>
    <row r="402" spans="1:55" s="10" customFormat="1" ht="14.1" customHeight="1" x14ac:dyDescent="0.25">
      <c r="A402" s="32">
        <v>90</v>
      </c>
      <c r="B402" s="33" t="s">
        <v>1680</v>
      </c>
      <c r="C402" s="32"/>
      <c r="D402" s="32">
        <v>2</v>
      </c>
      <c r="E402" s="32" t="s">
        <v>171</v>
      </c>
      <c r="F402" s="32">
        <v>1878</v>
      </c>
      <c r="G402" s="32"/>
      <c r="H402" s="32" t="s">
        <v>278</v>
      </c>
      <c r="I402" s="32" t="s">
        <v>129</v>
      </c>
      <c r="J402" s="34" t="s">
        <v>86</v>
      </c>
      <c r="K402" s="32" t="s">
        <v>193</v>
      </c>
      <c r="L402" s="32" t="s">
        <v>176</v>
      </c>
      <c r="M402" s="32" t="s">
        <v>34</v>
      </c>
      <c r="N402" s="58">
        <v>43.961613999999997</v>
      </c>
      <c r="O402" s="58">
        <v>-78.675195000000002</v>
      </c>
      <c r="P402" s="32"/>
      <c r="Q402" s="32"/>
      <c r="R402" s="32"/>
      <c r="S402" s="32"/>
      <c r="T402" s="32"/>
      <c r="U402" s="32"/>
      <c r="V402" s="32"/>
      <c r="W402" s="32"/>
      <c r="X402" s="32"/>
      <c r="Y402" s="32"/>
      <c r="Z402" s="32" t="s">
        <v>279</v>
      </c>
      <c r="AA402" s="32"/>
      <c r="AB402" s="32"/>
      <c r="AC402" s="32"/>
      <c r="AD402" s="32"/>
      <c r="AE402" s="32"/>
      <c r="AF402" s="36" t="s">
        <v>178</v>
      </c>
      <c r="AG402" s="22"/>
    </row>
    <row r="403" spans="1:55" ht="14.1" customHeight="1" x14ac:dyDescent="0.25">
      <c r="A403" s="32">
        <v>91</v>
      </c>
      <c r="B403" s="33" t="s">
        <v>280</v>
      </c>
      <c r="C403" s="32">
        <v>1</v>
      </c>
      <c r="D403" s="32">
        <v>4</v>
      </c>
      <c r="E403" s="32" t="s">
        <v>37</v>
      </c>
      <c r="F403" s="32">
        <v>1878</v>
      </c>
      <c r="G403" s="32"/>
      <c r="H403" s="32" t="s">
        <v>281</v>
      </c>
      <c r="I403" s="32" t="s">
        <v>129</v>
      </c>
      <c r="J403" s="34" t="s">
        <v>86</v>
      </c>
      <c r="K403" s="32" t="s">
        <v>193</v>
      </c>
      <c r="L403" s="32" t="s">
        <v>176</v>
      </c>
      <c r="M403" s="32" t="s">
        <v>34</v>
      </c>
      <c r="N403" s="58">
        <v>43.961613999999997</v>
      </c>
      <c r="O403" s="58">
        <v>-78.675195000000002</v>
      </c>
      <c r="P403" s="32"/>
      <c r="Q403" s="32"/>
      <c r="R403" s="32"/>
      <c r="S403" s="32"/>
      <c r="T403" s="32"/>
      <c r="U403" s="32"/>
      <c r="V403" s="32"/>
      <c r="W403" s="32"/>
      <c r="X403" s="32"/>
      <c r="Y403" s="32"/>
      <c r="Z403" s="32"/>
      <c r="AA403" s="32"/>
      <c r="AB403" s="32"/>
      <c r="AC403" s="32"/>
      <c r="AD403" s="32"/>
      <c r="AE403" s="32"/>
      <c r="AF403" s="36" t="s">
        <v>178</v>
      </c>
      <c r="AG403" s="22"/>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row>
    <row r="404" spans="1:55" ht="14.1" customHeight="1" x14ac:dyDescent="0.25">
      <c r="A404" s="32">
        <v>248</v>
      </c>
      <c r="B404" s="33" t="s">
        <v>1700</v>
      </c>
      <c r="C404" s="32"/>
      <c r="D404" s="32">
        <v>1</v>
      </c>
      <c r="E404" s="32" t="s">
        <v>64</v>
      </c>
      <c r="F404" s="32">
        <v>1937</v>
      </c>
      <c r="G404" s="32"/>
      <c r="H404" s="32"/>
      <c r="I404" s="32" t="s">
        <v>129</v>
      </c>
      <c r="J404" s="34" t="s">
        <v>86</v>
      </c>
      <c r="K404" s="32" t="s">
        <v>193</v>
      </c>
      <c r="L404" s="32" t="s">
        <v>346</v>
      </c>
      <c r="M404" s="32" t="s">
        <v>34</v>
      </c>
      <c r="N404" s="58">
        <v>43.961613999999997</v>
      </c>
      <c r="O404" s="58">
        <v>-78.675195000000002</v>
      </c>
      <c r="P404" s="32"/>
      <c r="Q404" s="32"/>
      <c r="R404" s="32"/>
      <c r="S404" s="32"/>
      <c r="T404" s="32"/>
      <c r="U404" s="32"/>
      <c r="V404" s="32"/>
      <c r="W404" s="32"/>
      <c r="X404" s="32"/>
      <c r="Y404" s="32"/>
      <c r="Z404" s="32"/>
      <c r="AA404" s="32"/>
      <c r="AB404" s="32"/>
      <c r="AC404" s="32"/>
      <c r="AD404" s="32"/>
      <c r="AE404" s="32"/>
      <c r="AF404" s="36" t="s">
        <v>178</v>
      </c>
      <c r="AG404" s="22"/>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row>
    <row r="405" spans="1:55" ht="14.1" customHeight="1" x14ac:dyDescent="0.25">
      <c r="A405" s="32">
        <v>263</v>
      </c>
      <c r="B405" s="33" t="s">
        <v>580</v>
      </c>
      <c r="C405" s="32">
        <v>6</v>
      </c>
      <c r="D405" s="32">
        <v>2</v>
      </c>
      <c r="E405" s="32" t="s">
        <v>171</v>
      </c>
      <c r="F405" s="32">
        <v>1938</v>
      </c>
      <c r="G405" s="32"/>
      <c r="H405" s="32"/>
      <c r="I405" s="32" t="s">
        <v>129</v>
      </c>
      <c r="J405" s="34" t="s">
        <v>86</v>
      </c>
      <c r="K405" s="32" t="s">
        <v>193</v>
      </c>
      <c r="L405" s="32" t="s">
        <v>346</v>
      </c>
      <c r="M405" s="32" t="s">
        <v>34</v>
      </c>
      <c r="N405" s="58">
        <v>43.961613999999997</v>
      </c>
      <c r="O405" s="58">
        <v>-78.675195000000002</v>
      </c>
      <c r="P405" s="32"/>
      <c r="Q405" s="32"/>
      <c r="R405" s="32"/>
      <c r="S405" s="32"/>
      <c r="T405" s="32"/>
      <c r="U405" s="32"/>
      <c r="V405" s="32"/>
      <c r="W405" s="32"/>
      <c r="X405" s="32"/>
      <c r="Y405" s="32"/>
      <c r="Z405" s="32"/>
      <c r="AA405" s="32"/>
      <c r="AB405" s="32"/>
      <c r="AC405" s="32"/>
      <c r="AD405" s="32"/>
      <c r="AE405" s="32"/>
      <c r="AF405" s="36" t="s">
        <v>178</v>
      </c>
      <c r="AG405" s="22"/>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row>
    <row r="406" spans="1:55" ht="14.1" customHeight="1" x14ac:dyDescent="0.25">
      <c r="A406" s="32">
        <v>767</v>
      </c>
      <c r="B406" s="33">
        <v>40203</v>
      </c>
      <c r="C406" s="32">
        <v>25</v>
      </c>
      <c r="D406" s="32">
        <v>1</v>
      </c>
      <c r="E406" s="32" t="s">
        <v>64</v>
      </c>
      <c r="F406" s="32">
        <v>2010</v>
      </c>
      <c r="G406" s="32" t="s">
        <v>1784</v>
      </c>
      <c r="H406" s="32" t="s">
        <v>1371</v>
      </c>
      <c r="I406" s="32" t="s">
        <v>129</v>
      </c>
      <c r="J406" s="34" t="s">
        <v>86</v>
      </c>
      <c r="K406" s="32" t="s">
        <v>32</v>
      </c>
      <c r="L406" s="32" t="s">
        <v>130</v>
      </c>
      <c r="M406" s="32" t="s">
        <v>34</v>
      </c>
      <c r="N406" s="58">
        <v>43.959336999999998</v>
      </c>
      <c r="O406" s="58">
        <v>-78.167736000000005</v>
      </c>
      <c r="P406" s="32" t="s">
        <v>1372</v>
      </c>
      <c r="Q406" s="32" t="s">
        <v>132</v>
      </c>
      <c r="R406" s="32" t="s">
        <v>44</v>
      </c>
      <c r="S406" s="32"/>
      <c r="T406" s="32"/>
      <c r="U406" s="32"/>
      <c r="V406" s="32"/>
      <c r="W406" s="32" t="s">
        <v>1373</v>
      </c>
      <c r="X406" s="32"/>
      <c r="Y406" s="32" t="s">
        <v>1374</v>
      </c>
      <c r="Z406" s="32"/>
      <c r="AA406" s="32"/>
      <c r="AB406" s="32"/>
      <c r="AC406" s="32"/>
      <c r="AD406" s="32"/>
      <c r="AE406" s="32" t="s">
        <v>1737</v>
      </c>
      <c r="AF406" s="36" t="s">
        <v>1375</v>
      </c>
      <c r="AG406" s="22"/>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row>
    <row r="407" spans="1:55" ht="14.1" customHeight="1" x14ac:dyDescent="0.25">
      <c r="A407" s="32">
        <v>212</v>
      </c>
      <c r="B407" s="33" t="s">
        <v>500</v>
      </c>
      <c r="C407" s="32">
        <v>5</v>
      </c>
      <c r="D407" s="32">
        <v>4</v>
      </c>
      <c r="E407" s="32" t="s">
        <v>37</v>
      </c>
      <c r="F407" s="32">
        <v>1929</v>
      </c>
      <c r="G407" s="32"/>
      <c r="H407" s="32"/>
      <c r="I407" s="32" t="s">
        <v>129</v>
      </c>
      <c r="J407" s="34" t="s">
        <v>86</v>
      </c>
      <c r="K407" s="32" t="s">
        <v>1786</v>
      </c>
      <c r="L407" s="32" t="s">
        <v>346</v>
      </c>
      <c r="M407" s="32" t="s">
        <v>34</v>
      </c>
      <c r="N407" s="58">
        <v>43.951878000000001</v>
      </c>
      <c r="O407" s="58">
        <v>-78.739958999999999</v>
      </c>
      <c r="P407" s="32"/>
      <c r="Q407" s="32"/>
      <c r="R407" s="32"/>
      <c r="S407" s="32"/>
      <c r="T407" s="32"/>
      <c r="U407" s="32"/>
      <c r="V407" s="32"/>
      <c r="W407" s="32"/>
      <c r="X407" s="32"/>
      <c r="Y407" s="32" t="s">
        <v>347</v>
      </c>
      <c r="Z407" s="32"/>
      <c r="AA407" s="32"/>
      <c r="AB407" s="32"/>
      <c r="AC407" s="32"/>
      <c r="AD407" s="32"/>
      <c r="AE407" s="32"/>
      <c r="AF407" s="36" t="s">
        <v>178</v>
      </c>
      <c r="AG407" s="22"/>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row>
    <row r="408" spans="1:55" ht="14.1" customHeight="1" x14ac:dyDescent="0.25">
      <c r="A408" s="32">
        <v>233</v>
      </c>
      <c r="B408" s="33">
        <v>13219</v>
      </c>
      <c r="C408" s="39">
        <v>10</v>
      </c>
      <c r="D408" s="47">
        <v>3</v>
      </c>
      <c r="E408" s="40" t="s">
        <v>55</v>
      </c>
      <c r="F408" s="39">
        <v>1936</v>
      </c>
      <c r="G408" s="40"/>
      <c r="H408" s="40"/>
      <c r="I408" s="40" t="s">
        <v>129</v>
      </c>
      <c r="J408" s="32" t="s">
        <v>86</v>
      </c>
      <c r="K408" s="40" t="s">
        <v>1786</v>
      </c>
      <c r="L408" s="40" t="s">
        <v>346</v>
      </c>
      <c r="M408" s="45" t="s">
        <v>34</v>
      </c>
      <c r="N408" s="58">
        <v>43.951878000000001</v>
      </c>
      <c r="O408" s="58">
        <v>-78.739958999999999</v>
      </c>
      <c r="P408" s="40"/>
      <c r="Q408" s="32"/>
      <c r="R408" s="40"/>
      <c r="S408" s="40"/>
      <c r="T408" s="40"/>
      <c r="U408" s="40"/>
      <c r="V408" s="40"/>
      <c r="W408" s="40"/>
      <c r="X408" s="40"/>
      <c r="Y408" s="40"/>
      <c r="Z408" s="40"/>
      <c r="AA408" s="40"/>
      <c r="AB408" s="40"/>
      <c r="AC408" s="40"/>
      <c r="AD408" s="40"/>
      <c r="AE408" s="40"/>
      <c r="AF408" s="41" t="s">
        <v>534</v>
      </c>
      <c r="AG408" s="22"/>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row>
    <row r="409" spans="1:55" ht="14.1" customHeight="1" x14ac:dyDescent="0.25">
      <c r="A409" s="32">
        <v>396</v>
      </c>
      <c r="B409" s="33" t="s">
        <v>793</v>
      </c>
      <c r="C409" s="32">
        <v>30</v>
      </c>
      <c r="D409" s="32">
        <v>3</v>
      </c>
      <c r="E409" s="32" t="s">
        <v>55</v>
      </c>
      <c r="F409" s="32">
        <v>1960</v>
      </c>
      <c r="G409" s="32"/>
      <c r="H409" s="32"/>
      <c r="I409" s="32" t="s">
        <v>129</v>
      </c>
      <c r="J409" s="34" t="s">
        <v>86</v>
      </c>
      <c r="K409" s="32" t="s">
        <v>1786</v>
      </c>
      <c r="L409" s="32" t="s">
        <v>130</v>
      </c>
      <c r="M409" s="32" t="s">
        <v>34</v>
      </c>
      <c r="N409" s="58">
        <v>43.951878000000001</v>
      </c>
      <c r="O409" s="58">
        <v>-78.739958999999999</v>
      </c>
      <c r="P409" s="42"/>
      <c r="Q409" s="34"/>
      <c r="R409" s="32"/>
      <c r="S409" s="32"/>
      <c r="T409" s="32"/>
      <c r="U409" s="32"/>
      <c r="V409" s="32"/>
      <c r="W409" s="32" t="s">
        <v>794</v>
      </c>
      <c r="X409" s="32"/>
      <c r="Y409" s="32"/>
      <c r="Z409" s="32"/>
      <c r="AA409" s="32"/>
      <c r="AB409" s="32"/>
      <c r="AC409" s="32"/>
      <c r="AD409" s="32"/>
      <c r="AE409" s="32"/>
      <c r="AF409" s="36" t="s">
        <v>178</v>
      </c>
      <c r="AG409" s="22"/>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row>
    <row r="410" spans="1:55" ht="14.1" customHeight="1" x14ac:dyDescent="0.25">
      <c r="A410" s="32">
        <v>37</v>
      </c>
      <c r="B410" s="33" t="s">
        <v>127</v>
      </c>
      <c r="C410" s="39">
        <v>1</v>
      </c>
      <c r="D410" s="39">
        <v>1</v>
      </c>
      <c r="E410" s="40" t="s">
        <v>64</v>
      </c>
      <c r="F410" s="39">
        <v>1850</v>
      </c>
      <c r="G410" s="40"/>
      <c r="H410" s="40" t="s">
        <v>128</v>
      </c>
      <c r="I410" s="40" t="s">
        <v>129</v>
      </c>
      <c r="J410" s="32" t="s">
        <v>86</v>
      </c>
      <c r="K410" s="40" t="s">
        <v>32</v>
      </c>
      <c r="L410" s="40" t="s">
        <v>130</v>
      </c>
      <c r="M410" s="32" t="s">
        <v>34</v>
      </c>
      <c r="N410" s="58">
        <v>43.949164000000003</v>
      </c>
      <c r="O410" s="58">
        <v>-78.293462000000005</v>
      </c>
      <c r="P410" s="40" t="s">
        <v>131</v>
      </c>
      <c r="Q410" s="32" t="s">
        <v>132</v>
      </c>
      <c r="R410" s="40" t="s">
        <v>44</v>
      </c>
      <c r="S410" s="40"/>
      <c r="T410" s="40"/>
      <c r="U410" s="40"/>
      <c r="V410" s="40"/>
      <c r="W410" s="40"/>
      <c r="X410" s="40"/>
      <c r="Y410" s="40" t="s">
        <v>133</v>
      </c>
      <c r="Z410" s="40" t="s">
        <v>134</v>
      </c>
      <c r="AA410" s="40"/>
      <c r="AB410" s="40"/>
      <c r="AC410" s="40"/>
      <c r="AD410" s="40"/>
      <c r="AE410" s="40"/>
      <c r="AF410" s="41" t="s">
        <v>135</v>
      </c>
      <c r="AG410" s="22"/>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row>
    <row r="411" spans="1:55" ht="14.1" customHeight="1" x14ac:dyDescent="0.25">
      <c r="A411" s="32">
        <v>39</v>
      </c>
      <c r="B411" s="33" t="s">
        <v>140</v>
      </c>
      <c r="C411" s="39">
        <v>1</v>
      </c>
      <c r="D411" s="39">
        <v>6</v>
      </c>
      <c r="E411" s="40" t="s">
        <v>53</v>
      </c>
      <c r="F411" s="39">
        <v>1850</v>
      </c>
      <c r="G411" s="40"/>
      <c r="H411" s="40" t="s">
        <v>128</v>
      </c>
      <c r="I411" s="40" t="s">
        <v>129</v>
      </c>
      <c r="J411" s="32" t="s">
        <v>86</v>
      </c>
      <c r="K411" s="40" t="s">
        <v>32</v>
      </c>
      <c r="L411" s="40" t="s">
        <v>130</v>
      </c>
      <c r="M411" s="32" t="s">
        <v>34</v>
      </c>
      <c r="N411" s="58">
        <v>43.949164000000003</v>
      </c>
      <c r="O411" s="58">
        <v>-78.293462000000005</v>
      </c>
      <c r="P411" s="40" t="s">
        <v>131</v>
      </c>
      <c r="Q411" s="32" t="s">
        <v>132</v>
      </c>
      <c r="R411" s="40"/>
      <c r="S411" s="40">
        <v>3</v>
      </c>
      <c r="T411" s="40"/>
      <c r="U411" s="40"/>
      <c r="V411" s="40"/>
      <c r="W411" s="40"/>
      <c r="X411" s="40"/>
      <c r="Y411" s="40" t="s">
        <v>141</v>
      </c>
      <c r="Z411" s="40" t="s">
        <v>142</v>
      </c>
      <c r="AA411" s="40"/>
      <c r="AB411" s="40"/>
      <c r="AC411" s="40"/>
      <c r="AD411" s="40"/>
      <c r="AE411" s="40"/>
      <c r="AF411" s="41" t="s">
        <v>143</v>
      </c>
      <c r="AG411" s="22"/>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row>
    <row r="412" spans="1:55" ht="14.1" customHeight="1" x14ac:dyDescent="0.25">
      <c r="A412" s="32">
        <v>89</v>
      </c>
      <c r="B412" s="33" t="s">
        <v>1679</v>
      </c>
      <c r="C412" s="32"/>
      <c r="D412" s="32">
        <v>1</v>
      </c>
      <c r="E412" s="32" t="s">
        <v>64</v>
      </c>
      <c r="F412" s="32">
        <v>1878</v>
      </c>
      <c r="G412" s="32"/>
      <c r="H412" s="32" t="s">
        <v>128</v>
      </c>
      <c r="I412" s="32" t="s">
        <v>129</v>
      </c>
      <c r="J412" s="34" t="s">
        <v>86</v>
      </c>
      <c r="K412" s="32" t="s">
        <v>32</v>
      </c>
      <c r="L412" s="32" t="s">
        <v>130</v>
      </c>
      <c r="M412" s="32" t="s">
        <v>34</v>
      </c>
      <c r="N412" s="58">
        <v>43.949164000000003</v>
      </c>
      <c r="O412" s="58">
        <v>-78.293462000000005</v>
      </c>
      <c r="P412" s="32" t="s">
        <v>131</v>
      </c>
      <c r="Q412" s="32" t="s">
        <v>132</v>
      </c>
      <c r="R412" s="32" t="s">
        <v>275</v>
      </c>
      <c r="S412" s="32"/>
      <c r="T412" s="32"/>
      <c r="U412" s="32"/>
      <c r="V412" s="32"/>
      <c r="W412" s="32"/>
      <c r="X412" s="32"/>
      <c r="Y412" s="32"/>
      <c r="Z412" s="32" t="s">
        <v>276</v>
      </c>
      <c r="AA412" s="32"/>
      <c r="AB412" s="32"/>
      <c r="AC412" s="32"/>
      <c r="AD412" s="32"/>
      <c r="AE412" s="32"/>
      <c r="AF412" s="36" t="s">
        <v>277</v>
      </c>
      <c r="AG412" s="22"/>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row>
    <row r="413" spans="1:55" ht="14.1" customHeight="1" x14ac:dyDescent="0.25">
      <c r="A413" s="32">
        <v>92</v>
      </c>
      <c r="B413" s="33" t="s">
        <v>282</v>
      </c>
      <c r="C413" s="39">
        <v>1</v>
      </c>
      <c r="D413" s="39">
        <v>6</v>
      </c>
      <c r="E413" s="40" t="s">
        <v>53</v>
      </c>
      <c r="F413" s="39">
        <v>1878</v>
      </c>
      <c r="G413" s="40"/>
      <c r="H413" s="40" t="s">
        <v>128</v>
      </c>
      <c r="I413" s="40" t="s">
        <v>129</v>
      </c>
      <c r="J413" s="32" t="s">
        <v>86</v>
      </c>
      <c r="K413" s="40" t="s">
        <v>32</v>
      </c>
      <c r="L413" s="40" t="s">
        <v>130</v>
      </c>
      <c r="M413" s="32" t="s">
        <v>34</v>
      </c>
      <c r="N413" s="58">
        <v>43.949164000000003</v>
      </c>
      <c r="O413" s="58">
        <v>-78.293462000000005</v>
      </c>
      <c r="P413" s="40" t="s">
        <v>131</v>
      </c>
      <c r="Q413" s="32" t="s">
        <v>132</v>
      </c>
      <c r="R413" s="40"/>
      <c r="S413" s="40"/>
      <c r="T413" s="40"/>
      <c r="U413" s="40"/>
      <c r="V413" s="40"/>
      <c r="W413" s="40"/>
      <c r="X413" s="40"/>
      <c r="Y413" s="40"/>
      <c r="Z413" s="40" t="s">
        <v>283</v>
      </c>
      <c r="AA413" s="40"/>
      <c r="AB413" s="40"/>
      <c r="AC413" s="40"/>
      <c r="AD413" s="40"/>
      <c r="AE413" s="40"/>
      <c r="AF413" s="41" t="s">
        <v>284</v>
      </c>
      <c r="AG413" s="22"/>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row>
    <row r="414" spans="1:55" ht="14.1" customHeight="1" x14ac:dyDescent="0.25">
      <c r="A414" s="32">
        <v>115</v>
      </c>
      <c r="B414" s="33" t="s">
        <v>339</v>
      </c>
      <c r="C414" s="39">
        <v>1</v>
      </c>
      <c r="D414" s="39">
        <v>5</v>
      </c>
      <c r="E414" s="40" t="s">
        <v>49</v>
      </c>
      <c r="F414" s="39">
        <v>1890</v>
      </c>
      <c r="G414" s="40"/>
      <c r="H414" s="40" t="s">
        <v>128</v>
      </c>
      <c r="I414" s="40" t="s">
        <v>129</v>
      </c>
      <c r="J414" s="32" t="s">
        <v>86</v>
      </c>
      <c r="K414" s="40" t="s">
        <v>32</v>
      </c>
      <c r="L414" s="40" t="s">
        <v>130</v>
      </c>
      <c r="M414" s="32" t="s">
        <v>34</v>
      </c>
      <c r="N414" s="58">
        <v>43.949164000000003</v>
      </c>
      <c r="O414" s="58">
        <v>-78.293462000000005</v>
      </c>
      <c r="P414" s="40" t="s">
        <v>131</v>
      </c>
      <c r="Q414" s="32" t="s">
        <v>132</v>
      </c>
      <c r="R414" s="40"/>
      <c r="S414" s="40"/>
      <c r="T414" s="40"/>
      <c r="U414" s="40"/>
      <c r="V414" s="40"/>
      <c r="W414" s="40"/>
      <c r="X414" s="40"/>
      <c r="Y414" s="32"/>
      <c r="Z414" s="40" t="s">
        <v>340</v>
      </c>
      <c r="AA414" s="40"/>
      <c r="AB414" s="40"/>
      <c r="AC414" s="40"/>
      <c r="AD414" s="40"/>
      <c r="AE414" s="32"/>
      <c r="AF414" s="41" t="s">
        <v>284</v>
      </c>
      <c r="AG414" s="22"/>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row>
    <row r="415" spans="1:55" ht="14.1" customHeight="1" x14ac:dyDescent="0.25">
      <c r="A415" s="32">
        <v>146</v>
      </c>
      <c r="B415" s="33">
        <v>2193</v>
      </c>
      <c r="C415" s="39">
        <v>1</v>
      </c>
      <c r="D415" s="39">
        <v>1</v>
      </c>
      <c r="E415" s="40" t="s">
        <v>64</v>
      </c>
      <c r="F415" s="39">
        <v>1906</v>
      </c>
      <c r="G415" s="40"/>
      <c r="H415" s="40" t="s">
        <v>128</v>
      </c>
      <c r="I415" s="40" t="s">
        <v>129</v>
      </c>
      <c r="J415" s="32" t="s">
        <v>86</v>
      </c>
      <c r="K415" s="40" t="s">
        <v>32</v>
      </c>
      <c r="L415" s="40" t="s">
        <v>130</v>
      </c>
      <c r="M415" s="45" t="s">
        <v>34</v>
      </c>
      <c r="N415" s="59">
        <v>43.949164000000003</v>
      </c>
      <c r="O415" s="59">
        <v>-78.293462000000005</v>
      </c>
      <c r="P415" s="40" t="s">
        <v>131</v>
      </c>
      <c r="Q415" s="32" t="s">
        <v>132</v>
      </c>
      <c r="R415" s="40"/>
      <c r="S415" s="40"/>
      <c r="T415" s="32"/>
      <c r="U415" s="40" t="s">
        <v>394</v>
      </c>
      <c r="V415" s="40"/>
      <c r="W415" s="40"/>
      <c r="X415" s="40"/>
      <c r="Y415" s="32"/>
      <c r="Z415" s="40" t="s">
        <v>395</v>
      </c>
      <c r="AA415" s="40"/>
      <c r="AB415" s="40"/>
      <c r="AC415" s="40"/>
      <c r="AD415" s="40"/>
      <c r="AE415" s="32"/>
      <c r="AF415" s="41" t="s">
        <v>396</v>
      </c>
      <c r="AG415" s="22"/>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row>
    <row r="416" spans="1:55" s="10" customFormat="1" ht="14.1" customHeight="1" x14ac:dyDescent="0.25">
      <c r="A416" s="32">
        <v>157</v>
      </c>
      <c r="B416" s="33">
        <v>3348</v>
      </c>
      <c r="C416" s="39">
        <v>1</v>
      </c>
      <c r="D416" s="39">
        <v>3</v>
      </c>
      <c r="E416" s="40" t="s">
        <v>55</v>
      </c>
      <c r="F416" s="39">
        <v>1909</v>
      </c>
      <c r="G416" s="40"/>
      <c r="H416" s="40" t="s">
        <v>128</v>
      </c>
      <c r="I416" s="40" t="s">
        <v>129</v>
      </c>
      <c r="J416" s="32" t="s">
        <v>86</v>
      </c>
      <c r="K416" s="40" t="s">
        <v>32</v>
      </c>
      <c r="L416" s="40" t="s">
        <v>130</v>
      </c>
      <c r="M416" s="45" t="s">
        <v>34</v>
      </c>
      <c r="N416" s="59">
        <v>43.949164000000003</v>
      </c>
      <c r="O416" s="59">
        <v>-78.293462000000005</v>
      </c>
      <c r="P416" s="40" t="s">
        <v>131</v>
      </c>
      <c r="Q416" s="32" t="s">
        <v>132</v>
      </c>
      <c r="R416" s="40"/>
      <c r="S416" s="40"/>
      <c r="T416" s="40"/>
      <c r="U416" s="40"/>
      <c r="V416" s="40"/>
      <c r="W416" s="40"/>
      <c r="X416" s="40"/>
      <c r="Y416" s="32"/>
      <c r="Z416" s="40" t="s">
        <v>416</v>
      </c>
      <c r="AA416" s="40"/>
      <c r="AB416" s="40"/>
      <c r="AC416" s="40"/>
      <c r="AD416" s="40"/>
      <c r="AE416" s="32"/>
      <c r="AF416" s="41" t="s">
        <v>417</v>
      </c>
      <c r="AG416" s="22"/>
    </row>
    <row r="417" spans="1:55" ht="14.1" customHeight="1" x14ac:dyDescent="0.25">
      <c r="A417" s="32">
        <v>201</v>
      </c>
      <c r="B417" s="33" t="s">
        <v>477</v>
      </c>
      <c r="C417" s="32">
        <v>14</v>
      </c>
      <c r="D417" s="32">
        <v>1</v>
      </c>
      <c r="E417" s="32" t="s">
        <v>64</v>
      </c>
      <c r="F417" s="32">
        <v>1929</v>
      </c>
      <c r="G417" s="32"/>
      <c r="H417" s="32" t="s">
        <v>128</v>
      </c>
      <c r="I417" s="32" t="s">
        <v>129</v>
      </c>
      <c r="J417" s="34" t="s">
        <v>86</v>
      </c>
      <c r="K417" s="32" t="s">
        <v>32</v>
      </c>
      <c r="L417" s="32" t="s">
        <v>130</v>
      </c>
      <c r="M417" s="32" t="s">
        <v>34</v>
      </c>
      <c r="N417" s="58">
        <v>43.949164000000003</v>
      </c>
      <c r="O417" s="58">
        <v>-78.293462000000005</v>
      </c>
      <c r="P417" s="32" t="s">
        <v>131</v>
      </c>
      <c r="Q417" s="32" t="s">
        <v>132</v>
      </c>
      <c r="R417" s="32" t="s">
        <v>846</v>
      </c>
      <c r="S417" s="32"/>
      <c r="T417" s="32"/>
      <c r="U417" s="32"/>
      <c r="V417" s="32"/>
      <c r="W417" s="32"/>
      <c r="X417" s="32"/>
      <c r="Y417" s="32" t="s">
        <v>478</v>
      </c>
      <c r="Z417" s="32" t="s">
        <v>479</v>
      </c>
      <c r="AA417" s="32" t="s">
        <v>480</v>
      </c>
      <c r="AB417" s="32"/>
      <c r="AC417" s="32" t="s">
        <v>481</v>
      </c>
      <c r="AD417" s="32"/>
      <c r="AE417" s="32"/>
      <c r="AF417" s="36" t="s">
        <v>482</v>
      </c>
      <c r="AG417" s="22"/>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row>
    <row r="418" spans="1:55" ht="14.1" customHeight="1" x14ac:dyDescent="0.25">
      <c r="A418" s="32">
        <v>205</v>
      </c>
      <c r="B418" s="33" t="s">
        <v>1692</v>
      </c>
      <c r="C418" s="32"/>
      <c r="D418" s="32">
        <v>1</v>
      </c>
      <c r="E418" s="32" t="s">
        <v>64</v>
      </c>
      <c r="F418" s="32">
        <v>1929</v>
      </c>
      <c r="G418" s="32"/>
      <c r="H418" s="32" t="s">
        <v>128</v>
      </c>
      <c r="I418" s="32" t="s">
        <v>129</v>
      </c>
      <c r="J418" s="34" t="s">
        <v>86</v>
      </c>
      <c r="K418" s="32" t="s">
        <v>32</v>
      </c>
      <c r="L418" s="32" t="s">
        <v>130</v>
      </c>
      <c r="M418" s="32" t="s">
        <v>34</v>
      </c>
      <c r="N418" s="58">
        <v>43.949164000000003</v>
      </c>
      <c r="O418" s="58">
        <v>-78.293462000000005</v>
      </c>
      <c r="P418" s="32" t="s">
        <v>131</v>
      </c>
      <c r="Q418" s="32" t="s">
        <v>132</v>
      </c>
      <c r="R418" s="32"/>
      <c r="S418" s="32"/>
      <c r="T418" s="32"/>
      <c r="U418" s="32"/>
      <c r="V418" s="32"/>
      <c r="W418" s="32"/>
      <c r="X418" s="32"/>
      <c r="Y418" s="32" t="s">
        <v>490</v>
      </c>
      <c r="Z418" s="32" t="s">
        <v>491</v>
      </c>
      <c r="AA418" s="32"/>
      <c r="AB418" s="32"/>
      <c r="AC418" s="32"/>
      <c r="AD418" s="32"/>
      <c r="AE418" s="32">
        <v>250000</v>
      </c>
      <c r="AF418" s="36" t="s">
        <v>492</v>
      </c>
      <c r="AG418" s="22"/>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row>
    <row r="419" spans="1:55" ht="14.1" customHeight="1" x14ac:dyDescent="0.25">
      <c r="A419" s="32">
        <v>210</v>
      </c>
      <c r="B419" s="33" t="s">
        <v>1693</v>
      </c>
      <c r="C419" s="32"/>
      <c r="D419" s="32">
        <v>3</v>
      </c>
      <c r="E419" s="32" t="s">
        <v>55</v>
      </c>
      <c r="F419" s="32">
        <v>1929</v>
      </c>
      <c r="G419" s="32"/>
      <c r="H419" s="32" t="s">
        <v>128</v>
      </c>
      <c r="I419" s="32" t="s">
        <v>129</v>
      </c>
      <c r="J419" s="34" t="s">
        <v>86</v>
      </c>
      <c r="K419" s="32" t="s">
        <v>32</v>
      </c>
      <c r="L419" s="32" t="s">
        <v>130</v>
      </c>
      <c r="M419" s="32" t="s">
        <v>34</v>
      </c>
      <c r="N419" s="58">
        <v>43.949164000000003</v>
      </c>
      <c r="O419" s="58">
        <v>-78.293462000000005</v>
      </c>
      <c r="P419" s="32" t="s">
        <v>131</v>
      </c>
      <c r="Q419" s="32" t="s">
        <v>132</v>
      </c>
      <c r="R419" s="32"/>
      <c r="S419" s="32"/>
      <c r="T419" s="32"/>
      <c r="U419" s="32"/>
      <c r="V419" s="32"/>
      <c r="W419" s="32"/>
      <c r="X419" s="32"/>
      <c r="Y419" s="32"/>
      <c r="Z419" s="32" t="s">
        <v>499</v>
      </c>
      <c r="AA419" s="32"/>
      <c r="AB419" s="32"/>
      <c r="AC419" s="32"/>
      <c r="AD419" s="32"/>
      <c r="AE419" s="32"/>
      <c r="AF419" s="36" t="s">
        <v>492</v>
      </c>
      <c r="AG419" s="22"/>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row>
    <row r="420" spans="1:55" ht="14.1" customHeight="1" x14ac:dyDescent="0.25">
      <c r="A420" s="32">
        <v>231</v>
      </c>
      <c r="B420" s="33" t="s">
        <v>530</v>
      </c>
      <c r="C420" s="32">
        <v>8</v>
      </c>
      <c r="D420" s="32">
        <v>3</v>
      </c>
      <c r="E420" s="32" t="s">
        <v>55</v>
      </c>
      <c r="F420" s="32">
        <v>1936</v>
      </c>
      <c r="G420" s="32"/>
      <c r="H420" s="32" t="s">
        <v>531</v>
      </c>
      <c r="I420" s="32" t="s">
        <v>129</v>
      </c>
      <c r="J420" s="34" t="s">
        <v>86</v>
      </c>
      <c r="K420" s="32" t="s">
        <v>32</v>
      </c>
      <c r="L420" s="32" t="s">
        <v>130</v>
      </c>
      <c r="M420" s="32" t="s">
        <v>34</v>
      </c>
      <c r="N420" s="58">
        <v>43.949164000000003</v>
      </c>
      <c r="O420" s="58">
        <v>-78.293462000000005</v>
      </c>
      <c r="P420" s="32" t="s">
        <v>131</v>
      </c>
      <c r="Q420" s="32" t="s">
        <v>132</v>
      </c>
      <c r="R420" s="32" t="s">
        <v>1761</v>
      </c>
      <c r="S420" s="32"/>
      <c r="T420" s="32"/>
      <c r="U420" s="32"/>
      <c r="V420" s="32"/>
      <c r="W420" s="32"/>
      <c r="X420" s="32"/>
      <c r="Y420" s="32" t="s">
        <v>1788</v>
      </c>
      <c r="Z420" s="32" t="s">
        <v>532</v>
      </c>
      <c r="AA420" s="32"/>
      <c r="AB420" s="32"/>
      <c r="AC420" s="32"/>
      <c r="AD420" s="32"/>
      <c r="AE420" s="32"/>
      <c r="AF420" s="36" t="s">
        <v>1787</v>
      </c>
      <c r="AG420" s="22"/>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row>
    <row r="421" spans="1:55" ht="14.1" customHeight="1" x14ac:dyDescent="0.25">
      <c r="A421" s="32">
        <v>236</v>
      </c>
      <c r="B421" s="33" t="s">
        <v>540</v>
      </c>
      <c r="C421" s="32">
        <v>12</v>
      </c>
      <c r="D421" s="32">
        <v>3</v>
      </c>
      <c r="E421" s="32" t="s">
        <v>55</v>
      </c>
      <c r="F421" s="32">
        <v>1936</v>
      </c>
      <c r="G421" s="32"/>
      <c r="H421" s="32" t="s">
        <v>128</v>
      </c>
      <c r="I421" s="32" t="s">
        <v>129</v>
      </c>
      <c r="J421" s="34" t="s">
        <v>86</v>
      </c>
      <c r="K421" s="32" t="s">
        <v>32</v>
      </c>
      <c r="L421" s="32" t="s">
        <v>130</v>
      </c>
      <c r="M421" s="32" t="s">
        <v>34</v>
      </c>
      <c r="N421" s="58">
        <v>43.949164000000003</v>
      </c>
      <c r="O421" s="58">
        <v>-78.293462000000005</v>
      </c>
      <c r="P421" s="32" t="s">
        <v>131</v>
      </c>
      <c r="Q421" s="32" t="s">
        <v>132</v>
      </c>
      <c r="R421" s="32" t="s">
        <v>44</v>
      </c>
      <c r="S421" s="32"/>
      <c r="T421" s="32"/>
      <c r="U421" s="32"/>
      <c r="V421" s="32"/>
      <c r="W421" s="32"/>
      <c r="X421" s="32"/>
      <c r="Y421" s="32"/>
      <c r="Z421" s="32"/>
      <c r="AA421" s="32"/>
      <c r="AB421" s="32"/>
      <c r="AC421" s="32"/>
      <c r="AD421" s="32"/>
      <c r="AE421" s="32"/>
      <c r="AF421" s="36" t="s">
        <v>541</v>
      </c>
      <c r="AG421" s="22"/>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row>
    <row r="422" spans="1:55" ht="14.1" customHeight="1" x14ac:dyDescent="0.25">
      <c r="A422" s="32">
        <v>237</v>
      </c>
      <c r="B422" s="33" t="s">
        <v>540</v>
      </c>
      <c r="C422" s="32">
        <v>12</v>
      </c>
      <c r="D422" s="32">
        <v>3</v>
      </c>
      <c r="E422" s="32" t="s">
        <v>55</v>
      </c>
      <c r="F422" s="32">
        <v>1936</v>
      </c>
      <c r="G422" s="32"/>
      <c r="H422" s="32" t="s">
        <v>128</v>
      </c>
      <c r="I422" s="32" t="s">
        <v>129</v>
      </c>
      <c r="J422" s="34" t="s">
        <v>86</v>
      </c>
      <c r="K422" s="32" t="s">
        <v>32</v>
      </c>
      <c r="L422" s="32" t="s">
        <v>130</v>
      </c>
      <c r="M422" s="32" t="s">
        <v>34</v>
      </c>
      <c r="N422" s="58">
        <v>43.949164000000003</v>
      </c>
      <c r="O422" s="58">
        <v>-78.293462000000005</v>
      </c>
      <c r="P422" s="32" t="s">
        <v>131</v>
      </c>
      <c r="Q422" s="32" t="s">
        <v>132</v>
      </c>
      <c r="R422" s="32"/>
      <c r="S422" s="32"/>
      <c r="T422" s="32"/>
      <c r="U422" s="32"/>
      <c r="V422" s="32"/>
      <c r="W422" s="32"/>
      <c r="X422" s="32"/>
      <c r="Y422" s="32" t="s">
        <v>542</v>
      </c>
      <c r="Z422" s="32" t="s">
        <v>543</v>
      </c>
      <c r="AA422" s="32"/>
      <c r="AB422" s="32"/>
      <c r="AC422" s="32"/>
      <c r="AD422" s="32"/>
      <c r="AE422" s="32"/>
      <c r="AF422" s="36" t="s">
        <v>492</v>
      </c>
      <c r="AG422" s="22"/>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row>
    <row r="423" spans="1:55" ht="14.1" customHeight="1" x14ac:dyDescent="0.25">
      <c r="A423" s="32">
        <v>257</v>
      </c>
      <c r="B423" s="33">
        <v>13667</v>
      </c>
      <c r="C423" s="39">
        <v>1</v>
      </c>
      <c r="D423" s="39">
        <v>6</v>
      </c>
      <c r="E423" s="40" t="s">
        <v>53</v>
      </c>
      <c r="F423" s="39">
        <v>1937</v>
      </c>
      <c r="G423" s="40"/>
      <c r="H423" s="40" t="s">
        <v>128</v>
      </c>
      <c r="I423" s="40" t="s">
        <v>129</v>
      </c>
      <c r="J423" s="32" t="s">
        <v>86</v>
      </c>
      <c r="K423" s="40" t="s">
        <v>32</v>
      </c>
      <c r="L423" s="40" t="s">
        <v>130</v>
      </c>
      <c r="M423" s="45" t="s">
        <v>34</v>
      </c>
      <c r="N423" s="59">
        <v>43.949164000000003</v>
      </c>
      <c r="O423" s="59">
        <v>-78.293462000000005</v>
      </c>
      <c r="P423" s="40" t="s">
        <v>131</v>
      </c>
      <c r="Q423" s="32" t="s">
        <v>132</v>
      </c>
      <c r="R423" s="40"/>
      <c r="S423" s="40"/>
      <c r="T423" s="40"/>
      <c r="U423" s="40"/>
      <c r="V423" s="40"/>
      <c r="W423" s="40"/>
      <c r="X423" s="40"/>
      <c r="Y423" s="40" t="s">
        <v>573</v>
      </c>
      <c r="Z423" s="40"/>
      <c r="AA423" s="40"/>
      <c r="AB423" s="40"/>
      <c r="AC423" s="40"/>
      <c r="AD423" s="40"/>
      <c r="AE423" s="40" t="s">
        <v>1729</v>
      </c>
      <c r="AF423" s="41" t="s">
        <v>574</v>
      </c>
      <c r="AG423" s="22"/>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row>
    <row r="424" spans="1:55" s="10" customFormat="1" ht="14.1" customHeight="1" x14ac:dyDescent="0.25">
      <c r="A424" s="32">
        <v>377</v>
      </c>
      <c r="B424" s="33" t="s">
        <v>769</v>
      </c>
      <c r="C424" s="32">
        <v>11</v>
      </c>
      <c r="D424" s="32">
        <v>3</v>
      </c>
      <c r="E424" s="32" t="s">
        <v>55</v>
      </c>
      <c r="F424" s="32">
        <v>1955</v>
      </c>
      <c r="G424" s="32"/>
      <c r="H424" s="32" t="s">
        <v>128</v>
      </c>
      <c r="I424" s="32" t="s">
        <v>129</v>
      </c>
      <c r="J424" s="34" t="s">
        <v>86</v>
      </c>
      <c r="K424" s="32" t="s">
        <v>32</v>
      </c>
      <c r="L424" s="32" t="s">
        <v>130</v>
      </c>
      <c r="M424" s="32" t="s">
        <v>34</v>
      </c>
      <c r="N424" s="58">
        <v>43.949164000000003</v>
      </c>
      <c r="O424" s="58">
        <v>-78.293462000000005</v>
      </c>
      <c r="P424" s="34" t="s">
        <v>131</v>
      </c>
      <c r="Q424" s="34" t="s">
        <v>132</v>
      </c>
      <c r="R424" s="32"/>
      <c r="S424" s="32">
        <v>2.74</v>
      </c>
      <c r="T424" s="32"/>
      <c r="U424" s="32"/>
      <c r="V424" s="32"/>
      <c r="W424" s="32"/>
      <c r="X424" s="32"/>
      <c r="Y424" s="32" t="s">
        <v>770</v>
      </c>
      <c r="Z424" s="32"/>
      <c r="AA424" s="32"/>
      <c r="AB424" s="32"/>
      <c r="AC424" s="32"/>
      <c r="AD424" s="32"/>
      <c r="AE424" s="32"/>
      <c r="AF424" s="36" t="s">
        <v>492</v>
      </c>
      <c r="AG424" s="22"/>
    </row>
    <row r="425" spans="1:55" ht="14.1" customHeight="1" x14ac:dyDescent="0.25">
      <c r="A425" s="32">
        <v>384</v>
      </c>
      <c r="B425" s="33" t="s">
        <v>776</v>
      </c>
      <c r="C425" s="32">
        <v>11</v>
      </c>
      <c r="D425" s="32">
        <v>2</v>
      </c>
      <c r="E425" s="32" t="s">
        <v>171</v>
      </c>
      <c r="F425" s="32">
        <v>1957</v>
      </c>
      <c r="G425" s="32"/>
      <c r="H425" s="32" t="s">
        <v>128</v>
      </c>
      <c r="I425" s="32" t="s">
        <v>129</v>
      </c>
      <c r="J425" s="34" t="s">
        <v>86</v>
      </c>
      <c r="K425" s="32" t="s">
        <v>32</v>
      </c>
      <c r="L425" s="32" t="s">
        <v>130</v>
      </c>
      <c r="M425" s="32" t="s">
        <v>34</v>
      </c>
      <c r="N425" s="58">
        <v>43.949164000000003</v>
      </c>
      <c r="O425" s="58">
        <v>-78.293462000000005</v>
      </c>
      <c r="P425" s="34" t="s">
        <v>131</v>
      </c>
      <c r="Q425" s="34" t="s">
        <v>132</v>
      </c>
      <c r="R425" s="32"/>
      <c r="S425" s="32"/>
      <c r="T425" s="32"/>
      <c r="U425" s="32"/>
      <c r="V425" s="32"/>
      <c r="W425" s="32"/>
      <c r="X425" s="32"/>
      <c r="Y425" s="32" t="s">
        <v>777</v>
      </c>
      <c r="Z425" s="32" t="s">
        <v>778</v>
      </c>
      <c r="AA425" s="32"/>
      <c r="AB425" s="32"/>
      <c r="AC425" s="32"/>
      <c r="AD425" s="32"/>
      <c r="AE425" s="32"/>
      <c r="AF425" s="36" t="s">
        <v>492</v>
      </c>
      <c r="AG425" s="22"/>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row>
    <row r="426" spans="1:55" ht="14.1" customHeight="1" x14ac:dyDescent="0.25">
      <c r="A426" s="32">
        <v>415</v>
      </c>
      <c r="B426" s="33">
        <v>24593</v>
      </c>
      <c r="C426" s="39">
        <v>1</v>
      </c>
      <c r="D426" s="39">
        <v>5</v>
      </c>
      <c r="E426" s="40" t="s">
        <v>49</v>
      </c>
      <c r="F426" s="39">
        <v>1967</v>
      </c>
      <c r="G426" s="40"/>
      <c r="H426" s="40" t="s">
        <v>128</v>
      </c>
      <c r="I426" s="40" t="s">
        <v>129</v>
      </c>
      <c r="J426" s="32" t="s">
        <v>86</v>
      </c>
      <c r="K426" s="40" t="s">
        <v>32</v>
      </c>
      <c r="L426" s="40" t="s">
        <v>130</v>
      </c>
      <c r="M426" s="40" t="s">
        <v>34</v>
      </c>
      <c r="N426" s="60">
        <v>43.949164000000003</v>
      </c>
      <c r="O426" s="60">
        <v>-78.293462000000005</v>
      </c>
      <c r="P426" s="40" t="s">
        <v>131</v>
      </c>
      <c r="Q426" s="32" t="s">
        <v>132</v>
      </c>
      <c r="R426" s="40"/>
      <c r="S426" s="40"/>
      <c r="T426" s="40"/>
      <c r="U426" s="40"/>
      <c r="V426" s="40"/>
      <c r="W426" s="40"/>
      <c r="X426" s="40"/>
      <c r="Y426" s="40"/>
      <c r="Z426" s="40" t="s">
        <v>831</v>
      </c>
      <c r="AA426" s="40"/>
      <c r="AB426" s="40"/>
      <c r="AC426" s="40"/>
      <c r="AD426" s="40"/>
      <c r="AE426" s="40"/>
      <c r="AF426" s="41" t="s">
        <v>832</v>
      </c>
      <c r="AG426" s="22"/>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row>
    <row r="427" spans="1:55" ht="14.1" customHeight="1" x14ac:dyDescent="0.25">
      <c r="A427" s="32">
        <v>427</v>
      </c>
      <c r="B427" s="33" t="s">
        <v>853</v>
      </c>
      <c r="C427" s="32">
        <v>6</v>
      </c>
      <c r="D427" s="32">
        <v>3</v>
      </c>
      <c r="E427" s="32" t="s">
        <v>55</v>
      </c>
      <c r="F427" s="32">
        <v>1973</v>
      </c>
      <c r="G427" s="32"/>
      <c r="H427" s="32" t="s">
        <v>128</v>
      </c>
      <c r="I427" s="32" t="s">
        <v>129</v>
      </c>
      <c r="J427" s="34" t="s">
        <v>86</v>
      </c>
      <c r="K427" s="32" t="s">
        <v>32</v>
      </c>
      <c r="L427" s="32" t="s">
        <v>130</v>
      </c>
      <c r="M427" s="32" t="s">
        <v>34</v>
      </c>
      <c r="N427" s="58">
        <v>43.949164000000003</v>
      </c>
      <c r="O427" s="58">
        <v>-78.293462000000005</v>
      </c>
      <c r="P427" s="34" t="s">
        <v>131</v>
      </c>
      <c r="Q427" s="34" t="s">
        <v>132</v>
      </c>
      <c r="R427" s="32" t="s">
        <v>263</v>
      </c>
      <c r="S427" s="32"/>
      <c r="T427" s="32"/>
      <c r="U427" s="32"/>
      <c r="V427" s="32"/>
      <c r="W427" s="32"/>
      <c r="X427" s="32"/>
      <c r="Y427" s="32"/>
      <c r="Z427" s="32" t="s">
        <v>854</v>
      </c>
      <c r="AA427" s="32"/>
      <c r="AB427" s="32"/>
      <c r="AC427" s="32"/>
      <c r="AD427" s="32"/>
      <c r="AE427" s="32"/>
      <c r="AF427" s="36" t="s">
        <v>492</v>
      </c>
      <c r="AG427" s="22"/>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row>
    <row r="428" spans="1:55" ht="14.1" customHeight="1" x14ac:dyDescent="0.25">
      <c r="A428" s="32">
        <v>429</v>
      </c>
      <c r="B428" s="33" t="s">
        <v>855</v>
      </c>
      <c r="C428" s="32">
        <v>27</v>
      </c>
      <c r="D428" s="32">
        <v>1</v>
      </c>
      <c r="E428" s="32" t="s">
        <v>64</v>
      </c>
      <c r="F428" s="32">
        <v>1974</v>
      </c>
      <c r="G428" s="32"/>
      <c r="H428" s="32" t="s">
        <v>128</v>
      </c>
      <c r="I428" s="32" t="s">
        <v>129</v>
      </c>
      <c r="J428" s="34" t="s">
        <v>86</v>
      </c>
      <c r="K428" s="32" t="s">
        <v>32</v>
      </c>
      <c r="L428" s="32" t="s">
        <v>130</v>
      </c>
      <c r="M428" s="32" t="s">
        <v>34</v>
      </c>
      <c r="N428" s="58">
        <v>43.949164000000003</v>
      </c>
      <c r="O428" s="58">
        <v>-78.293462000000005</v>
      </c>
      <c r="P428" s="34" t="s">
        <v>131</v>
      </c>
      <c r="Q428" s="34" t="s">
        <v>132</v>
      </c>
      <c r="R428" s="32" t="s">
        <v>263</v>
      </c>
      <c r="S428" s="32"/>
      <c r="T428" s="32"/>
      <c r="U428" s="32"/>
      <c r="V428" s="32"/>
      <c r="W428" s="32"/>
      <c r="X428" s="32"/>
      <c r="Y428" s="32"/>
      <c r="Z428" s="32" t="s">
        <v>856</v>
      </c>
      <c r="AA428" s="32"/>
      <c r="AB428" s="32"/>
      <c r="AC428" s="32"/>
      <c r="AD428" s="32"/>
      <c r="AE428" s="32"/>
      <c r="AF428" s="36" t="s">
        <v>492</v>
      </c>
      <c r="AG428" s="22"/>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row>
    <row r="429" spans="1:55" ht="14.1" customHeight="1" x14ac:dyDescent="0.25">
      <c r="A429" s="32">
        <v>243</v>
      </c>
      <c r="B429" s="33" t="s">
        <v>1699</v>
      </c>
      <c r="C429" s="32"/>
      <c r="D429" s="32">
        <v>3</v>
      </c>
      <c r="E429" s="32" t="s">
        <v>55</v>
      </c>
      <c r="F429" s="32">
        <v>1936</v>
      </c>
      <c r="G429" s="32"/>
      <c r="H429" s="32"/>
      <c r="I429" s="37" t="s">
        <v>554</v>
      </c>
      <c r="J429" s="32" t="s">
        <v>86</v>
      </c>
      <c r="K429" s="37" t="s">
        <v>193</v>
      </c>
      <c r="L429" s="38" t="s">
        <v>346</v>
      </c>
      <c r="M429" s="32" t="s">
        <v>34</v>
      </c>
      <c r="N429" s="58">
        <v>43.939874000000003</v>
      </c>
      <c r="O429" s="58">
        <v>-78.813361999999998</v>
      </c>
      <c r="P429" s="32"/>
      <c r="Q429" s="37"/>
      <c r="R429" s="32"/>
      <c r="S429" s="32"/>
      <c r="T429" s="32"/>
      <c r="U429" s="32"/>
      <c r="V429" s="32"/>
      <c r="W429" s="32"/>
      <c r="X429" s="32"/>
      <c r="Y429" s="32"/>
      <c r="Z429" s="32"/>
      <c r="AA429" s="32"/>
      <c r="AB429" s="32"/>
      <c r="AC429" s="32"/>
      <c r="AD429" s="32"/>
      <c r="AE429" s="32"/>
      <c r="AF429" s="36" t="s">
        <v>178</v>
      </c>
      <c r="AG429" s="22"/>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row>
    <row r="430" spans="1:55" ht="14.1" customHeight="1" x14ac:dyDescent="0.25">
      <c r="A430" s="32">
        <v>561</v>
      </c>
      <c r="B430" s="33">
        <v>36526</v>
      </c>
      <c r="C430" s="32">
        <v>1</v>
      </c>
      <c r="D430" s="32">
        <v>1</v>
      </c>
      <c r="E430" s="32" t="s">
        <v>64</v>
      </c>
      <c r="F430" s="32">
        <v>2000</v>
      </c>
      <c r="G430" s="32"/>
      <c r="H430" s="32" t="s">
        <v>180</v>
      </c>
      <c r="I430" s="32" t="s">
        <v>137</v>
      </c>
      <c r="J430" s="34" t="s">
        <v>39</v>
      </c>
      <c r="K430" s="32" t="s">
        <v>77</v>
      </c>
      <c r="L430" s="32" t="s">
        <v>78</v>
      </c>
      <c r="M430" s="32" t="s">
        <v>34</v>
      </c>
      <c r="N430" s="58">
        <v>43.937736999999998</v>
      </c>
      <c r="O430" s="58">
        <v>-80.388132999999996</v>
      </c>
      <c r="P430" s="32" t="s">
        <v>1085</v>
      </c>
      <c r="Q430" s="32" t="s">
        <v>825</v>
      </c>
      <c r="R430" s="32"/>
      <c r="S430" s="32"/>
      <c r="T430" s="32"/>
      <c r="U430" s="32"/>
      <c r="V430" s="32"/>
      <c r="W430" s="32"/>
      <c r="X430" s="32"/>
      <c r="Y430" s="32"/>
      <c r="Z430" s="32"/>
      <c r="AA430" s="32"/>
      <c r="AB430" s="32"/>
      <c r="AC430" s="32"/>
      <c r="AD430" s="32"/>
      <c r="AE430" s="32"/>
      <c r="AF430" s="36" t="s">
        <v>1007</v>
      </c>
      <c r="AG430" s="22"/>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row>
    <row r="431" spans="1:55" ht="14.1" customHeight="1" x14ac:dyDescent="0.25">
      <c r="A431" s="32">
        <v>118</v>
      </c>
      <c r="B431" s="33" t="s">
        <v>344</v>
      </c>
      <c r="C431" s="32">
        <v>4</v>
      </c>
      <c r="D431" s="32">
        <v>6</v>
      </c>
      <c r="E431" s="32" t="s">
        <v>53</v>
      </c>
      <c r="F431" s="32">
        <v>1890</v>
      </c>
      <c r="G431" s="32"/>
      <c r="H431" s="32" t="s">
        <v>175</v>
      </c>
      <c r="I431" s="32" t="s">
        <v>129</v>
      </c>
      <c r="J431" s="34" t="s">
        <v>86</v>
      </c>
      <c r="K431" s="32" t="s">
        <v>193</v>
      </c>
      <c r="L431" s="32" t="s">
        <v>346</v>
      </c>
      <c r="M431" s="32" t="s">
        <v>34</v>
      </c>
      <c r="N431" s="58">
        <v>43.936838000000002</v>
      </c>
      <c r="O431" s="58">
        <v>-78.928824000000006</v>
      </c>
      <c r="P431" s="32"/>
      <c r="Q431" s="32" t="s">
        <v>117</v>
      </c>
      <c r="R431" s="32" t="s">
        <v>44</v>
      </c>
      <c r="S431" s="32"/>
      <c r="T431" s="32"/>
      <c r="U431" s="32"/>
      <c r="V431" s="32"/>
      <c r="W431" s="32"/>
      <c r="X431" s="32"/>
      <c r="Y431" s="32" t="s">
        <v>347</v>
      </c>
      <c r="Z431" s="32" t="s">
        <v>348</v>
      </c>
      <c r="AA431" s="32"/>
      <c r="AB431" s="32"/>
      <c r="AC431" s="32"/>
      <c r="AD431" s="32"/>
      <c r="AE431" s="32"/>
      <c r="AF431" s="36" t="s">
        <v>178</v>
      </c>
      <c r="AG431" s="22"/>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row>
    <row r="432" spans="1:55" ht="14.1" customHeight="1" x14ac:dyDescent="0.25">
      <c r="A432" s="32">
        <v>410</v>
      </c>
      <c r="B432" s="33">
        <v>23425</v>
      </c>
      <c r="C432" s="32">
        <v>18</v>
      </c>
      <c r="D432" s="32">
        <v>2</v>
      </c>
      <c r="E432" s="32" t="s">
        <v>171</v>
      </c>
      <c r="F432" s="32">
        <v>1964</v>
      </c>
      <c r="G432" s="32"/>
      <c r="H432" s="32" t="s">
        <v>258</v>
      </c>
      <c r="I432" s="32" t="s">
        <v>259</v>
      </c>
      <c r="J432" s="34" t="s">
        <v>86</v>
      </c>
      <c r="K432" s="32" t="s">
        <v>111</v>
      </c>
      <c r="L432" s="32" t="s">
        <v>260</v>
      </c>
      <c r="M432" s="32" t="s">
        <v>34</v>
      </c>
      <c r="N432" s="58">
        <v>43.919978999999998</v>
      </c>
      <c r="O432" s="58">
        <v>-80.094311000000005</v>
      </c>
      <c r="P432" s="34" t="s">
        <v>824</v>
      </c>
      <c r="Q432" s="34" t="s">
        <v>825</v>
      </c>
      <c r="R432" s="32" t="s">
        <v>263</v>
      </c>
      <c r="S432" s="32"/>
      <c r="T432" s="32" t="s">
        <v>1750</v>
      </c>
      <c r="U432" s="32"/>
      <c r="V432" s="32"/>
      <c r="W432" s="32" t="s">
        <v>826</v>
      </c>
      <c r="X432" s="32"/>
      <c r="Y432" s="32"/>
      <c r="Z432" s="32" t="s">
        <v>827</v>
      </c>
      <c r="AA432" s="32"/>
      <c r="AB432" s="32"/>
      <c r="AC432" s="32"/>
      <c r="AD432" s="32"/>
      <c r="AE432" s="32"/>
      <c r="AF432" s="36" t="s">
        <v>783</v>
      </c>
      <c r="AG432" s="22"/>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row>
    <row r="433" spans="1:55" ht="14.1" customHeight="1" x14ac:dyDescent="0.25">
      <c r="A433" s="32">
        <v>498</v>
      </c>
      <c r="B433" s="33">
        <v>35065</v>
      </c>
      <c r="C433" s="32">
        <v>1</v>
      </c>
      <c r="D433" s="32">
        <v>1</v>
      </c>
      <c r="E433" s="32" t="s">
        <v>64</v>
      </c>
      <c r="F433" s="32">
        <v>1996</v>
      </c>
      <c r="G433" s="32"/>
      <c r="H433" s="32" t="s">
        <v>1006</v>
      </c>
      <c r="I433" s="32" t="s">
        <v>259</v>
      </c>
      <c r="J433" s="34" t="s">
        <v>86</v>
      </c>
      <c r="K433" s="32" t="s">
        <v>111</v>
      </c>
      <c r="L433" s="32" t="s">
        <v>260</v>
      </c>
      <c r="M433" s="32" t="s">
        <v>34</v>
      </c>
      <c r="N433" s="58">
        <v>43.919978999999998</v>
      </c>
      <c r="O433" s="58">
        <v>-80.094311000000005</v>
      </c>
      <c r="P433" s="32" t="s">
        <v>824</v>
      </c>
      <c r="Q433" s="32" t="s">
        <v>825</v>
      </c>
      <c r="R433" s="32"/>
      <c r="S433" s="32"/>
      <c r="T433" s="32"/>
      <c r="U433" s="32"/>
      <c r="V433" s="32"/>
      <c r="W433" s="32"/>
      <c r="X433" s="32"/>
      <c r="Y433" s="32"/>
      <c r="Z433" s="32"/>
      <c r="AA433" s="32"/>
      <c r="AB433" s="32"/>
      <c r="AC433" s="32"/>
      <c r="AD433" s="32"/>
      <c r="AE433" s="32"/>
      <c r="AF433" s="36" t="s">
        <v>1007</v>
      </c>
      <c r="AG433" s="22"/>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row>
    <row r="434" spans="1:55" ht="14.1" customHeight="1" x14ac:dyDescent="0.25">
      <c r="A434" s="32">
        <v>543</v>
      </c>
      <c r="B434" s="33">
        <v>35781</v>
      </c>
      <c r="C434" s="32">
        <v>17</v>
      </c>
      <c r="D434" s="32">
        <v>12</v>
      </c>
      <c r="E434" s="32" t="s">
        <v>255</v>
      </c>
      <c r="F434" s="32">
        <v>1997</v>
      </c>
      <c r="G434" s="32"/>
      <c r="H434" s="32"/>
      <c r="I434" s="32" t="s">
        <v>259</v>
      </c>
      <c r="J434" s="34" t="s">
        <v>86</v>
      </c>
      <c r="K434" s="32" t="s">
        <v>111</v>
      </c>
      <c r="L434" s="32" t="s">
        <v>260</v>
      </c>
      <c r="M434" s="32" t="s">
        <v>34</v>
      </c>
      <c r="N434" s="58">
        <v>43.919978999999998</v>
      </c>
      <c r="O434" s="58">
        <v>-80.094311000000005</v>
      </c>
      <c r="P434" s="32" t="s">
        <v>824</v>
      </c>
      <c r="Q434" s="32" t="s">
        <v>825</v>
      </c>
      <c r="R434" s="32"/>
      <c r="S434" s="32"/>
      <c r="T434" s="32"/>
      <c r="U434" s="32"/>
      <c r="V434" s="32"/>
      <c r="W434" s="32"/>
      <c r="X434" s="32"/>
      <c r="Y434" s="32"/>
      <c r="Z434" s="32"/>
      <c r="AA434" s="32"/>
      <c r="AB434" s="32"/>
      <c r="AC434" s="32"/>
      <c r="AD434" s="32"/>
      <c r="AE434" s="32"/>
      <c r="AF434" s="36" t="s">
        <v>1007</v>
      </c>
      <c r="AG434" s="22"/>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row>
    <row r="435" spans="1:55" ht="14.1" customHeight="1" x14ac:dyDescent="0.25">
      <c r="A435" s="32">
        <v>575</v>
      </c>
      <c r="B435" s="33">
        <v>36663</v>
      </c>
      <c r="C435" s="32">
        <v>17</v>
      </c>
      <c r="D435" s="32">
        <v>5</v>
      </c>
      <c r="E435" s="32" t="s">
        <v>49</v>
      </c>
      <c r="F435" s="32">
        <v>2000</v>
      </c>
      <c r="G435" s="32"/>
      <c r="H435" s="32"/>
      <c r="I435" s="32" t="s">
        <v>259</v>
      </c>
      <c r="J435" s="34" t="s">
        <v>86</v>
      </c>
      <c r="K435" s="32" t="s">
        <v>111</v>
      </c>
      <c r="L435" s="32" t="s">
        <v>260</v>
      </c>
      <c r="M435" s="32" t="s">
        <v>34</v>
      </c>
      <c r="N435" s="58">
        <v>43.919978999999998</v>
      </c>
      <c r="O435" s="58">
        <v>-80.094311000000005</v>
      </c>
      <c r="P435" s="32" t="s">
        <v>824</v>
      </c>
      <c r="Q435" s="32" t="s">
        <v>825</v>
      </c>
      <c r="R435" s="32" t="s">
        <v>44</v>
      </c>
      <c r="S435" s="32"/>
      <c r="T435" s="32"/>
      <c r="U435" s="32" t="s">
        <v>1095</v>
      </c>
      <c r="V435" s="32"/>
      <c r="W435" s="32"/>
      <c r="X435" s="32"/>
      <c r="Y435" s="32"/>
      <c r="Z435" s="32" t="s">
        <v>1096</v>
      </c>
      <c r="AA435" s="32"/>
      <c r="AB435" s="32"/>
      <c r="AC435" s="32"/>
      <c r="AD435" s="32"/>
      <c r="AE435" s="32"/>
      <c r="AF435" s="36" t="s">
        <v>927</v>
      </c>
      <c r="AG435" s="22"/>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row>
    <row r="436" spans="1:55" ht="14.1" customHeight="1" x14ac:dyDescent="0.25">
      <c r="A436" s="32">
        <v>776</v>
      </c>
      <c r="B436" s="33">
        <v>40382</v>
      </c>
      <c r="C436" s="32">
        <v>23</v>
      </c>
      <c r="D436" s="32">
        <v>7</v>
      </c>
      <c r="E436" s="32" t="s">
        <v>303</v>
      </c>
      <c r="F436" s="32">
        <v>2010</v>
      </c>
      <c r="G436" s="32" t="s">
        <v>1651</v>
      </c>
      <c r="H436" s="32"/>
      <c r="I436" s="32" t="s">
        <v>259</v>
      </c>
      <c r="J436" s="34" t="s">
        <v>86</v>
      </c>
      <c r="K436" s="32" t="s">
        <v>111</v>
      </c>
      <c r="L436" s="32" t="s">
        <v>260</v>
      </c>
      <c r="M436" s="32" t="s">
        <v>34</v>
      </c>
      <c r="N436" s="58">
        <v>43.919978999999998</v>
      </c>
      <c r="O436" s="58">
        <v>-80.094311000000005</v>
      </c>
      <c r="P436" s="32" t="s">
        <v>824</v>
      </c>
      <c r="Q436" s="32" t="s">
        <v>825</v>
      </c>
      <c r="R436" s="32" t="s">
        <v>44</v>
      </c>
      <c r="S436" s="32"/>
      <c r="T436" s="32"/>
      <c r="U436" s="32"/>
      <c r="V436" s="32"/>
      <c r="W436" s="32"/>
      <c r="X436" s="32"/>
      <c r="Y436" s="32"/>
      <c r="Z436" s="32"/>
      <c r="AA436" s="32"/>
      <c r="AB436" s="32"/>
      <c r="AC436" s="32"/>
      <c r="AD436" s="32"/>
      <c r="AE436" s="32"/>
      <c r="AF436" s="36" t="s">
        <v>927</v>
      </c>
      <c r="AG436" s="22"/>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row>
    <row r="437" spans="1:55" s="10" customFormat="1" ht="14.1" customHeight="1" x14ac:dyDescent="0.25">
      <c r="A437" s="32">
        <v>794</v>
      </c>
      <c r="B437" s="33">
        <v>41032</v>
      </c>
      <c r="C437" s="32">
        <v>3</v>
      </c>
      <c r="D437" s="32">
        <v>5</v>
      </c>
      <c r="E437" s="32" t="s">
        <v>49</v>
      </c>
      <c r="F437" s="32">
        <v>2012</v>
      </c>
      <c r="G437" s="32" t="s">
        <v>1418</v>
      </c>
      <c r="H437" s="32"/>
      <c r="I437" s="32" t="s">
        <v>259</v>
      </c>
      <c r="J437" s="34" t="s">
        <v>86</v>
      </c>
      <c r="K437" s="32" t="s">
        <v>111</v>
      </c>
      <c r="L437" s="32" t="s">
        <v>260</v>
      </c>
      <c r="M437" s="32" t="s">
        <v>34</v>
      </c>
      <c r="N437" s="58">
        <v>43.919978999999998</v>
      </c>
      <c r="O437" s="58">
        <v>-80.094311000000005</v>
      </c>
      <c r="P437" s="32" t="s">
        <v>824</v>
      </c>
      <c r="Q437" s="32" t="s">
        <v>825</v>
      </c>
      <c r="R437" s="32" t="s">
        <v>44</v>
      </c>
      <c r="S437" s="32"/>
      <c r="T437" s="32"/>
      <c r="U437" s="32" t="s">
        <v>1419</v>
      </c>
      <c r="V437" s="32" t="s">
        <v>1420</v>
      </c>
      <c r="W437" s="32" t="s">
        <v>1421</v>
      </c>
      <c r="X437" s="32"/>
      <c r="Y437" s="32" t="s">
        <v>1422</v>
      </c>
      <c r="Z437" s="32" t="s">
        <v>1423</v>
      </c>
      <c r="AA437" s="32"/>
      <c r="AB437" s="32"/>
      <c r="AC437" s="32"/>
      <c r="AD437" s="32"/>
      <c r="AE437" s="32">
        <v>1000000</v>
      </c>
      <c r="AF437" s="36" t="s">
        <v>1424</v>
      </c>
      <c r="AG437" s="22"/>
    </row>
    <row r="438" spans="1:55" ht="14.1" customHeight="1" x14ac:dyDescent="0.25">
      <c r="A438" s="32">
        <v>808</v>
      </c>
      <c r="B438" s="33">
        <v>41361</v>
      </c>
      <c r="C438" s="32">
        <v>28</v>
      </c>
      <c r="D438" s="32">
        <v>3</v>
      </c>
      <c r="E438" s="32" t="s">
        <v>55</v>
      </c>
      <c r="F438" s="32">
        <v>2013</v>
      </c>
      <c r="G438" s="32"/>
      <c r="H438" s="32" t="s">
        <v>521</v>
      </c>
      <c r="I438" s="32" t="s">
        <v>259</v>
      </c>
      <c r="J438" s="34" t="s">
        <v>86</v>
      </c>
      <c r="K438" s="32" t="s">
        <v>111</v>
      </c>
      <c r="L438" s="32" t="s">
        <v>260</v>
      </c>
      <c r="M438" s="32" t="s">
        <v>34</v>
      </c>
      <c r="N438" s="58">
        <v>43.919978999999998</v>
      </c>
      <c r="O438" s="58">
        <v>-80.094311000000005</v>
      </c>
      <c r="P438" s="32" t="s">
        <v>824</v>
      </c>
      <c r="Q438" s="32" t="s">
        <v>825</v>
      </c>
      <c r="R438" s="32" t="s">
        <v>906</v>
      </c>
      <c r="S438" s="32"/>
      <c r="T438" s="32"/>
      <c r="U438" s="32"/>
      <c r="V438" s="32"/>
      <c r="W438" s="32"/>
      <c r="X438" s="32"/>
      <c r="Y438" s="32"/>
      <c r="Z438" s="32" t="s">
        <v>1448</v>
      </c>
      <c r="AA438" s="32"/>
      <c r="AB438" s="32"/>
      <c r="AC438" s="32"/>
      <c r="AD438" s="32"/>
      <c r="AE438" s="32"/>
      <c r="AF438" s="36" t="s">
        <v>927</v>
      </c>
      <c r="AG438" s="22"/>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row>
    <row r="439" spans="1:55" ht="14.1" customHeight="1" x14ac:dyDescent="0.25">
      <c r="A439" s="32">
        <v>858</v>
      </c>
      <c r="B439" s="33">
        <v>41745</v>
      </c>
      <c r="C439" s="32">
        <v>16</v>
      </c>
      <c r="D439" s="32">
        <v>4</v>
      </c>
      <c r="E439" s="32" t="s">
        <v>37</v>
      </c>
      <c r="F439" s="32">
        <v>2014</v>
      </c>
      <c r="G439" s="32"/>
      <c r="H439" s="32"/>
      <c r="I439" s="32" t="s">
        <v>259</v>
      </c>
      <c r="J439" s="34" t="s">
        <v>86</v>
      </c>
      <c r="K439" s="32" t="s">
        <v>111</v>
      </c>
      <c r="L439" s="32" t="s">
        <v>260</v>
      </c>
      <c r="M439" s="32" t="s">
        <v>34</v>
      </c>
      <c r="N439" s="58">
        <v>43.919978999999998</v>
      </c>
      <c r="O439" s="58">
        <v>-80.094311000000005</v>
      </c>
      <c r="P439" s="32" t="s">
        <v>824</v>
      </c>
      <c r="Q439" s="32" t="s">
        <v>825</v>
      </c>
      <c r="R439" s="32" t="s">
        <v>906</v>
      </c>
      <c r="S439" s="32"/>
      <c r="T439" s="32"/>
      <c r="U439" s="32"/>
      <c r="V439" s="32"/>
      <c r="W439" s="32"/>
      <c r="X439" s="32"/>
      <c r="Y439" s="32"/>
      <c r="Z439" s="32" t="s">
        <v>1556</v>
      </c>
      <c r="AA439" s="32"/>
      <c r="AB439" s="32"/>
      <c r="AC439" s="32"/>
      <c r="AD439" s="32"/>
      <c r="AE439" s="32"/>
      <c r="AF439" s="36" t="s">
        <v>927</v>
      </c>
      <c r="AG439" s="22"/>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row>
    <row r="440" spans="1:55" ht="14.1" customHeight="1" x14ac:dyDescent="0.25">
      <c r="A440" s="32">
        <v>853</v>
      </c>
      <c r="B440" s="33">
        <v>41743</v>
      </c>
      <c r="C440" s="32">
        <v>14</v>
      </c>
      <c r="D440" s="32">
        <v>4</v>
      </c>
      <c r="E440" s="32" t="s">
        <v>37</v>
      </c>
      <c r="F440" s="32">
        <v>2014</v>
      </c>
      <c r="G440" s="32"/>
      <c r="H440" s="32"/>
      <c r="I440" s="32" t="s">
        <v>137</v>
      </c>
      <c r="J440" s="34" t="s">
        <v>39</v>
      </c>
      <c r="K440" s="32" t="s">
        <v>77</v>
      </c>
      <c r="L440" s="32" t="s">
        <v>78</v>
      </c>
      <c r="M440" s="32" t="s">
        <v>34</v>
      </c>
      <c r="N440" s="58">
        <v>43.899101999999999</v>
      </c>
      <c r="O440" s="58">
        <v>-80.315212000000002</v>
      </c>
      <c r="P440" s="32" t="s">
        <v>1542</v>
      </c>
      <c r="Q440" s="32" t="s">
        <v>825</v>
      </c>
      <c r="R440" s="32" t="s">
        <v>1201</v>
      </c>
      <c r="S440" s="32"/>
      <c r="T440" s="32"/>
      <c r="U440" s="32"/>
      <c r="V440" s="32"/>
      <c r="W440" s="32"/>
      <c r="X440" s="32"/>
      <c r="Y440" s="32" t="s">
        <v>1543</v>
      </c>
      <c r="Z440" s="32"/>
      <c r="AA440" s="32"/>
      <c r="AB440" s="32"/>
      <c r="AC440" s="32"/>
      <c r="AD440" s="32"/>
      <c r="AE440" s="32"/>
      <c r="AF440" s="36" t="s">
        <v>1757</v>
      </c>
      <c r="AG440" s="22"/>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row>
    <row r="441" spans="1:55" ht="14.1" customHeight="1" x14ac:dyDescent="0.25">
      <c r="A441" s="32">
        <v>268</v>
      </c>
      <c r="B441" s="33" t="s">
        <v>1703</v>
      </c>
      <c r="C441" s="32"/>
      <c r="D441" s="32">
        <v>4</v>
      </c>
      <c r="E441" s="32" t="s">
        <v>37</v>
      </c>
      <c r="F441" s="32">
        <v>1939</v>
      </c>
      <c r="G441" s="32"/>
      <c r="H441" s="32" t="s">
        <v>391</v>
      </c>
      <c r="I441" s="32" t="s">
        <v>392</v>
      </c>
      <c r="J441" s="34" t="s">
        <v>86</v>
      </c>
      <c r="K441" s="32" t="s">
        <v>193</v>
      </c>
      <c r="L441" s="32" t="s">
        <v>346</v>
      </c>
      <c r="M441" s="32" t="s">
        <v>34</v>
      </c>
      <c r="N441" s="58">
        <v>43.897545000000001</v>
      </c>
      <c r="O441" s="58">
        <v>-78.942932999999996</v>
      </c>
      <c r="P441" s="32" t="s">
        <v>603</v>
      </c>
      <c r="Q441" s="32" t="s">
        <v>117</v>
      </c>
      <c r="R441" s="32"/>
      <c r="S441" s="32"/>
      <c r="T441" s="32"/>
      <c r="U441" s="32"/>
      <c r="V441" s="32"/>
      <c r="W441" s="32"/>
      <c r="X441" s="32"/>
      <c r="Y441" s="32"/>
      <c r="Z441" s="32"/>
      <c r="AA441" s="32"/>
      <c r="AB441" s="32"/>
      <c r="AC441" s="32"/>
      <c r="AD441" s="32"/>
      <c r="AE441" s="32"/>
      <c r="AF441" s="36" t="s">
        <v>178</v>
      </c>
      <c r="AG441" s="22"/>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row>
    <row r="442" spans="1:55" ht="14.1" customHeight="1" x14ac:dyDescent="0.25">
      <c r="A442" s="32">
        <v>362</v>
      </c>
      <c r="B442" s="33" t="s">
        <v>1713</v>
      </c>
      <c r="C442" s="32"/>
      <c r="D442" s="32">
        <v>2</v>
      </c>
      <c r="E442" s="32" t="s">
        <v>171</v>
      </c>
      <c r="F442" s="32">
        <v>1954</v>
      </c>
      <c r="G442" s="32"/>
      <c r="H442" s="32" t="s">
        <v>278</v>
      </c>
      <c r="I442" s="32" t="s">
        <v>129</v>
      </c>
      <c r="J442" s="34" t="s">
        <v>86</v>
      </c>
      <c r="K442" s="32" t="s">
        <v>193</v>
      </c>
      <c r="L442" s="32" t="s">
        <v>346</v>
      </c>
      <c r="M442" s="32" t="s">
        <v>34</v>
      </c>
      <c r="N442" s="58">
        <v>43.897092999999998</v>
      </c>
      <c r="O442" s="58">
        <v>-78.865791000000002</v>
      </c>
      <c r="P442" s="34" t="s">
        <v>744</v>
      </c>
      <c r="Q442" s="34" t="s">
        <v>117</v>
      </c>
      <c r="R442" s="32"/>
      <c r="S442" s="32"/>
      <c r="T442" s="32"/>
      <c r="U442" s="32"/>
      <c r="V442" s="32"/>
      <c r="W442" s="32"/>
      <c r="X442" s="32"/>
      <c r="Y442" s="32"/>
      <c r="Z442" s="32"/>
      <c r="AA442" s="32"/>
      <c r="AB442" s="32"/>
      <c r="AC442" s="32"/>
      <c r="AD442" s="32"/>
      <c r="AE442" s="32"/>
      <c r="AF442" s="36" t="s">
        <v>178</v>
      </c>
      <c r="AG442" s="22"/>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row>
    <row r="443" spans="1:55" s="10" customFormat="1" ht="14.1" customHeight="1" x14ac:dyDescent="0.25">
      <c r="A443" s="32">
        <v>133</v>
      </c>
      <c r="B443" s="33" t="s">
        <v>384</v>
      </c>
      <c r="C443" s="32">
        <v>11</v>
      </c>
      <c r="D443" s="32">
        <v>4</v>
      </c>
      <c r="E443" s="32" t="s">
        <v>37</v>
      </c>
      <c r="F443" s="32">
        <v>1899</v>
      </c>
      <c r="G443" s="32"/>
      <c r="H443" s="32" t="s">
        <v>385</v>
      </c>
      <c r="I443" s="32" t="s">
        <v>216</v>
      </c>
      <c r="J443" s="34" t="s">
        <v>110</v>
      </c>
      <c r="K443" s="32" t="s">
        <v>77</v>
      </c>
      <c r="L443" s="32" t="s">
        <v>217</v>
      </c>
      <c r="M443" s="32" t="s">
        <v>34</v>
      </c>
      <c r="N443" s="58">
        <v>43.887948000000002</v>
      </c>
      <c r="O443" s="58">
        <v>-81.311660000000003</v>
      </c>
      <c r="P443" s="32" t="s">
        <v>386</v>
      </c>
      <c r="Q443" s="32" t="s">
        <v>312</v>
      </c>
      <c r="R443" s="32" t="s">
        <v>263</v>
      </c>
      <c r="S443" s="32"/>
      <c r="T443" s="32"/>
      <c r="U443" s="32"/>
      <c r="V443" s="32"/>
      <c r="W443" s="32"/>
      <c r="X443" s="32"/>
      <c r="Y443" s="32"/>
      <c r="Z443" s="32"/>
      <c r="AA443" s="32"/>
      <c r="AB443" s="32"/>
      <c r="AC443" s="32"/>
      <c r="AD443" s="32"/>
      <c r="AE443" s="32"/>
      <c r="AF443" s="36" t="s">
        <v>218</v>
      </c>
      <c r="AG443" s="22"/>
    </row>
    <row r="444" spans="1:55" ht="14.1" customHeight="1" x14ac:dyDescent="0.25">
      <c r="A444" s="32">
        <v>316</v>
      </c>
      <c r="B444" s="33" t="s">
        <v>677</v>
      </c>
      <c r="C444" s="32">
        <v>19</v>
      </c>
      <c r="D444" s="32">
        <v>3</v>
      </c>
      <c r="E444" s="32" t="s">
        <v>55</v>
      </c>
      <c r="F444" s="32">
        <v>1948</v>
      </c>
      <c r="G444" s="32"/>
      <c r="H444" s="32"/>
      <c r="I444" s="37" t="s">
        <v>216</v>
      </c>
      <c r="J444" s="34" t="s">
        <v>110</v>
      </c>
      <c r="K444" s="37" t="s">
        <v>77</v>
      </c>
      <c r="L444" s="38" t="s">
        <v>217</v>
      </c>
      <c r="M444" s="32" t="s">
        <v>34</v>
      </c>
      <c r="N444" s="58">
        <v>43.887948000000002</v>
      </c>
      <c r="O444" s="58">
        <v>-81.311660000000003</v>
      </c>
      <c r="P444" s="32" t="s">
        <v>386</v>
      </c>
      <c r="Q444" s="37" t="s">
        <v>312</v>
      </c>
      <c r="R444" s="32" t="s">
        <v>44</v>
      </c>
      <c r="S444" s="32"/>
      <c r="T444" s="32"/>
      <c r="U444" s="32"/>
      <c r="V444" s="32"/>
      <c r="W444" s="32"/>
      <c r="X444" s="32"/>
      <c r="Y444" s="32"/>
      <c r="Z444" s="32"/>
      <c r="AA444" s="32"/>
      <c r="AB444" s="32"/>
      <c r="AC444" s="32"/>
      <c r="AD444" s="32"/>
      <c r="AE444" s="32">
        <v>1000000</v>
      </c>
      <c r="AF444" s="36" t="s">
        <v>218</v>
      </c>
      <c r="AG444" s="22"/>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row>
    <row r="445" spans="1:55" ht="14.1" customHeight="1" x14ac:dyDescent="0.25">
      <c r="A445" s="32">
        <v>320</v>
      </c>
      <c r="B445" s="33" t="s">
        <v>683</v>
      </c>
      <c r="C445" s="32">
        <v>22</v>
      </c>
      <c r="D445" s="32">
        <v>3</v>
      </c>
      <c r="E445" s="32" t="s">
        <v>55</v>
      </c>
      <c r="F445" s="32">
        <v>1948</v>
      </c>
      <c r="G445" s="32"/>
      <c r="H445" s="32" t="s">
        <v>684</v>
      </c>
      <c r="I445" s="32" t="s">
        <v>216</v>
      </c>
      <c r="J445" s="34" t="s">
        <v>110</v>
      </c>
      <c r="K445" s="32" t="s">
        <v>77</v>
      </c>
      <c r="L445" s="32" t="s">
        <v>217</v>
      </c>
      <c r="M445" s="32" t="s">
        <v>34</v>
      </c>
      <c r="N445" s="58">
        <v>43.887948000000002</v>
      </c>
      <c r="O445" s="58">
        <v>-81.311660000000003</v>
      </c>
      <c r="P445" s="32" t="s">
        <v>386</v>
      </c>
      <c r="Q445" s="32" t="s">
        <v>312</v>
      </c>
      <c r="R445" s="32" t="s">
        <v>44</v>
      </c>
      <c r="S445" s="32"/>
      <c r="T445" s="32"/>
      <c r="U445" s="32"/>
      <c r="V445" s="32"/>
      <c r="W445" s="32"/>
      <c r="X445" s="32"/>
      <c r="Y445" s="32"/>
      <c r="Z445" s="32"/>
      <c r="AA445" s="32"/>
      <c r="AB445" s="32"/>
      <c r="AC445" s="32"/>
      <c r="AD445" s="32"/>
      <c r="AE445" s="32"/>
      <c r="AF445" s="36" t="s">
        <v>685</v>
      </c>
      <c r="AG445" s="22"/>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row>
    <row r="446" spans="1:55" ht="14.1" customHeight="1" x14ac:dyDescent="0.25">
      <c r="A446" s="32">
        <v>321</v>
      </c>
      <c r="B446" s="33" t="s">
        <v>1708</v>
      </c>
      <c r="C446" s="32"/>
      <c r="D446" s="32">
        <v>3</v>
      </c>
      <c r="E446" s="32" t="s">
        <v>55</v>
      </c>
      <c r="F446" s="32">
        <v>1948</v>
      </c>
      <c r="G446" s="32"/>
      <c r="H446" s="32" t="s">
        <v>136</v>
      </c>
      <c r="I446" s="32" t="s">
        <v>216</v>
      </c>
      <c r="J446" s="34" t="s">
        <v>110</v>
      </c>
      <c r="K446" s="32" t="s">
        <v>77</v>
      </c>
      <c r="L446" s="32" t="s">
        <v>217</v>
      </c>
      <c r="M446" s="32" t="s">
        <v>34</v>
      </c>
      <c r="N446" s="58">
        <v>43.887948000000002</v>
      </c>
      <c r="O446" s="58">
        <v>-81.311660000000003</v>
      </c>
      <c r="P446" s="32" t="s">
        <v>386</v>
      </c>
      <c r="Q446" s="32" t="s">
        <v>312</v>
      </c>
      <c r="R446" s="32" t="s">
        <v>44</v>
      </c>
      <c r="S446" s="32"/>
      <c r="T446" s="32"/>
      <c r="U446" s="32"/>
      <c r="V446" s="32"/>
      <c r="W446" s="32"/>
      <c r="X446" s="32"/>
      <c r="Y446" s="32"/>
      <c r="Z446" s="32"/>
      <c r="AA446" s="32"/>
      <c r="AB446" s="32"/>
      <c r="AC446" s="32"/>
      <c r="AD446" s="32"/>
      <c r="AE446" s="32">
        <v>15000</v>
      </c>
      <c r="AF446" s="36" t="s">
        <v>497</v>
      </c>
      <c r="AG446" s="22"/>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row>
    <row r="447" spans="1:55" ht="14.1" customHeight="1" x14ac:dyDescent="0.25">
      <c r="A447" s="32">
        <v>399</v>
      </c>
      <c r="B447" s="33" t="s">
        <v>797</v>
      </c>
      <c r="C447" s="32">
        <v>3</v>
      </c>
      <c r="D447" s="32">
        <v>4</v>
      </c>
      <c r="E447" s="32" t="s">
        <v>37</v>
      </c>
      <c r="F447" s="32">
        <v>1960</v>
      </c>
      <c r="G447" s="32"/>
      <c r="H447" s="32"/>
      <c r="I447" s="32" t="s">
        <v>216</v>
      </c>
      <c r="J447" s="34" t="s">
        <v>110</v>
      </c>
      <c r="K447" s="32" t="s">
        <v>77</v>
      </c>
      <c r="L447" s="32" t="s">
        <v>217</v>
      </c>
      <c r="M447" s="32" t="s">
        <v>34</v>
      </c>
      <c r="N447" s="58">
        <v>43.887948000000002</v>
      </c>
      <c r="O447" s="58">
        <v>-81.311660000000003</v>
      </c>
      <c r="P447" s="34" t="s">
        <v>386</v>
      </c>
      <c r="Q447" s="34" t="s">
        <v>312</v>
      </c>
      <c r="R447" s="32" t="s">
        <v>44</v>
      </c>
      <c r="S447" s="32"/>
      <c r="T447" s="32"/>
      <c r="U447" s="32"/>
      <c r="V447" s="32"/>
      <c r="W447" s="32"/>
      <c r="X447" s="32"/>
      <c r="Y447" s="32"/>
      <c r="Z447" s="32"/>
      <c r="AA447" s="32"/>
      <c r="AB447" s="32"/>
      <c r="AC447" s="32"/>
      <c r="AD447" s="32"/>
      <c r="AE447" s="32"/>
      <c r="AF447" s="36" t="s">
        <v>685</v>
      </c>
      <c r="AG447" s="22"/>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row>
    <row r="448" spans="1:55" ht="14.1" customHeight="1" x14ac:dyDescent="0.25">
      <c r="A448" s="32">
        <v>854</v>
      </c>
      <c r="B448" s="33">
        <v>41744</v>
      </c>
      <c r="C448" s="32">
        <v>15</v>
      </c>
      <c r="D448" s="32">
        <v>4</v>
      </c>
      <c r="E448" s="32" t="s">
        <v>37</v>
      </c>
      <c r="F448" s="32">
        <v>2014</v>
      </c>
      <c r="G448" s="32"/>
      <c r="H448" s="32"/>
      <c r="I448" s="32" t="s">
        <v>259</v>
      </c>
      <c r="J448" s="34" t="s">
        <v>86</v>
      </c>
      <c r="K448" s="32" t="s">
        <v>111</v>
      </c>
      <c r="L448" s="32" t="s">
        <v>260</v>
      </c>
      <c r="M448" s="32" t="s">
        <v>34</v>
      </c>
      <c r="N448" s="58">
        <v>43.879497999999998</v>
      </c>
      <c r="O448" s="58">
        <v>-80.124294000000006</v>
      </c>
      <c r="P448" s="32" t="s">
        <v>1544</v>
      </c>
      <c r="Q448" s="32" t="s">
        <v>825</v>
      </c>
      <c r="R448" s="32" t="s">
        <v>906</v>
      </c>
      <c r="S448" s="32"/>
      <c r="T448" s="32"/>
      <c r="U448" s="32" t="s">
        <v>1545</v>
      </c>
      <c r="V448" s="32"/>
      <c r="W448" s="32"/>
      <c r="X448" s="32"/>
      <c r="Y448" s="32"/>
      <c r="Z448" s="32"/>
      <c r="AA448" s="32"/>
      <c r="AB448" s="32"/>
      <c r="AC448" s="32"/>
      <c r="AD448" s="32"/>
      <c r="AE448" s="32"/>
      <c r="AF448" s="36" t="s">
        <v>927</v>
      </c>
      <c r="AG448" s="22"/>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row>
    <row r="449" spans="1:55" ht="14.1" customHeight="1" x14ac:dyDescent="0.25">
      <c r="A449" s="32">
        <v>871</v>
      </c>
      <c r="B449" s="33">
        <v>41849</v>
      </c>
      <c r="C449" s="32">
        <v>29</v>
      </c>
      <c r="D449" s="32">
        <v>7</v>
      </c>
      <c r="E449" s="32" t="s">
        <v>303</v>
      </c>
      <c r="F449" s="32">
        <v>2014</v>
      </c>
      <c r="G449" s="32"/>
      <c r="H449" s="32"/>
      <c r="I449" s="32" t="s">
        <v>259</v>
      </c>
      <c r="J449" s="34" t="s">
        <v>86</v>
      </c>
      <c r="K449" s="32" t="s">
        <v>111</v>
      </c>
      <c r="L449" s="32" t="s">
        <v>260</v>
      </c>
      <c r="M449" s="32" t="s">
        <v>34</v>
      </c>
      <c r="N449" s="58">
        <v>43.879497999999998</v>
      </c>
      <c r="O449" s="58">
        <v>-80.124294000000006</v>
      </c>
      <c r="P449" s="32" t="s">
        <v>1544</v>
      </c>
      <c r="Q449" s="32" t="s">
        <v>825</v>
      </c>
      <c r="R449" s="32" t="s">
        <v>44</v>
      </c>
      <c r="S449" s="32"/>
      <c r="T449" s="32" t="s">
        <v>1755</v>
      </c>
      <c r="U449" s="32" t="s">
        <v>1575</v>
      </c>
      <c r="V449" s="32"/>
      <c r="W449" s="32"/>
      <c r="X449" s="32"/>
      <c r="Y449" s="32"/>
      <c r="Z449" s="32"/>
      <c r="AA449" s="32"/>
      <c r="AB449" s="32"/>
      <c r="AC449" s="32"/>
      <c r="AD449" s="32"/>
      <c r="AE449" s="32"/>
      <c r="AF449" s="36" t="s">
        <v>927</v>
      </c>
      <c r="AG449" s="22"/>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row>
    <row r="450" spans="1:55" ht="14.1" customHeight="1" x14ac:dyDescent="0.25">
      <c r="A450" s="32">
        <v>245</v>
      </c>
      <c r="B450" s="33" t="s">
        <v>555</v>
      </c>
      <c r="C450" s="32">
        <v>14</v>
      </c>
      <c r="D450" s="32">
        <v>1</v>
      </c>
      <c r="E450" s="32" t="s">
        <v>64</v>
      </c>
      <c r="F450" s="32">
        <v>1937</v>
      </c>
      <c r="G450" s="32"/>
      <c r="H450" s="32" t="s">
        <v>258</v>
      </c>
      <c r="I450" s="32" t="s">
        <v>259</v>
      </c>
      <c r="J450" s="34" t="s">
        <v>86</v>
      </c>
      <c r="K450" s="32" t="s">
        <v>193</v>
      </c>
      <c r="L450" s="32" t="s">
        <v>260</v>
      </c>
      <c r="M450" s="32" t="s">
        <v>34</v>
      </c>
      <c r="N450" s="58">
        <v>43.860353000000003</v>
      </c>
      <c r="O450" s="58">
        <v>-80.068730000000002</v>
      </c>
      <c r="P450" s="32" t="s">
        <v>556</v>
      </c>
      <c r="Q450" s="32" t="s">
        <v>262</v>
      </c>
      <c r="R450" s="32"/>
      <c r="S450" s="32"/>
      <c r="T450" s="32"/>
      <c r="U450" s="32"/>
      <c r="V450" s="32"/>
      <c r="W450" s="32"/>
      <c r="X450" s="32"/>
      <c r="Y450" s="32"/>
      <c r="Z450" s="32" t="s">
        <v>557</v>
      </c>
      <c r="AA450" s="32"/>
      <c r="AB450" s="32"/>
      <c r="AC450" s="32"/>
      <c r="AD450" s="32"/>
      <c r="AE450" s="32"/>
      <c r="AF450" s="36" t="s">
        <v>265</v>
      </c>
      <c r="AG450" s="22"/>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row>
    <row r="451" spans="1:55" ht="14.1" customHeight="1" x14ac:dyDescent="0.25">
      <c r="A451" s="32">
        <v>336</v>
      </c>
      <c r="B451" s="33" t="s">
        <v>692</v>
      </c>
      <c r="C451" s="32">
        <v>4</v>
      </c>
      <c r="D451" s="32">
        <v>4</v>
      </c>
      <c r="E451" s="32" t="s">
        <v>37</v>
      </c>
      <c r="F451" s="32">
        <v>1950</v>
      </c>
      <c r="G451" s="32"/>
      <c r="H451" s="32" t="s">
        <v>258</v>
      </c>
      <c r="I451" s="37" t="s">
        <v>259</v>
      </c>
      <c r="J451" s="34" t="s">
        <v>86</v>
      </c>
      <c r="K451" s="37" t="s">
        <v>193</v>
      </c>
      <c r="L451" s="38" t="s">
        <v>260</v>
      </c>
      <c r="M451" s="32" t="s">
        <v>34</v>
      </c>
      <c r="N451" s="58">
        <v>43.860353000000003</v>
      </c>
      <c r="O451" s="58">
        <v>-80.068730000000002</v>
      </c>
      <c r="P451" s="34" t="s">
        <v>556</v>
      </c>
      <c r="Q451" s="34" t="s">
        <v>262</v>
      </c>
      <c r="R451" s="32"/>
      <c r="S451" s="32">
        <v>3.6</v>
      </c>
      <c r="T451" s="32" t="s">
        <v>1746</v>
      </c>
      <c r="U451" s="32" t="s">
        <v>696</v>
      </c>
      <c r="V451" s="32"/>
      <c r="W451" s="32"/>
      <c r="X451" s="32"/>
      <c r="Y451" s="32"/>
      <c r="Z451" s="32"/>
      <c r="AA451" s="32"/>
      <c r="AB451" s="32"/>
      <c r="AC451" s="32"/>
      <c r="AD451" s="32"/>
      <c r="AE451" s="32"/>
      <c r="AF451" s="36" t="s">
        <v>697</v>
      </c>
      <c r="AG451" s="22"/>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row>
    <row r="452" spans="1:55" ht="14.1" customHeight="1" x14ac:dyDescent="0.25">
      <c r="A452" s="32">
        <v>443</v>
      </c>
      <c r="B452" s="33">
        <v>28191</v>
      </c>
      <c r="C452" s="32">
        <v>7</v>
      </c>
      <c r="D452" s="32">
        <v>3</v>
      </c>
      <c r="E452" s="32" t="s">
        <v>55</v>
      </c>
      <c r="F452" s="32">
        <v>1977</v>
      </c>
      <c r="G452" s="32"/>
      <c r="H452" s="32" t="s">
        <v>258</v>
      </c>
      <c r="I452" s="32" t="s">
        <v>259</v>
      </c>
      <c r="J452" s="34" t="s">
        <v>86</v>
      </c>
      <c r="K452" s="32" t="s">
        <v>193</v>
      </c>
      <c r="L452" s="32" t="s">
        <v>260</v>
      </c>
      <c r="M452" s="32" t="s">
        <v>34</v>
      </c>
      <c r="N452" s="58">
        <v>43.860353000000003</v>
      </c>
      <c r="O452" s="58">
        <v>-80.068730000000002</v>
      </c>
      <c r="P452" s="34" t="s">
        <v>556</v>
      </c>
      <c r="Q452" s="34" t="s">
        <v>262</v>
      </c>
      <c r="R452" s="32" t="s">
        <v>846</v>
      </c>
      <c r="S452" s="32" t="s">
        <v>1752</v>
      </c>
      <c r="T452" s="32"/>
      <c r="U452" s="32" t="s">
        <v>885</v>
      </c>
      <c r="V452" s="32"/>
      <c r="W452" s="32"/>
      <c r="X452" s="32"/>
      <c r="Y452" s="32" t="s">
        <v>886</v>
      </c>
      <c r="Z452" s="32" t="s">
        <v>887</v>
      </c>
      <c r="AA452" s="32"/>
      <c r="AB452" s="32"/>
      <c r="AC452" s="32"/>
      <c r="AD452" s="32"/>
      <c r="AE452" s="32"/>
      <c r="AF452" s="36" t="s">
        <v>783</v>
      </c>
      <c r="AG452" s="22"/>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row>
    <row r="453" spans="1:55" ht="14.1" customHeight="1" x14ac:dyDescent="0.25">
      <c r="A453" s="32">
        <v>500</v>
      </c>
      <c r="B453" s="33">
        <v>35082</v>
      </c>
      <c r="C453" s="32">
        <v>18</v>
      </c>
      <c r="D453" s="32">
        <v>1</v>
      </c>
      <c r="E453" s="32" t="s">
        <v>64</v>
      </c>
      <c r="F453" s="32">
        <v>1996</v>
      </c>
      <c r="G453" s="32"/>
      <c r="H453" s="32" t="s">
        <v>1010</v>
      </c>
      <c r="I453" s="32" t="s">
        <v>137</v>
      </c>
      <c r="J453" s="34" t="s">
        <v>39</v>
      </c>
      <c r="K453" s="32" t="s">
        <v>111</v>
      </c>
      <c r="L453" s="32" t="s">
        <v>78</v>
      </c>
      <c r="M453" s="32" t="s">
        <v>34</v>
      </c>
      <c r="N453" s="58">
        <v>43.850655000000003</v>
      </c>
      <c r="O453" s="58">
        <v>-80.254435000000001</v>
      </c>
      <c r="P453" s="32" t="s">
        <v>1011</v>
      </c>
      <c r="Q453" s="32"/>
      <c r="R453" s="32"/>
      <c r="S453" s="32"/>
      <c r="T453" s="32"/>
      <c r="U453" s="32"/>
      <c r="V453" s="32"/>
      <c r="W453" s="32"/>
      <c r="X453" s="32"/>
      <c r="Y453" s="32"/>
      <c r="Z453" s="32"/>
      <c r="AA453" s="32"/>
      <c r="AB453" s="32"/>
      <c r="AC453" s="32"/>
      <c r="AD453" s="32"/>
      <c r="AE453" s="32">
        <v>100000</v>
      </c>
      <c r="AF453" s="36" t="s">
        <v>1007</v>
      </c>
      <c r="AG453" s="22"/>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row>
    <row r="454" spans="1:55" ht="14.1" customHeight="1" x14ac:dyDescent="0.25">
      <c r="A454" s="32">
        <v>505</v>
      </c>
      <c r="B454" s="33">
        <v>35143</v>
      </c>
      <c r="C454" s="32">
        <v>19</v>
      </c>
      <c r="D454" s="32">
        <v>3</v>
      </c>
      <c r="E454" s="32" t="s">
        <v>55</v>
      </c>
      <c r="F454" s="32">
        <v>1996</v>
      </c>
      <c r="G454" s="32"/>
      <c r="H454" s="32" t="s">
        <v>1015</v>
      </c>
      <c r="I454" s="32" t="s">
        <v>137</v>
      </c>
      <c r="J454" s="34" t="s">
        <v>39</v>
      </c>
      <c r="K454" s="32" t="s">
        <v>111</v>
      </c>
      <c r="L454" s="32" t="s">
        <v>78</v>
      </c>
      <c r="M454" s="32" t="s">
        <v>34</v>
      </c>
      <c r="N454" s="58">
        <v>43.850655000000003</v>
      </c>
      <c r="O454" s="58">
        <v>-80.254435000000001</v>
      </c>
      <c r="P454" s="32" t="s">
        <v>1011</v>
      </c>
      <c r="Q454" s="32"/>
      <c r="R454" s="32"/>
      <c r="S454" s="32"/>
      <c r="T454" s="32"/>
      <c r="U454" s="32"/>
      <c r="V454" s="32"/>
      <c r="W454" s="32"/>
      <c r="X454" s="32"/>
      <c r="Y454" s="32"/>
      <c r="Z454" s="32"/>
      <c r="AA454" s="32"/>
      <c r="AB454" s="32"/>
      <c r="AC454" s="32"/>
      <c r="AD454" s="32"/>
      <c r="AE454" s="32"/>
      <c r="AF454" s="36" t="s">
        <v>1007</v>
      </c>
      <c r="AG454" s="22"/>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row>
    <row r="455" spans="1:55" ht="14.1" customHeight="1" x14ac:dyDescent="0.25">
      <c r="A455" s="32">
        <v>562</v>
      </c>
      <c r="B455" s="33">
        <v>36529</v>
      </c>
      <c r="C455" s="32">
        <v>4</v>
      </c>
      <c r="D455" s="32">
        <v>1</v>
      </c>
      <c r="E455" s="32" t="s">
        <v>64</v>
      </c>
      <c r="F455" s="32">
        <v>2000</v>
      </c>
      <c r="G455" s="32"/>
      <c r="H455" s="32" t="s">
        <v>180</v>
      </c>
      <c r="I455" s="32" t="s">
        <v>137</v>
      </c>
      <c r="J455" s="34" t="s">
        <v>39</v>
      </c>
      <c r="K455" s="32" t="s">
        <v>111</v>
      </c>
      <c r="L455" s="32" t="s">
        <v>78</v>
      </c>
      <c r="M455" s="32" t="s">
        <v>34</v>
      </c>
      <c r="N455" s="58">
        <v>43.850655000000003</v>
      </c>
      <c r="O455" s="58">
        <v>-80.254435000000001</v>
      </c>
      <c r="P455" s="32" t="s">
        <v>1011</v>
      </c>
      <c r="Q455" s="32" t="s">
        <v>825</v>
      </c>
      <c r="R455" s="32"/>
      <c r="S455" s="32"/>
      <c r="T455" s="32"/>
      <c r="U455" s="32"/>
      <c r="V455" s="32"/>
      <c r="W455" s="32"/>
      <c r="X455" s="32"/>
      <c r="Y455" s="32"/>
      <c r="Z455" s="32"/>
      <c r="AA455" s="32"/>
      <c r="AB455" s="32"/>
      <c r="AC455" s="32"/>
      <c r="AD455" s="32"/>
      <c r="AE455" s="32"/>
      <c r="AF455" s="36" t="s">
        <v>1007</v>
      </c>
      <c r="AG455" s="22"/>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row>
    <row r="456" spans="1:55" ht="14.1" customHeight="1" x14ac:dyDescent="0.25">
      <c r="A456" s="32">
        <v>565</v>
      </c>
      <c r="B456" s="33">
        <v>36581</v>
      </c>
      <c r="C456" s="32">
        <v>25</v>
      </c>
      <c r="D456" s="32">
        <v>2</v>
      </c>
      <c r="E456" s="32" t="s">
        <v>171</v>
      </c>
      <c r="F456" s="32">
        <v>2000</v>
      </c>
      <c r="G456" s="32"/>
      <c r="H456" s="32" t="s">
        <v>1087</v>
      </c>
      <c r="I456" s="32" t="s">
        <v>137</v>
      </c>
      <c r="J456" s="34" t="s">
        <v>39</v>
      </c>
      <c r="K456" s="32" t="s">
        <v>111</v>
      </c>
      <c r="L456" s="32" t="s">
        <v>260</v>
      </c>
      <c r="M456" s="32" t="s">
        <v>34</v>
      </c>
      <c r="N456" s="58">
        <v>43.850655000000003</v>
      </c>
      <c r="O456" s="58">
        <v>-80.254435000000001</v>
      </c>
      <c r="P456" s="32" t="s">
        <v>1011</v>
      </c>
      <c r="Q456" s="32" t="s">
        <v>825</v>
      </c>
      <c r="R456" s="32"/>
      <c r="S456" s="32"/>
      <c r="T456" s="32"/>
      <c r="U456" s="32"/>
      <c r="V456" s="32"/>
      <c r="W456" s="32"/>
      <c r="X456" s="32"/>
      <c r="Y456" s="32"/>
      <c r="Z456" s="32"/>
      <c r="AA456" s="32"/>
      <c r="AB456" s="32"/>
      <c r="AC456" s="32"/>
      <c r="AD456" s="32"/>
      <c r="AE456" s="32">
        <v>70000</v>
      </c>
      <c r="AF456" s="36" t="s">
        <v>1007</v>
      </c>
      <c r="AG456" s="22"/>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row>
    <row r="457" spans="1:55" ht="14.1" customHeight="1" x14ac:dyDescent="0.25">
      <c r="A457" s="32">
        <v>613</v>
      </c>
      <c r="B457" s="33">
        <v>37315</v>
      </c>
      <c r="C457" s="32">
        <v>28</v>
      </c>
      <c r="D457" s="32">
        <v>2</v>
      </c>
      <c r="E457" s="32" t="s">
        <v>171</v>
      </c>
      <c r="F457" s="32">
        <v>2002</v>
      </c>
      <c r="G457" s="32"/>
      <c r="H457" s="32" t="s">
        <v>180</v>
      </c>
      <c r="I457" s="32" t="s">
        <v>137</v>
      </c>
      <c r="J457" s="34" t="s">
        <v>39</v>
      </c>
      <c r="K457" s="32" t="s">
        <v>111</v>
      </c>
      <c r="L457" s="32" t="s">
        <v>78</v>
      </c>
      <c r="M457" s="32" t="s">
        <v>34</v>
      </c>
      <c r="N457" s="58">
        <v>43.850655000000003</v>
      </c>
      <c r="O457" s="58">
        <v>-80.254435000000001</v>
      </c>
      <c r="P457" s="32" t="s">
        <v>1011</v>
      </c>
      <c r="Q457" s="32" t="s">
        <v>825</v>
      </c>
      <c r="R457" s="32"/>
      <c r="S457" s="32"/>
      <c r="T457" s="32"/>
      <c r="U457" s="32"/>
      <c r="V457" s="32"/>
      <c r="W457" s="32"/>
      <c r="X457" s="32"/>
      <c r="Y457" s="32"/>
      <c r="Z457" s="32"/>
      <c r="AA457" s="32"/>
      <c r="AB457" s="32"/>
      <c r="AC457" s="32"/>
      <c r="AD457" s="32"/>
      <c r="AE457" s="32"/>
      <c r="AF457" s="36"/>
      <c r="AG457" s="22"/>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row>
    <row r="458" spans="1:55" ht="14.1" customHeight="1" x14ac:dyDescent="0.25">
      <c r="A458" s="32">
        <v>882</v>
      </c>
      <c r="B458" s="33">
        <v>42183</v>
      </c>
      <c r="C458" s="32">
        <v>28</v>
      </c>
      <c r="D458" s="32">
        <v>6</v>
      </c>
      <c r="E458" s="32" t="s">
        <v>53</v>
      </c>
      <c r="F458" s="32">
        <v>2015</v>
      </c>
      <c r="G458" s="32"/>
      <c r="H458" s="32"/>
      <c r="I458" s="32" t="s">
        <v>137</v>
      </c>
      <c r="J458" s="34" t="s">
        <v>39</v>
      </c>
      <c r="K458" s="32" t="s">
        <v>111</v>
      </c>
      <c r="L458" s="32" t="s">
        <v>78</v>
      </c>
      <c r="M458" s="32" t="s">
        <v>34</v>
      </c>
      <c r="N458" s="58">
        <v>43.850655000000003</v>
      </c>
      <c r="O458" s="58">
        <v>-80.254435000000001</v>
      </c>
      <c r="P458" s="32" t="s">
        <v>1011</v>
      </c>
      <c r="Q458" s="32" t="s">
        <v>825</v>
      </c>
      <c r="R458" s="32" t="s">
        <v>906</v>
      </c>
      <c r="S458" s="32"/>
      <c r="T458" s="32"/>
      <c r="U458" s="32" t="s">
        <v>1588</v>
      </c>
      <c r="V458" s="32"/>
      <c r="W458" s="32"/>
      <c r="X458" s="32"/>
      <c r="Y458" s="32"/>
      <c r="Z458" s="32"/>
      <c r="AA458" s="32"/>
      <c r="AB458" s="32"/>
      <c r="AC458" s="32"/>
      <c r="AD458" s="32"/>
      <c r="AE458" s="32"/>
      <c r="AF458" s="36" t="s">
        <v>927</v>
      </c>
      <c r="AG458" s="22"/>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row>
    <row r="459" spans="1:55" ht="14.1" customHeight="1" x14ac:dyDescent="0.25">
      <c r="A459" s="32">
        <v>762</v>
      </c>
      <c r="B459" s="33">
        <v>40045</v>
      </c>
      <c r="C459" s="32">
        <v>20</v>
      </c>
      <c r="D459" s="32">
        <v>8</v>
      </c>
      <c r="E459" s="32" t="s">
        <v>92</v>
      </c>
      <c r="F459" s="32">
        <v>2009</v>
      </c>
      <c r="G459" s="32"/>
      <c r="H459" s="32"/>
      <c r="I459" s="32" t="s">
        <v>512</v>
      </c>
      <c r="J459" s="34" t="s">
        <v>86</v>
      </c>
      <c r="K459" s="32" t="s">
        <v>77</v>
      </c>
      <c r="L459" s="32" t="s">
        <v>513</v>
      </c>
      <c r="M459" s="32" t="s">
        <v>34</v>
      </c>
      <c r="N459" s="58">
        <v>43.837207999999997</v>
      </c>
      <c r="O459" s="58">
        <v>-79.508275999999995</v>
      </c>
      <c r="P459" s="32" t="s">
        <v>1367</v>
      </c>
      <c r="Q459" s="32" t="s">
        <v>291</v>
      </c>
      <c r="R459" s="32" t="s">
        <v>44</v>
      </c>
      <c r="S459" s="32"/>
      <c r="T459" s="32"/>
      <c r="U459" s="32"/>
      <c r="V459" s="32"/>
      <c r="W459" s="32"/>
      <c r="X459" s="32"/>
      <c r="Y459" s="32"/>
      <c r="Z459" s="32"/>
      <c r="AA459" s="32"/>
      <c r="AB459" s="32"/>
      <c r="AC459" s="32"/>
      <c r="AD459" s="32"/>
      <c r="AE459" s="32"/>
      <c r="AF459" s="36" t="s">
        <v>1188</v>
      </c>
      <c r="AG459" s="22"/>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row>
    <row r="460" spans="1:55" ht="14.1" customHeight="1" x14ac:dyDescent="0.25">
      <c r="A460" s="32">
        <v>810</v>
      </c>
      <c r="B460" s="33">
        <v>41374</v>
      </c>
      <c r="C460" s="32">
        <v>10</v>
      </c>
      <c r="D460" s="32">
        <v>4</v>
      </c>
      <c r="E460" s="32" t="s">
        <v>37</v>
      </c>
      <c r="F460" s="32">
        <v>2013</v>
      </c>
      <c r="G460" s="32"/>
      <c r="H460" s="32"/>
      <c r="I460" s="32" t="s">
        <v>392</v>
      </c>
      <c r="J460" s="34" t="s">
        <v>86</v>
      </c>
      <c r="K460" s="32" t="s">
        <v>193</v>
      </c>
      <c r="L460" s="32" t="s">
        <v>87</v>
      </c>
      <c r="M460" s="32" t="s">
        <v>34</v>
      </c>
      <c r="N460" s="58">
        <v>43.836337</v>
      </c>
      <c r="O460" s="58">
        <v>-79.874483999999995</v>
      </c>
      <c r="P460" s="32" t="s">
        <v>1449</v>
      </c>
      <c r="Q460" s="32" t="s">
        <v>262</v>
      </c>
      <c r="R460" s="32" t="s">
        <v>906</v>
      </c>
      <c r="S460" s="32"/>
      <c r="T460" s="32"/>
      <c r="U460" s="32" t="s">
        <v>1450</v>
      </c>
      <c r="V460" s="32"/>
      <c r="W460" s="32"/>
      <c r="X460" s="32"/>
      <c r="Y460" s="32"/>
      <c r="Z460" s="32"/>
      <c r="AA460" s="32"/>
      <c r="AB460" s="32"/>
      <c r="AC460" s="32"/>
      <c r="AD460" s="32"/>
      <c r="AE460" s="32"/>
      <c r="AF460" s="36" t="s">
        <v>927</v>
      </c>
      <c r="AG460" s="22"/>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row>
    <row r="461" spans="1:55" ht="14.1" customHeight="1" x14ac:dyDescent="0.25">
      <c r="A461" s="32">
        <v>672</v>
      </c>
      <c r="B461" s="33">
        <v>38583</v>
      </c>
      <c r="C461" s="32">
        <v>19</v>
      </c>
      <c r="D461" s="32">
        <v>8</v>
      </c>
      <c r="E461" s="32" t="s">
        <v>92</v>
      </c>
      <c r="F461" s="32">
        <v>2005</v>
      </c>
      <c r="G461" s="32" t="s">
        <v>1643</v>
      </c>
      <c r="H461" s="32"/>
      <c r="I461" s="32" t="s">
        <v>392</v>
      </c>
      <c r="J461" s="34" t="s">
        <v>86</v>
      </c>
      <c r="K461" s="32" t="s">
        <v>193</v>
      </c>
      <c r="L461" s="32" t="s">
        <v>87</v>
      </c>
      <c r="M461" s="32" t="s">
        <v>34</v>
      </c>
      <c r="N461" s="58">
        <v>43.807968000000002</v>
      </c>
      <c r="O461" s="58">
        <v>-79.459137999999996</v>
      </c>
      <c r="P461" s="32" t="s">
        <v>1224</v>
      </c>
      <c r="Q461" s="32" t="s">
        <v>291</v>
      </c>
      <c r="R461" s="32" t="s">
        <v>1759</v>
      </c>
      <c r="S461" s="32"/>
      <c r="T461" s="32"/>
      <c r="U461" s="32"/>
      <c r="V461" s="32">
        <v>4</v>
      </c>
      <c r="W461" s="32"/>
      <c r="X461" s="32"/>
      <c r="Y461" s="32"/>
      <c r="Z461" s="32"/>
      <c r="AA461" s="32"/>
      <c r="AB461" s="32"/>
      <c r="AC461" s="32"/>
      <c r="AD461" s="32"/>
      <c r="AE461" s="32">
        <v>500000000</v>
      </c>
      <c r="AF461" s="36" t="s">
        <v>483</v>
      </c>
      <c r="AG461" s="22"/>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row>
    <row r="462" spans="1:55" ht="14.1" customHeight="1" x14ac:dyDescent="0.25">
      <c r="A462" s="32">
        <v>675</v>
      </c>
      <c r="B462" s="33">
        <v>38583</v>
      </c>
      <c r="C462" s="32">
        <v>19</v>
      </c>
      <c r="D462" s="32">
        <v>8</v>
      </c>
      <c r="E462" s="32" t="s">
        <v>92</v>
      </c>
      <c r="F462" s="32">
        <v>2005</v>
      </c>
      <c r="G462" s="32" t="s">
        <v>1632</v>
      </c>
      <c r="H462" s="32"/>
      <c r="I462" s="32" t="s">
        <v>392</v>
      </c>
      <c r="J462" s="34" t="s">
        <v>86</v>
      </c>
      <c r="K462" s="32" t="s">
        <v>193</v>
      </c>
      <c r="L462" s="32" t="s">
        <v>87</v>
      </c>
      <c r="M462" s="32" t="s">
        <v>34</v>
      </c>
      <c r="N462" s="58">
        <v>43.807968000000002</v>
      </c>
      <c r="O462" s="58">
        <v>-79.459137999999996</v>
      </c>
      <c r="P462" s="32" t="s">
        <v>1224</v>
      </c>
      <c r="Q462" s="32" t="s">
        <v>291</v>
      </c>
      <c r="R462" s="32" t="s">
        <v>44</v>
      </c>
      <c r="S462" s="32"/>
      <c r="T462" s="32"/>
      <c r="U462" s="32"/>
      <c r="V462" s="32"/>
      <c r="W462" s="32"/>
      <c r="X462" s="32"/>
      <c r="Y462" s="32"/>
      <c r="Z462" s="32"/>
      <c r="AA462" s="32"/>
      <c r="AB462" s="32"/>
      <c r="AC462" s="32"/>
      <c r="AD462" s="32"/>
      <c r="AE462" s="32"/>
      <c r="AF462" s="36" t="s">
        <v>1188</v>
      </c>
      <c r="AG462" s="22"/>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row>
    <row r="463" spans="1:55" ht="14.1" customHeight="1" x14ac:dyDescent="0.25">
      <c r="A463" s="32">
        <v>392</v>
      </c>
      <c r="B463" s="33">
        <v>21621</v>
      </c>
      <c r="C463" s="32">
        <v>12</v>
      </c>
      <c r="D463" s="32">
        <v>3</v>
      </c>
      <c r="E463" s="32" t="s">
        <v>55</v>
      </c>
      <c r="F463" s="32">
        <v>1959</v>
      </c>
      <c r="G463" s="32"/>
      <c r="H463" s="32" t="s">
        <v>258</v>
      </c>
      <c r="I463" s="32" t="s">
        <v>259</v>
      </c>
      <c r="J463" s="34" t="s">
        <v>86</v>
      </c>
      <c r="K463" s="32" t="s">
        <v>193</v>
      </c>
      <c r="L463" s="32" t="s">
        <v>260</v>
      </c>
      <c r="M463" s="32" t="s">
        <v>34</v>
      </c>
      <c r="N463" s="58">
        <v>43.806100999999998</v>
      </c>
      <c r="O463" s="58">
        <v>-79.723161000000005</v>
      </c>
      <c r="P463" s="34" t="s">
        <v>261</v>
      </c>
      <c r="Q463" s="34" t="s">
        <v>262</v>
      </c>
      <c r="R463" s="32" t="s">
        <v>906</v>
      </c>
      <c r="S463" s="32"/>
      <c r="T463" s="32"/>
      <c r="U463" s="32"/>
      <c r="V463" s="32"/>
      <c r="W463" s="32" t="s">
        <v>787</v>
      </c>
      <c r="X463" s="32"/>
      <c r="Y463" s="32" t="s">
        <v>788</v>
      </c>
      <c r="Z463" s="32" t="s">
        <v>789</v>
      </c>
      <c r="AA463" s="32"/>
      <c r="AB463" s="32"/>
      <c r="AC463" s="32"/>
      <c r="AD463" s="32"/>
      <c r="AE463" s="32"/>
      <c r="AF463" s="36" t="s">
        <v>783</v>
      </c>
      <c r="AG463" s="22"/>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row>
    <row r="464" spans="1:55" ht="14.1" customHeight="1" x14ac:dyDescent="0.25">
      <c r="A464" s="32">
        <v>348</v>
      </c>
      <c r="B464" s="33" t="s">
        <v>717</v>
      </c>
      <c r="C464" s="32">
        <v>22</v>
      </c>
      <c r="D464" s="32">
        <v>4</v>
      </c>
      <c r="E464" s="32" t="s">
        <v>37</v>
      </c>
      <c r="F464" s="32">
        <v>1952</v>
      </c>
      <c r="G464" s="32" t="s">
        <v>1621</v>
      </c>
      <c r="H464" s="32" t="s">
        <v>258</v>
      </c>
      <c r="I464" s="32" t="s">
        <v>259</v>
      </c>
      <c r="J464" s="34" t="s">
        <v>86</v>
      </c>
      <c r="K464" s="32" t="s">
        <v>193</v>
      </c>
      <c r="L464" s="32" t="s">
        <v>260</v>
      </c>
      <c r="M464" s="32" t="s">
        <v>34</v>
      </c>
      <c r="N464" s="58">
        <v>43.797808000000003</v>
      </c>
      <c r="O464" s="58">
        <v>-79.935310000000001</v>
      </c>
      <c r="P464" s="34" t="s">
        <v>718</v>
      </c>
      <c r="Q464" s="34" t="s">
        <v>262</v>
      </c>
      <c r="R464" s="32" t="s">
        <v>44</v>
      </c>
      <c r="S464" s="32"/>
      <c r="T464" s="32"/>
      <c r="U464" s="32"/>
      <c r="V464" s="32"/>
      <c r="W464" s="32"/>
      <c r="X464" s="32"/>
      <c r="Y464" s="32"/>
      <c r="Z464" s="32" t="s">
        <v>719</v>
      </c>
      <c r="AA464" s="32"/>
      <c r="AB464" s="32"/>
      <c r="AC464" s="32"/>
      <c r="AD464" s="32"/>
      <c r="AE464" s="32"/>
      <c r="AF464" s="36" t="s">
        <v>627</v>
      </c>
      <c r="AG464" s="22"/>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row>
    <row r="465" spans="1:55" ht="14.1" customHeight="1" x14ac:dyDescent="0.25">
      <c r="A465" s="32">
        <v>851</v>
      </c>
      <c r="B465" s="33">
        <v>41743</v>
      </c>
      <c r="C465" s="32">
        <v>14</v>
      </c>
      <c r="D465" s="32">
        <v>4</v>
      </c>
      <c r="E465" s="32" t="s">
        <v>37</v>
      </c>
      <c r="F465" s="32">
        <v>2014</v>
      </c>
      <c r="G465" s="32"/>
      <c r="H465" s="32" t="s">
        <v>258</v>
      </c>
      <c r="I465" s="32" t="s">
        <v>259</v>
      </c>
      <c r="J465" s="34" t="s">
        <v>86</v>
      </c>
      <c r="K465" s="32" t="s">
        <v>193</v>
      </c>
      <c r="L465" s="32" t="s">
        <v>260</v>
      </c>
      <c r="M465" s="32" t="s">
        <v>34</v>
      </c>
      <c r="N465" s="58">
        <v>43.797808000000003</v>
      </c>
      <c r="O465" s="58">
        <v>-79.935310000000001</v>
      </c>
      <c r="P465" s="32" t="s">
        <v>718</v>
      </c>
      <c r="Q465" s="32" t="s">
        <v>262</v>
      </c>
      <c r="R465" s="32" t="s">
        <v>906</v>
      </c>
      <c r="S465" s="32"/>
      <c r="T465" s="32"/>
      <c r="U465" s="32" t="s">
        <v>1539</v>
      </c>
      <c r="V465" s="32"/>
      <c r="W465" s="32"/>
      <c r="X465" s="32"/>
      <c r="Y465" s="32"/>
      <c r="Z465" s="32" t="s">
        <v>1540</v>
      </c>
      <c r="AA465" s="32"/>
      <c r="AB465" s="32"/>
      <c r="AC465" s="32"/>
      <c r="AD465" s="32"/>
      <c r="AE465" s="32"/>
      <c r="AF465" s="36" t="s">
        <v>927</v>
      </c>
      <c r="AG465" s="22"/>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row>
    <row r="466" spans="1:55" ht="14.1" customHeight="1" x14ac:dyDescent="0.25">
      <c r="A466" s="32">
        <v>852</v>
      </c>
      <c r="B466" s="33">
        <v>41743</v>
      </c>
      <c r="C466" s="32">
        <v>14</v>
      </c>
      <c r="D466" s="32">
        <v>4</v>
      </c>
      <c r="E466" s="32" t="s">
        <v>37</v>
      </c>
      <c r="F466" s="32">
        <v>2014</v>
      </c>
      <c r="G466" s="32" t="s">
        <v>1655</v>
      </c>
      <c r="H466" s="32" t="s">
        <v>258</v>
      </c>
      <c r="I466" s="32" t="s">
        <v>259</v>
      </c>
      <c r="J466" s="34" t="s">
        <v>86</v>
      </c>
      <c r="K466" s="32" t="s">
        <v>193</v>
      </c>
      <c r="L466" s="32" t="s">
        <v>260</v>
      </c>
      <c r="M466" s="32" t="s">
        <v>34</v>
      </c>
      <c r="N466" s="58">
        <v>43.797808000000003</v>
      </c>
      <c r="O466" s="58">
        <v>-79.935310000000001</v>
      </c>
      <c r="P466" s="32" t="s">
        <v>718</v>
      </c>
      <c r="Q466" s="32" t="s">
        <v>262</v>
      </c>
      <c r="R466" s="32" t="s">
        <v>884</v>
      </c>
      <c r="S466" s="32"/>
      <c r="T466" s="32"/>
      <c r="U466" s="32"/>
      <c r="V466" s="32"/>
      <c r="W466" s="32"/>
      <c r="X466" s="32"/>
      <c r="Y466" s="32"/>
      <c r="Z466" s="32"/>
      <c r="AA466" s="32"/>
      <c r="AB466" s="32"/>
      <c r="AC466" s="32"/>
      <c r="AD466" s="32"/>
      <c r="AE466" s="32"/>
      <c r="AF466" s="36" t="s">
        <v>1541</v>
      </c>
      <c r="AG466" s="22"/>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row>
    <row r="467" spans="1:55" ht="14.1" customHeight="1" x14ac:dyDescent="0.25">
      <c r="A467" s="32">
        <v>773</v>
      </c>
      <c r="B467" s="33">
        <v>40336</v>
      </c>
      <c r="C467" s="32">
        <v>7</v>
      </c>
      <c r="D467" s="32">
        <v>6</v>
      </c>
      <c r="E467" s="32" t="s">
        <v>53</v>
      </c>
      <c r="F467" s="32">
        <v>2010</v>
      </c>
      <c r="G467" s="32"/>
      <c r="H467" s="32"/>
      <c r="I467" s="32" t="s">
        <v>259</v>
      </c>
      <c r="J467" s="34" t="s">
        <v>86</v>
      </c>
      <c r="K467" s="32" t="s">
        <v>193</v>
      </c>
      <c r="L467" s="32" t="s">
        <v>260</v>
      </c>
      <c r="M467" s="32" t="s">
        <v>34</v>
      </c>
      <c r="N467" s="58">
        <v>43.794110000000003</v>
      </c>
      <c r="O467" s="58">
        <v>-80.014197999999993</v>
      </c>
      <c r="P467" s="32" t="s">
        <v>1387</v>
      </c>
      <c r="Q467" s="32" t="s">
        <v>262</v>
      </c>
      <c r="R467" s="32" t="s">
        <v>774</v>
      </c>
      <c r="S467" s="32"/>
      <c r="T467" s="32"/>
      <c r="U467" s="32" t="s">
        <v>1388</v>
      </c>
      <c r="V467" s="32"/>
      <c r="W467" s="32"/>
      <c r="X467" s="32"/>
      <c r="Y467" s="32"/>
      <c r="Z467" s="32"/>
      <c r="AA467" s="32"/>
      <c r="AB467" s="32"/>
      <c r="AC467" s="32"/>
      <c r="AD467" s="32"/>
      <c r="AE467" s="32"/>
      <c r="AF467" s="36" t="s">
        <v>927</v>
      </c>
      <c r="AG467" s="22"/>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row>
    <row r="468" spans="1:55" ht="14.1" customHeight="1" x14ac:dyDescent="0.25">
      <c r="A468" s="32">
        <v>857</v>
      </c>
      <c r="B468" s="33">
        <v>41745</v>
      </c>
      <c r="C468" s="32">
        <v>16</v>
      </c>
      <c r="D468" s="32">
        <v>4</v>
      </c>
      <c r="E468" s="32" t="s">
        <v>37</v>
      </c>
      <c r="F468" s="32">
        <v>2014</v>
      </c>
      <c r="G468" s="32"/>
      <c r="H468" s="32"/>
      <c r="I468" s="32" t="s">
        <v>259</v>
      </c>
      <c r="J468" s="34" t="s">
        <v>86</v>
      </c>
      <c r="K468" s="32" t="s">
        <v>193</v>
      </c>
      <c r="L468" s="32" t="s">
        <v>260</v>
      </c>
      <c r="M468" s="32" t="s">
        <v>34</v>
      </c>
      <c r="N468" s="58">
        <v>43.794110000000003</v>
      </c>
      <c r="O468" s="58">
        <v>-80.014197999999993</v>
      </c>
      <c r="P468" s="32" t="s">
        <v>1387</v>
      </c>
      <c r="Q468" s="32" t="s">
        <v>262</v>
      </c>
      <c r="R468" s="32" t="s">
        <v>906</v>
      </c>
      <c r="S468" s="32"/>
      <c r="T468" s="32"/>
      <c r="U468" s="32" t="s">
        <v>1554</v>
      </c>
      <c r="V468" s="32"/>
      <c r="W468" s="32" t="s">
        <v>1555</v>
      </c>
      <c r="X468" s="32"/>
      <c r="Y468" s="32"/>
      <c r="Z468" s="32"/>
      <c r="AA468" s="32"/>
      <c r="AB468" s="32"/>
      <c r="AC468" s="32"/>
      <c r="AD468" s="32"/>
      <c r="AE468" s="32"/>
      <c r="AF468" s="36" t="s">
        <v>927</v>
      </c>
      <c r="AG468" s="22"/>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row>
    <row r="469" spans="1:55" ht="14.1" customHeight="1" x14ac:dyDescent="0.25">
      <c r="A469" s="32">
        <v>94</v>
      </c>
      <c r="B469" s="33" t="s">
        <v>285</v>
      </c>
      <c r="C469" s="32">
        <v>13</v>
      </c>
      <c r="D469" s="32">
        <v>9</v>
      </c>
      <c r="E469" s="32" t="s">
        <v>85</v>
      </c>
      <c r="F469" s="32">
        <v>1878</v>
      </c>
      <c r="G469" s="32"/>
      <c r="H469" s="32" t="s">
        <v>293</v>
      </c>
      <c r="I469" s="32"/>
      <c r="J469" s="42" t="s">
        <v>86</v>
      </c>
      <c r="K469" s="32" t="s">
        <v>193</v>
      </c>
      <c r="L469" s="32" t="s">
        <v>87</v>
      </c>
      <c r="M469" s="32" t="s">
        <v>34</v>
      </c>
      <c r="N469" s="58">
        <v>43.792664000000002</v>
      </c>
      <c r="O469" s="58">
        <v>-79.390473</v>
      </c>
      <c r="P469" s="32"/>
      <c r="Q469" s="32"/>
      <c r="R469" s="32" t="s">
        <v>44</v>
      </c>
      <c r="S469" s="32"/>
      <c r="T469" s="32"/>
      <c r="U469" s="32"/>
      <c r="V469" s="32"/>
      <c r="W469" s="32"/>
      <c r="X469" s="32"/>
      <c r="Y469" s="32"/>
      <c r="Z469" s="32"/>
      <c r="AA469" s="32"/>
      <c r="AB469" s="32"/>
      <c r="AC469" s="32"/>
      <c r="AD469" s="32"/>
      <c r="AE469" s="32">
        <v>400000</v>
      </c>
      <c r="AF469" s="36" t="s">
        <v>294</v>
      </c>
      <c r="AG469" s="22"/>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row>
    <row r="470" spans="1:55" ht="14.1" customHeight="1" x14ac:dyDescent="0.25">
      <c r="A470" s="32">
        <v>98</v>
      </c>
      <c r="B470" s="33" t="s">
        <v>300</v>
      </c>
      <c r="C470" s="32">
        <v>21</v>
      </c>
      <c r="D470" s="32">
        <v>3</v>
      </c>
      <c r="E470" s="32" t="s">
        <v>55</v>
      </c>
      <c r="F470" s="32">
        <v>1881</v>
      </c>
      <c r="G470" s="32"/>
      <c r="H470" s="32" t="s">
        <v>293</v>
      </c>
      <c r="I470" s="32"/>
      <c r="J470" s="42" t="s">
        <v>86</v>
      </c>
      <c r="K470" s="32" t="s">
        <v>193</v>
      </c>
      <c r="L470" s="32" t="s">
        <v>87</v>
      </c>
      <c r="M470" s="32" t="s">
        <v>34</v>
      </c>
      <c r="N470" s="58">
        <v>43.792664000000002</v>
      </c>
      <c r="O470" s="58">
        <v>-79.390473</v>
      </c>
      <c r="P470" s="32"/>
      <c r="Q470" s="32"/>
      <c r="R470" s="32" t="s">
        <v>50</v>
      </c>
      <c r="S470" s="32"/>
      <c r="T470" s="32"/>
      <c r="U470" s="32"/>
      <c r="V470" s="32"/>
      <c r="W470" s="32"/>
      <c r="X470" s="32"/>
      <c r="Y470" s="32"/>
      <c r="Z470" s="32"/>
      <c r="AA470" s="32"/>
      <c r="AB470" s="32"/>
      <c r="AC470" s="32"/>
      <c r="AD470" s="32"/>
      <c r="AE470" s="32"/>
      <c r="AF470" s="36" t="s">
        <v>301</v>
      </c>
      <c r="AG470" s="22"/>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row>
    <row r="471" spans="1:55" ht="14.1" customHeight="1" x14ac:dyDescent="0.25">
      <c r="A471" s="32">
        <v>166</v>
      </c>
      <c r="B471" s="33" t="s">
        <v>434</v>
      </c>
      <c r="C471" s="32">
        <v>6</v>
      </c>
      <c r="D471" s="32">
        <v>4</v>
      </c>
      <c r="E471" s="32" t="s">
        <v>37</v>
      </c>
      <c r="F471" s="32">
        <v>1912</v>
      </c>
      <c r="G471" s="32"/>
      <c r="H471" s="32" t="s">
        <v>293</v>
      </c>
      <c r="I471" s="32"/>
      <c r="J471" s="42" t="s">
        <v>86</v>
      </c>
      <c r="K471" s="32" t="s">
        <v>193</v>
      </c>
      <c r="L471" s="32" t="s">
        <v>87</v>
      </c>
      <c r="M471" s="32" t="s">
        <v>34</v>
      </c>
      <c r="N471" s="58">
        <v>43.792664000000002</v>
      </c>
      <c r="O471" s="58">
        <v>-79.390473</v>
      </c>
      <c r="P471" s="32"/>
      <c r="Q471" s="32"/>
      <c r="R471" s="32" t="s">
        <v>44</v>
      </c>
      <c r="S471" s="32"/>
      <c r="T471" s="32"/>
      <c r="U471" s="32"/>
      <c r="V471" s="32"/>
      <c r="W471" s="32"/>
      <c r="X471" s="32"/>
      <c r="Y471" s="32"/>
      <c r="Z471" s="32"/>
      <c r="AA471" s="32"/>
      <c r="AB471" s="32"/>
      <c r="AC471" s="32"/>
      <c r="AD471" s="32"/>
      <c r="AE471" s="32"/>
      <c r="AF471" s="36" t="s">
        <v>436</v>
      </c>
      <c r="AG471" s="22"/>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row>
    <row r="472" spans="1:55" ht="14.1" customHeight="1" x14ac:dyDescent="0.25">
      <c r="A472" s="32">
        <v>489</v>
      </c>
      <c r="B472" s="33">
        <v>32657</v>
      </c>
      <c r="C472" s="32">
        <v>29</v>
      </c>
      <c r="D472" s="32">
        <v>5</v>
      </c>
      <c r="E472" s="32" t="s">
        <v>49</v>
      </c>
      <c r="F472" s="32">
        <v>1989</v>
      </c>
      <c r="G472" s="32"/>
      <c r="H472" s="32"/>
      <c r="I472" s="32" t="s">
        <v>259</v>
      </c>
      <c r="J472" s="34" t="s">
        <v>86</v>
      </c>
      <c r="K472" s="32" t="s">
        <v>77</v>
      </c>
      <c r="L472" s="32" t="s">
        <v>260</v>
      </c>
      <c r="M472" s="32" t="s">
        <v>34</v>
      </c>
      <c r="N472" s="58">
        <v>43.792400999999998</v>
      </c>
      <c r="O472" s="58">
        <v>-80.144881999999996</v>
      </c>
      <c r="P472" s="32" t="s">
        <v>998</v>
      </c>
      <c r="Q472" s="32" t="s">
        <v>138</v>
      </c>
      <c r="R472" s="32" t="s">
        <v>1765</v>
      </c>
      <c r="S472" s="32"/>
      <c r="T472" s="32"/>
      <c r="U472" s="32" t="s">
        <v>999</v>
      </c>
      <c r="V472" s="32"/>
      <c r="W472" s="32"/>
      <c r="X472" s="32"/>
      <c r="Y472" s="32"/>
      <c r="Z472" s="32"/>
      <c r="AA472" s="32"/>
      <c r="AB472" s="32"/>
      <c r="AC472" s="32"/>
      <c r="AD472" s="32"/>
      <c r="AE472" s="32"/>
      <c r="AF472" s="36" t="s">
        <v>927</v>
      </c>
      <c r="AG472" s="22"/>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row>
    <row r="473" spans="1:55" ht="14.1" customHeight="1" x14ac:dyDescent="0.25">
      <c r="A473" s="32">
        <v>667</v>
      </c>
      <c r="B473" s="33">
        <v>2004</v>
      </c>
      <c r="C473" s="32"/>
      <c r="D473" s="32">
        <v>6</v>
      </c>
      <c r="E473" s="32" t="s">
        <v>303</v>
      </c>
      <c r="F473" s="32">
        <v>2005</v>
      </c>
      <c r="G473" s="32" t="s">
        <v>1640</v>
      </c>
      <c r="H473" s="32"/>
      <c r="I473" s="32"/>
      <c r="J473" s="42" t="s">
        <v>110</v>
      </c>
      <c r="K473" s="32" t="s">
        <v>77</v>
      </c>
      <c r="L473" s="32" t="s">
        <v>217</v>
      </c>
      <c r="M473" s="32" t="s">
        <v>34</v>
      </c>
      <c r="N473" s="58">
        <v>43.780617999999997</v>
      </c>
      <c r="O473" s="58">
        <v>-81.071978999999999</v>
      </c>
      <c r="P473" s="32" t="s">
        <v>1785</v>
      </c>
      <c r="Q473" s="32" t="s">
        <v>435</v>
      </c>
      <c r="R473" s="32"/>
      <c r="S473" s="32"/>
      <c r="T473" s="32"/>
      <c r="U473" s="32"/>
      <c r="V473" s="32"/>
      <c r="W473" s="32"/>
      <c r="X473" s="32"/>
      <c r="Y473" s="32"/>
      <c r="Z473" s="32"/>
      <c r="AA473" s="32"/>
      <c r="AB473" s="32"/>
      <c r="AC473" s="32"/>
      <c r="AD473" s="32"/>
      <c r="AE473" s="32"/>
      <c r="AF473" s="50" t="s">
        <v>1195</v>
      </c>
      <c r="AG473" s="22"/>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row>
    <row r="474" spans="1:55" ht="14.1" customHeight="1" x14ac:dyDescent="0.25">
      <c r="A474" s="32">
        <v>866</v>
      </c>
      <c r="B474" s="33">
        <v>41828</v>
      </c>
      <c r="C474" s="32">
        <v>8</v>
      </c>
      <c r="D474" s="32">
        <v>7</v>
      </c>
      <c r="E474" s="32" t="s">
        <v>303</v>
      </c>
      <c r="F474" s="32">
        <v>2014</v>
      </c>
      <c r="G474" s="32" t="s">
        <v>1844</v>
      </c>
      <c r="H474" s="32"/>
      <c r="I474" s="37" t="s">
        <v>216</v>
      </c>
      <c r="J474" s="38" t="s">
        <v>110</v>
      </c>
      <c r="K474" s="37" t="s">
        <v>77</v>
      </c>
      <c r="L474" s="38" t="s">
        <v>217</v>
      </c>
      <c r="M474" s="32" t="s">
        <v>34</v>
      </c>
      <c r="N474" s="58">
        <v>43.780617999999997</v>
      </c>
      <c r="O474" s="58">
        <v>-81.071978999999999</v>
      </c>
      <c r="P474" s="37" t="s">
        <v>1785</v>
      </c>
      <c r="Q474" s="32" t="s">
        <v>1838</v>
      </c>
      <c r="R474" s="32" t="s">
        <v>44</v>
      </c>
      <c r="S474" s="32"/>
      <c r="T474" s="32"/>
      <c r="U474" s="32"/>
      <c r="V474" s="32"/>
      <c r="W474" s="32" t="s">
        <v>1572</v>
      </c>
      <c r="X474" s="32"/>
      <c r="Y474" s="32" t="s">
        <v>1497</v>
      </c>
      <c r="Z474" s="32"/>
      <c r="AA474" s="32"/>
      <c r="AB474" s="32"/>
      <c r="AC474" s="32"/>
      <c r="AD474" s="32"/>
      <c r="AE474" s="32"/>
      <c r="AF474" s="36" t="s">
        <v>1845</v>
      </c>
      <c r="AG474" s="22"/>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row>
    <row r="475" spans="1:55" s="10" customFormat="1" ht="14.1" customHeight="1" x14ac:dyDescent="0.25">
      <c r="A475" s="32">
        <v>506</v>
      </c>
      <c r="B475" s="33">
        <v>35168</v>
      </c>
      <c r="C475" s="32">
        <v>13</v>
      </c>
      <c r="D475" s="32">
        <v>4</v>
      </c>
      <c r="E475" s="32" t="s">
        <v>37</v>
      </c>
      <c r="F475" s="32">
        <v>1996</v>
      </c>
      <c r="G475" s="32"/>
      <c r="H475" s="32" t="s">
        <v>1015</v>
      </c>
      <c r="I475" s="32" t="s">
        <v>137</v>
      </c>
      <c r="J475" s="34" t="s">
        <v>39</v>
      </c>
      <c r="K475" s="32" t="s">
        <v>193</v>
      </c>
      <c r="L475" s="32" t="s">
        <v>78</v>
      </c>
      <c r="M475" s="32" t="s">
        <v>34</v>
      </c>
      <c r="N475" s="58">
        <v>43.780332000000001</v>
      </c>
      <c r="O475" s="58">
        <v>-80.543845000000005</v>
      </c>
      <c r="P475" s="32" t="s">
        <v>138</v>
      </c>
      <c r="Q475" s="32" t="s">
        <v>138</v>
      </c>
      <c r="R475" s="32"/>
      <c r="S475" s="32"/>
      <c r="T475" s="32"/>
      <c r="U475" s="32"/>
      <c r="V475" s="32"/>
      <c r="W475" s="32"/>
      <c r="X475" s="32"/>
      <c r="Y475" s="32"/>
      <c r="Z475" s="32"/>
      <c r="AA475" s="32"/>
      <c r="AB475" s="32"/>
      <c r="AC475" s="32"/>
      <c r="AD475" s="32"/>
      <c r="AE475" s="32"/>
      <c r="AF475" s="36" t="s">
        <v>1007</v>
      </c>
      <c r="AG475" s="22"/>
    </row>
    <row r="476" spans="1:55" s="10" customFormat="1" ht="14.1" customHeight="1" x14ac:dyDescent="0.25">
      <c r="A476" s="32">
        <v>596</v>
      </c>
      <c r="B476" s="33">
        <v>36989</v>
      </c>
      <c r="C476" s="32">
        <v>8</v>
      </c>
      <c r="D476" s="32">
        <v>4</v>
      </c>
      <c r="E476" s="32" t="s">
        <v>37</v>
      </c>
      <c r="F476" s="32">
        <v>2001</v>
      </c>
      <c r="G476" s="32"/>
      <c r="H476" s="32" t="s">
        <v>1105</v>
      </c>
      <c r="I476" s="32" t="s">
        <v>137</v>
      </c>
      <c r="J476" s="34" t="s">
        <v>39</v>
      </c>
      <c r="K476" s="32" t="s">
        <v>77</v>
      </c>
      <c r="L476" s="32" t="s">
        <v>78</v>
      </c>
      <c r="M476" s="32" t="s">
        <v>34</v>
      </c>
      <c r="N476" s="58">
        <v>43.780332000000001</v>
      </c>
      <c r="O476" s="58">
        <v>-80.543845000000005</v>
      </c>
      <c r="P476" s="32" t="s">
        <v>138</v>
      </c>
      <c r="Q476" s="32" t="s">
        <v>1106</v>
      </c>
      <c r="R476" s="32"/>
      <c r="S476" s="32"/>
      <c r="T476" s="32"/>
      <c r="U476" s="32"/>
      <c r="V476" s="32"/>
      <c r="W476" s="32"/>
      <c r="X476" s="32"/>
      <c r="Y476" s="32"/>
      <c r="Z476" s="32"/>
      <c r="AA476" s="32"/>
      <c r="AB476" s="32"/>
      <c r="AC476" s="32"/>
      <c r="AD476" s="32"/>
      <c r="AE476" s="32">
        <v>16020</v>
      </c>
      <c r="AF476" s="36"/>
      <c r="AG476" s="22"/>
    </row>
    <row r="477" spans="1:55" s="10" customFormat="1" ht="14.1" customHeight="1" x14ac:dyDescent="0.25">
      <c r="A477" s="32">
        <v>271</v>
      </c>
      <c r="B477" s="33" t="s">
        <v>609</v>
      </c>
      <c r="C477" s="32">
        <v>17</v>
      </c>
      <c r="D477" s="32">
        <v>3</v>
      </c>
      <c r="E477" s="32" t="s">
        <v>55</v>
      </c>
      <c r="F477" s="32">
        <v>1942</v>
      </c>
      <c r="G477" s="32" t="s">
        <v>1618</v>
      </c>
      <c r="H477" s="32" t="s">
        <v>258</v>
      </c>
      <c r="I477" s="32" t="s">
        <v>259</v>
      </c>
      <c r="J477" s="34" t="s">
        <v>86</v>
      </c>
      <c r="K477" s="32" t="s">
        <v>77</v>
      </c>
      <c r="L477" s="32" t="s">
        <v>260</v>
      </c>
      <c r="M477" s="32" t="s">
        <v>34</v>
      </c>
      <c r="N477" s="58">
        <v>43.775801999999999</v>
      </c>
      <c r="O477" s="58">
        <v>-80.068709999999996</v>
      </c>
      <c r="P477" s="32" t="s">
        <v>610</v>
      </c>
      <c r="Q477" s="32" t="s">
        <v>138</v>
      </c>
      <c r="R477" s="32" t="s">
        <v>44</v>
      </c>
      <c r="S477" s="32"/>
      <c r="T477" s="32"/>
      <c r="U477" s="32"/>
      <c r="V477" s="32"/>
      <c r="W477" s="32" t="s">
        <v>611</v>
      </c>
      <c r="X477" s="32"/>
      <c r="Y477" s="32" t="s">
        <v>612</v>
      </c>
      <c r="Z477" s="32" t="s">
        <v>613</v>
      </c>
      <c r="AA477" s="32"/>
      <c r="AB477" s="32"/>
      <c r="AC477" s="32"/>
      <c r="AD477" s="32"/>
      <c r="AE477" s="32"/>
      <c r="AF477" s="36" t="s">
        <v>614</v>
      </c>
      <c r="AG477" s="22"/>
    </row>
    <row r="478" spans="1:55" ht="14.1" customHeight="1" x14ac:dyDescent="0.25">
      <c r="A478" s="32">
        <v>877</v>
      </c>
      <c r="B478" s="33">
        <v>41946</v>
      </c>
      <c r="C478" s="32">
        <v>3</v>
      </c>
      <c r="D478" s="32">
        <v>11</v>
      </c>
      <c r="E478" s="32" t="s">
        <v>63</v>
      </c>
      <c r="F478" s="32">
        <v>2014</v>
      </c>
      <c r="G478" s="32"/>
      <c r="H478" s="32"/>
      <c r="I478" s="32" t="s">
        <v>259</v>
      </c>
      <c r="J478" s="34" t="s">
        <v>86</v>
      </c>
      <c r="K478" s="32" t="s">
        <v>77</v>
      </c>
      <c r="L478" s="32" t="s">
        <v>260</v>
      </c>
      <c r="M478" s="32" t="s">
        <v>34</v>
      </c>
      <c r="N478" s="58">
        <v>43.775801999999999</v>
      </c>
      <c r="O478" s="58">
        <v>-80.068709999999996</v>
      </c>
      <c r="P478" s="32" t="s">
        <v>610</v>
      </c>
      <c r="Q478" s="32" t="s">
        <v>138</v>
      </c>
      <c r="R478" s="32" t="s">
        <v>906</v>
      </c>
      <c r="S478" s="32"/>
      <c r="T478" s="32"/>
      <c r="U478" s="32"/>
      <c r="V478" s="32"/>
      <c r="W478" s="32"/>
      <c r="X478" s="32"/>
      <c r="Y478" s="32"/>
      <c r="Z478" s="32" t="s">
        <v>1581</v>
      </c>
      <c r="AA478" s="32"/>
      <c r="AB478" s="32"/>
      <c r="AC478" s="32"/>
      <c r="AD478" s="32"/>
      <c r="AE478" s="32"/>
      <c r="AF478" s="36" t="s">
        <v>927</v>
      </c>
      <c r="AG478" s="22"/>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row>
    <row r="479" spans="1:55" ht="14.1" customHeight="1" x14ac:dyDescent="0.25">
      <c r="A479" s="32">
        <v>673</v>
      </c>
      <c r="B479" s="33">
        <v>38583</v>
      </c>
      <c r="C479" s="32">
        <v>19</v>
      </c>
      <c r="D479" s="32">
        <v>8</v>
      </c>
      <c r="E479" s="32" t="s">
        <v>92</v>
      </c>
      <c r="F479" s="32">
        <v>2005</v>
      </c>
      <c r="G479" s="32" t="s">
        <v>1644</v>
      </c>
      <c r="H479" s="32"/>
      <c r="I479" s="32" t="s">
        <v>392</v>
      </c>
      <c r="J479" s="34" t="s">
        <v>86</v>
      </c>
      <c r="K479" s="32" t="s">
        <v>193</v>
      </c>
      <c r="L479" s="32" t="s">
        <v>87</v>
      </c>
      <c r="M479" s="32" t="s">
        <v>34</v>
      </c>
      <c r="N479" s="58">
        <v>43.761538000000002</v>
      </c>
      <c r="O479" s="58">
        <v>-79.411079000000001</v>
      </c>
      <c r="P479" s="32" t="s">
        <v>1225</v>
      </c>
      <c r="Q479" s="32" t="s">
        <v>88</v>
      </c>
      <c r="R479" s="32" t="s">
        <v>44</v>
      </c>
      <c r="S479" s="32"/>
      <c r="T479" s="32"/>
      <c r="U479" s="32"/>
      <c r="V479" s="32"/>
      <c r="W479" s="32"/>
      <c r="X479" s="32"/>
      <c r="Y479" s="32"/>
      <c r="Z479" s="32"/>
      <c r="AA479" s="32"/>
      <c r="AB479" s="32"/>
      <c r="AC479" s="32"/>
      <c r="AD479" s="32"/>
      <c r="AE479" s="32"/>
      <c r="AF479" s="36" t="s">
        <v>1188</v>
      </c>
      <c r="AG479" s="22"/>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row>
    <row r="480" spans="1:55" ht="14.1" customHeight="1" x14ac:dyDescent="0.25">
      <c r="A480" s="32">
        <v>885</v>
      </c>
      <c r="B480" s="33">
        <v>42305</v>
      </c>
      <c r="C480" s="32">
        <v>28</v>
      </c>
      <c r="D480" s="32">
        <v>10</v>
      </c>
      <c r="E480" s="32" t="s">
        <v>28</v>
      </c>
      <c r="F480" s="32">
        <v>2015</v>
      </c>
      <c r="G480" s="32" t="s">
        <v>1459</v>
      </c>
      <c r="H480" s="32"/>
      <c r="I480" s="32" t="s">
        <v>392</v>
      </c>
      <c r="J480" s="34" t="s">
        <v>86</v>
      </c>
      <c r="K480" s="32" t="s">
        <v>193</v>
      </c>
      <c r="L480" s="32" t="s">
        <v>87</v>
      </c>
      <c r="M480" s="32" t="s">
        <v>34</v>
      </c>
      <c r="N480" s="58">
        <v>43.761538000000002</v>
      </c>
      <c r="O480" s="58">
        <v>-79.411079000000001</v>
      </c>
      <c r="P480" s="32" t="s">
        <v>1225</v>
      </c>
      <c r="Q480" s="32" t="s">
        <v>88</v>
      </c>
      <c r="R480" s="32" t="s">
        <v>44</v>
      </c>
      <c r="S480" s="32"/>
      <c r="T480" s="32"/>
      <c r="U480" s="32"/>
      <c r="V480" s="32"/>
      <c r="W480" s="32"/>
      <c r="X480" s="32"/>
      <c r="Y480" s="32"/>
      <c r="Z480" s="32"/>
      <c r="AA480" s="32"/>
      <c r="AB480" s="32"/>
      <c r="AC480" s="32"/>
      <c r="AD480" s="32"/>
      <c r="AE480" s="32"/>
      <c r="AF480" s="36" t="s">
        <v>1593</v>
      </c>
      <c r="AG480" s="22"/>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row>
    <row r="481" spans="1:55" ht="14.1" customHeight="1" x14ac:dyDescent="0.25">
      <c r="A481" s="32">
        <v>411</v>
      </c>
      <c r="B481" s="33" t="s">
        <v>828</v>
      </c>
      <c r="C481" s="32">
        <v>2</v>
      </c>
      <c r="D481" s="32">
        <v>8</v>
      </c>
      <c r="E481" s="32" t="s">
        <v>92</v>
      </c>
      <c r="F481" s="32">
        <v>1964</v>
      </c>
      <c r="G481" s="32"/>
      <c r="H481" s="32" t="s">
        <v>829</v>
      </c>
      <c r="I481" s="32"/>
      <c r="J481" s="42" t="s">
        <v>110</v>
      </c>
      <c r="K481" s="32" t="s">
        <v>1786</v>
      </c>
      <c r="L481" s="32" t="s">
        <v>217</v>
      </c>
      <c r="M481" s="32" t="s">
        <v>34</v>
      </c>
      <c r="N481" s="58">
        <v>43.754148999999998</v>
      </c>
      <c r="O481" s="58">
        <v>-81.229713000000004</v>
      </c>
      <c r="P481" s="42"/>
      <c r="Q481" s="34"/>
      <c r="R481" s="32" t="s">
        <v>44</v>
      </c>
      <c r="S481" s="32"/>
      <c r="T481" s="32"/>
      <c r="U481" s="32"/>
      <c r="V481" s="32"/>
      <c r="W481" s="32"/>
      <c r="X481" s="32"/>
      <c r="Y481" s="32"/>
      <c r="Z481" s="32"/>
      <c r="AA481" s="32"/>
      <c r="AB481" s="32"/>
      <c r="AC481" s="32"/>
      <c r="AD481" s="32"/>
      <c r="AE481" s="32"/>
      <c r="AF481" s="36" t="s">
        <v>685</v>
      </c>
      <c r="AG481" s="22"/>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row>
    <row r="482" spans="1:55" s="12" customFormat="1" ht="14.1" customHeight="1" x14ac:dyDescent="0.25">
      <c r="A482" s="32">
        <v>746</v>
      </c>
      <c r="B482" s="33">
        <v>39845</v>
      </c>
      <c r="C482" s="32">
        <v>1</v>
      </c>
      <c r="D482" s="32">
        <v>2</v>
      </c>
      <c r="E482" s="32" t="s">
        <v>171</v>
      </c>
      <c r="F482" s="32">
        <v>2009</v>
      </c>
      <c r="G482" s="32"/>
      <c r="H482" s="32"/>
      <c r="I482" s="32" t="s">
        <v>259</v>
      </c>
      <c r="J482" s="34" t="s">
        <v>86</v>
      </c>
      <c r="K482" s="32" t="s">
        <v>193</v>
      </c>
      <c r="L482" s="32" t="s">
        <v>260</v>
      </c>
      <c r="M482" s="32" t="s">
        <v>34</v>
      </c>
      <c r="N482" s="58">
        <v>43.751578000000002</v>
      </c>
      <c r="O482" s="58">
        <v>-79.920854000000006</v>
      </c>
      <c r="P482" s="32" t="s">
        <v>1340</v>
      </c>
      <c r="Q482" s="32" t="s">
        <v>262</v>
      </c>
      <c r="R482" s="32" t="s">
        <v>263</v>
      </c>
      <c r="S482" s="32"/>
      <c r="T482" s="32"/>
      <c r="U482" s="32" t="s">
        <v>988</v>
      </c>
      <c r="V482" s="32"/>
      <c r="W482" s="32"/>
      <c r="X482" s="32"/>
      <c r="Y482" s="32"/>
      <c r="Z482" s="32"/>
      <c r="AA482" s="32"/>
      <c r="AB482" s="32"/>
      <c r="AC482" s="32"/>
      <c r="AD482" s="32"/>
      <c r="AE482" s="32"/>
      <c r="AF482" s="36" t="s">
        <v>927</v>
      </c>
      <c r="AG482" s="22"/>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row>
    <row r="483" spans="1:55" ht="14.1" customHeight="1" x14ac:dyDescent="0.25">
      <c r="A483" s="32">
        <v>69</v>
      </c>
      <c r="B483" s="33" t="s">
        <v>219</v>
      </c>
      <c r="C483" s="39">
        <v>1</v>
      </c>
      <c r="D483" s="39">
        <v>1</v>
      </c>
      <c r="E483" s="40" t="s">
        <v>64</v>
      </c>
      <c r="F483" s="39">
        <v>1869</v>
      </c>
      <c r="G483" s="40"/>
      <c r="H483" s="40"/>
      <c r="I483" s="40"/>
      <c r="J483" s="40" t="s">
        <v>110</v>
      </c>
      <c r="K483" s="40" t="s">
        <v>77</v>
      </c>
      <c r="L483" s="40" t="s">
        <v>217</v>
      </c>
      <c r="M483" s="32" t="s">
        <v>34</v>
      </c>
      <c r="N483" s="58">
        <v>43.747985999999997</v>
      </c>
      <c r="O483" s="58">
        <v>-81.188308000000006</v>
      </c>
      <c r="P483" s="40"/>
      <c r="Q483" s="32"/>
      <c r="R483" s="40" t="s">
        <v>44</v>
      </c>
      <c r="S483" s="40"/>
      <c r="T483" s="40"/>
      <c r="U483" s="40"/>
      <c r="V483" s="40"/>
      <c r="W483" s="40"/>
      <c r="X483" s="40"/>
      <c r="Y483" s="40"/>
      <c r="Z483" s="40"/>
      <c r="AA483" s="40"/>
      <c r="AB483" s="40"/>
      <c r="AC483" s="40"/>
      <c r="AD483" s="40"/>
      <c r="AE483" s="40"/>
      <c r="AF483" s="41" t="s">
        <v>220</v>
      </c>
      <c r="AG483" s="22"/>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row>
    <row r="484" spans="1:55" ht="14.1" customHeight="1" x14ac:dyDescent="0.25">
      <c r="A484" s="32">
        <v>68</v>
      </c>
      <c r="B484" s="33" t="s">
        <v>1678</v>
      </c>
      <c r="C484" s="32"/>
      <c r="D484" s="32">
        <v>3</v>
      </c>
      <c r="E484" s="32" t="s">
        <v>55</v>
      </c>
      <c r="F484" s="32">
        <v>1868</v>
      </c>
      <c r="G484" s="32"/>
      <c r="H484" s="32"/>
      <c r="I484" s="32" t="s">
        <v>216</v>
      </c>
      <c r="J484" s="34" t="s">
        <v>110</v>
      </c>
      <c r="K484" s="32" t="s">
        <v>77</v>
      </c>
      <c r="L484" s="32" t="s">
        <v>217</v>
      </c>
      <c r="M484" s="32" t="s">
        <v>34</v>
      </c>
      <c r="N484" s="58">
        <v>43.74353</v>
      </c>
      <c r="O484" s="58">
        <v>-81.191850000000002</v>
      </c>
      <c r="P484" s="32"/>
      <c r="Q484" s="32"/>
      <c r="R484" s="32" t="s">
        <v>44</v>
      </c>
      <c r="S484" s="32"/>
      <c r="T484" s="32"/>
      <c r="U484" s="32"/>
      <c r="V484" s="32"/>
      <c r="W484" s="32"/>
      <c r="X484" s="32"/>
      <c r="Y484" s="32"/>
      <c r="Z484" s="32"/>
      <c r="AA484" s="32"/>
      <c r="AB484" s="32"/>
      <c r="AC484" s="32"/>
      <c r="AD484" s="32"/>
      <c r="AE484" s="32"/>
      <c r="AF484" s="36" t="s">
        <v>218</v>
      </c>
      <c r="AG484" s="22"/>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row>
    <row r="485" spans="1:55" s="12" customFormat="1" ht="14.1" customHeight="1" x14ac:dyDescent="0.25">
      <c r="A485" s="32">
        <v>108</v>
      </c>
      <c r="B485" s="33" t="s">
        <v>327</v>
      </c>
      <c r="C485" s="32">
        <v>18</v>
      </c>
      <c r="D485" s="32">
        <v>8</v>
      </c>
      <c r="E485" s="32" t="s">
        <v>92</v>
      </c>
      <c r="F485" s="32">
        <v>1883</v>
      </c>
      <c r="G485" s="32"/>
      <c r="H485" s="32" t="s">
        <v>328</v>
      </c>
      <c r="I485" s="32" t="s">
        <v>216</v>
      </c>
      <c r="J485" s="34" t="s">
        <v>110</v>
      </c>
      <c r="K485" s="32" t="s">
        <v>77</v>
      </c>
      <c r="L485" s="32" t="s">
        <v>217</v>
      </c>
      <c r="M485" s="32" t="s">
        <v>34</v>
      </c>
      <c r="N485" s="58">
        <v>43.74353</v>
      </c>
      <c r="O485" s="58">
        <v>-81.191850000000002</v>
      </c>
      <c r="P485" s="32"/>
      <c r="Q485" s="32"/>
      <c r="R485" s="32" t="s">
        <v>44</v>
      </c>
      <c r="S485" s="32"/>
      <c r="T485" s="32"/>
      <c r="U485" s="32"/>
      <c r="V485" s="32"/>
      <c r="W485" s="32"/>
      <c r="X485" s="32"/>
      <c r="Y485" s="32"/>
      <c r="Z485" s="32"/>
      <c r="AA485" s="32"/>
      <c r="AB485" s="32"/>
      <c r="AC485" s="32"/>
      <c r="AD485" s="32"/>
      <c r="AE485" s="32">
        <v>25000</v>
      </c>
      <c r="AF485" s="36" t="s">
        <v>218</v>
      </c>
      <c r="AG485" s="22"/>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row>
    <row r="486" spans="1:55" ht="14.1" customHeight="1" x14ac:dyDescent="0.25">
      <c r="A486" s="32">
        <v>101</v>
      </c>
      <c r="B486" s="33" t="s">
        <v>310</v>
      </c>
      <c r="C486" s="32">
        <v>9</v>
      </c>
      <c r="D486" s="32">
        <v>4</v>
      </c>
      <c r="E486" s="32" t="s">
        <v>37</v>
      </c>
      <c r="F486" s="32">
        <v>1883</v>
      </c>
      <c r="G486" s="32"/>
      <c r="H486" s="32"/>
      <c r="I486" s="32" t="s">
        <v>216</v>
      </c>
      <c r="J486" s="34" t="s">
        <v>110</v>
      </c>
      <c r="K486" s="32" t="s">
        <v>77</v>
      </c>
      <c r="L486" s="32" t="s">
        <v>217</v>
      </c>
      <c r="M486" s="32" t="s">
        <v>34</v>
      </c>
      <c r="N486" s="58">
        <v>43.742834999999999</v>
      </c>
      <c r="O486" s="58">
        <v>-81.713893999999996</v>
      </c>
      <c r="P486" s="32" t="s">
        <v>311</v>
      </c>
      <c r="Q486" s="32" t="s">
        <v>312</v>
      </c>
      <c r="R486" s="32" t="s">
        <v>44</v>
      </c>
      <c r="S486" s="32"/>
      <c r="T486" s="32"/>
      <c r="U486" s="32"/>
      <c r="V486" s="32"/>
      <c r="W486" s="32"/>
      <c r="X486" s="32"/>
      <c r="Y486" s="32"/>
      <c r="Z486" s="32"/>
      <c r="AA486" s="32"/>
      <c r="AB486" s="32"/>
      <c r="AC486" s="32"/>
      <c r="AD486" s="32"/>
      <c r="AE486" s="32">
        <v>15000</v>
      </c>
      <c r="AF486" s="36" t="s">
        <v>218</v>
      </c>
      <c r="AG486" s="22"/>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row>
    <row r="487" spans="1:55" ht="14.1" customHeight="1" x14ac:dyDescent="0.25">
      <c r="A487" s="32">
        <v>307</v>
      </c>
      <c r="B487" s="33">
        <v>17533</v>
      </c>
      <c r="C487" s="39">
        <v>1</v>
      </c>
      <c r="D487" s="39">
        <v>1</v>
      </c>
      <c r="E487" s="40" t="s">
        <v>64</v>
      </c>
      <c r="F487" s="39">
        <v>1948</v>
      </c>
      <c r="G487" s="40"/>
      <c r="H487" s="40"/>
      <c r="I487" s="40" t="s">
        <v>216</v>
      </c>
      <c r="J487" s="32" t="s">
        <v>110</v>
      </c>
      <c r="K487" s="40" t="s">
        <v>77</v>
      </c>
      <c r="L487" s="40" t="s">
        <v>217</v>
      </c>
      <c r="M487" s="45" t="s">
        <v>34</v>
      </c>
      <c r="N487" s="59">
        <v>43.742834999999999</v>
      </c>
      <c r="O487" s="59">
        <v>-81.713893999999996</v>
      </c>
      <c r="P487" s="40" t="s">
        <v>311</v>
      </c>
      <c r="Q487" s="32" t="s">
        <v>312</v>
      </c>
      <c r="R487" s="40" t="s">
        <v>44</v>
      </c>
      <c r="S487" s="40"/>
      <c r="T487" s="40"/>
      <c r="U487" s="40"/>
      <c r="V487" s="40"/>
      <c r="W487" s="40"/>
      <c r="X487" s="40"/>
      <c r="Y487" s="40"/>
      <c r="Z487" s="40"/>
      <c r="AA487" s="40"/>
      <c r="AB487" s="40"/>
      <c r="AC487" s="40"/>
      <c r="AD487" s="40"/>
      <c r="AE487" s="40">
        <v>6000000</v>
      </c>
      <c r="AF487" s="41" t="s">
        <v>218</v>
      </c>
      <c r="AG487" s="22"/>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row>
    <row r="488" spans="1:55" s="12" customFormat="1" ht="14.1" customHeight="1" x14ac:dyDescent="0.25">
      <c r="A488" s="32">
        <v>781</v>
      </c>
      <c r="B488" s="33">
        <v>40776</v>
      </c>
      <c r="C488" s="32">
        <v>21</v>
      </c>
      <c r="D488" s="32">
        <v>8</v>
      </c>
      <c r="E488" s="32" t="s">
        <v>92</v>
      </c>
      <c r="F488" s="32">
        <v>2011</v>
      </c>
      <c r="G488" s="32"/>
      <c r="H488" s="32" t="s">
        <v>1043</v>
      </c>
      <c r="I488" s="32" t="s">
        <v>216</v>
      </c>
      <c r="J488" s="34" t="s">
        <v>110</v>
      </c>
      <c r="K488" s="32" t="s">
        <v>77</v>
      </c>
      <c r="L488" s="32" t="s">
        <v>217</v>
      </c>
      <c r="M488" s="32" t="s">
        <v>34</v>
      </c>
      <c r="N488" s="58">
        <v>43.742834999999999</v>
      </c>
      <c r="O488" s="58">
        <v>-81.713893999999996</v>
      </c>
      <c r="P488" s="32" t="s">
        <v>311</v>
      </c>
      <c r="Q488" s="32" t="s">
        <v>312</v>
      </c>
      <c r="R488" s="32" t="s">
        <v>1369</v>
      </c>
      <c r="S488" s="32"/>
      <c r="T488" s="32"/>
      <c r="U488" s="32" t="s">
        <v>1402</v>
      </c>
      <c r="V488" s="32" t="s">
        <v>1403</v>
      </c>
      <c r="W488" s="32"/>
      <c r="X488" s="32"/>
      <c r="Y488" s="32" t="s">
        <v>1404</v>
      </c>
      <c r="Z488" s="32"/>
      <c r="AA488" s="32"/>
      <c r="AB488" s="32"/>
      <c r="AC488" s="32"/>
      <c r="AD488" s="32"/>
      <c r="AE488" s="32"/>
      <c r="AF488" s="36" t="s">
        <v>1405</v>
      </c>
      <c r="AG488" s="22"/>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row>
    <row r="489" spans="1:55" ht="14.1" customHeight="1" x14ac:dyDescent="0.25">
      <c r="A489" s="32">
        <v>782</v>
      </c>
      <c r="B489" s="33">
        <v>40776</v>
      </c>
      <c r="C489" s="32">
        <v>21</v>
      </c>
      <c r="D489" s="32">
        <v>8</v>
      </c>
      <c r="E489" s="32" t="s">
        <v>92</v>
      </c>
      <c r="F489" s="32">
        <v>2011</v>
      </c>
      <c r="G489" s="32"/>
      <c r="H489" s="32" t="s">
        <v>1043</v>
      </c>
      <c r="I489" s="32" t="s">
        <v>216</v>
      </c>
      <c r="J489" s="34" t="s">
        <v>110</v>
      </c>
      <c r="K489" s="32" t="s">
        <v>77</v>
      </c>
      <c r="L489" s="32" t="s">
        <v>217</v>
      </c>
      <c r="M489" s="32" t="s">
        <v>34</v>
      </c>
      <c r="N489" s="58">
        <v>43.742834999999999</v>
      </c>
      <c r="O489" s="58">
        <v>-81.713893999999996</v>
      </c>
      <c r="P489" s="32" t="s">
        <v>311</v>
      </c>
      <c r="Q489" s="32" t="s">
        <v>312</v>
      </c>
      <c r="R489" s="32" t="s">
        <v>1369</v>
      </c>
      <c r="S489" s="32"/>
      <c r="T489" s="32"/>
      <c r="U489" s="32" t="s">
        <v>1402</v>
      </c>
      <c r="V489" s="32" t="s">
        <v>1403</v>
      </c>
      <c r="W489" s="32"/>
      <c r="X489" s="32"/>
      <c r="Y489" s="32" t="s">
        <v>1404</v>
      </c>
      <c r="Z489" s="32"/>
      <c r="AA489" s="32"/>
      <c r="AB489" s="32"/>
      <c r="AC489" s="32"/>
      <c r="AD489" s="32"/>
      <c r="AE489" s="32">
        <v>2743034</v>
      </c>
      <c r="AF489" s="36" t="s">
        <v>1405</v>
      </c>
      <c r="AG489" s="22"/>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row>
    <row r="490" spans="1:55" ht="14.1" customHeight="1" x14ac:dyDescent="0.25">
      <c r="A490" s="32">
        <v>783</v>
      </c>
      <c r="B490" s="33">
        <v>40776</v>
      </c>
      <c r="C490" s="32">
        <v>21</v>
      </c>
      <c r="D490" s="32">
        <v>8</v>
      </c>
      <c r="E490" s="32" t="s">
        <v>92</v>
      </c>
      <c r="F490" s="32">
        <v>2011</v>
      </c>
      <c r="G490" s="32"/>
      <c r="H490" s="32" t="s">
        <v>1043</v>
      </c>
      <c r="I490" s="32" t="s">
        <v>216</v>
      </c>
      <c r="J490" s="34" t="s">
        <v>110</v>
      </c>
      <c r="K490" s="32" t="s">
        <v>77</v>
      </c>
      <c r="L490" s="32" t="s">
        <v>217</v>
      </c>
      <c r="M490" s="32" t="s">
        <v>34</v>
      </c>
      <c r="N490" s="58">
        <v>43.742834999999999</v>
      </c>
      <c r="O490" s="58">
        <v>-81.713893999999996</v>
      </c>
      <c r="P490" s="32" t="s">
        <v>311</v>
      </c>
      <c r="Q490" s="32" t="s">
        <v>312</v>
      </c>
      <c r="R490" s="32" t="s">
        <v>1369</v>
      </c>
      <c r="S490" s="32"/>
      <c r="T490" s="32"/>
      <c r="U490" s="32" t="s">
        <v>1402</v>
      </c>
      <c r="V490" s="32" t="s">
        <v>1403</v>
      </c>
      <c r="W490" s="32"/>
      <c r="X490" s="32"/>
      <c r="Y490" s="32" t="s">
        <v>1404</v>
      </c>
      <c r="Z490" s="32"/>
      <c r="AA490" s="32"/>
      <c r="AB490" s="32"/>
      <c r="AC490" s="32"/>
      <c r="AD490" s="32"/>
      <c r="AE490" s="32"/>
      <c r="AF490" s="36" t="s">
        <v>1405</v>
      </c>
      <c r="AG490" s="22"/>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row>
    <row r="491" spans="1:55" s="10" customFormat="1" ht="14.1" customHeight="1" x14ac:dyDescent="0.25">
      <c r="A491" s="32">
        <v>784</v>
      </c>
      <c r="B491" s="33">
        <v>40776</v>
      </c>
      <c r="C491" s="32">
        <v>21</v>
      </c>
      <c r="D491" s="32">
        <v>8</v>
      </c>
      <c r="E491" s="32" t="s">
        <v>92</v>
      </c>
      <c r="F491" s="32">
        <v>2011</v>
      </c>
      <c r="G491" s="32"/>
      <c r="H491" s="32" t="s">
        <v>1043</v>
      </c>
      <c r="I491" s="32" t="s">
        <v>216</v>
      </c>
      <c r="J491" s="34" t="s">
        <v>110</v>
      </c>
      <c r="K491" s="32" t="s">
        <v>77</v>
      </c>
      <c r="L491" s="32" t="s">
        <v>217</v>
      </c>
      <c r="M491" s="32" t="s">
        <v>34</v>
      </c>
      <c r="N491" s="58">
        <v>43.742834999999999</v>
      </c>
      <c r="O491" s="58">
        <v>-81.713893999999996</v>
      </c>
      <c r="P491" s="32" t="s">
        <v>311</v>
      </c>
      <c r="Q491" s="32" t="s">
        <v>312</v>
      </c>
      <c r="R491" s="32" t="s">
        <v>1369</v>
      </c>
      <c r="S491" s="32"/>
      <c r="T491" s="32"/>
      <c r="U491" s="32" t="s">
        <v>1402</v>
      </c>
      <c r="V491" s="32" t="s">
        <v>1403</v>
      </c>
      <c r="W491" s="32"/>
      <c r="X491" s="32"/>
      <c r="Y491" s="32" t="s">
        <v>1404</v>
      </c>
      <c r="Z491" s="32"/>
      <c r="AA491" s="32"/>
      <c r="AB491" s="32"/>
      <c r="AC491" s="32"/>
      <c r="AD491" s="32"/>
      <c r="AE491" s="32"/>
      <c r="AF491" s="36" t="s">
        <v>1405</v>
      </c>
      <c r="AG491" s="22"/>
    </row>
    <row r="492" spans="1:55" ht="14.1" customHeight="1" x14ac:dyDescent="0.25">
      <c r="A492" s="32">
        <v>785</v>
      </c>
      <c r="B492" s="33">
        <v>40776</v>
      </c>
      <c r="C492" s="32">
        <v>21</v>
      </c>
      <c r="D492" s="32">
        <v>8</v>
      </c>
      <c r="E492" s="32" t="s">
        <v>92</v>
      </c>
      <c r="F492" s="32">
        <v>2011</v>
      </c>
      <c r="G492" s="32"/>
      <c r="H492" s="32" t="s">
        <v>1043</v>
      </c>
      <c r="I492" s="32" t="s">
        <v>216</v>
      </c>
      <c r="J492" s="34" t="s">
        <v>110</v>
      </c>
      <c r="K492" s="32" t="s">
        <v>77</v>
      </c>
      <c r="L492" s="32" t="s">
        <v>217</v>
      </c>
      <c r="M492" s="32" t="s">
        <v>34</v>
      </c>
      <c r="N492" s="58">
        <v>43.742834999999999</v>
      </c>
      <c r="O492" s="58">
        <v>-81.713893999999996</v>
      </c>
      <c r="P492" s="32" t="s">
        <v>311</v>
      </c>
      <c r="Q492" s="32" t="s">
        <v>312</v>
      </c>
      <c r="R492" s="32" t="s">
        <v>1369</v>
      </c>
      <c r="S492" s="32"/>
      <c r="T492" s="32"/>
      <c r="U492" s="32" t="s">
        <v>1402</v>
      </c>
      <c r="V492" s="32" t="s">
        <v>1403</v>
      </c>
      <c r="W492" s="32"/>
      <c r="X492" s="32"/>
      <c r="Y492" s="32" t="s">
        <v>1404</v>
      </c>
      <c r="Z492" s="32"/>
      <c r="AA492" s="32"/>
      <c r="AB492" s="32"/>
      <c r="AC492" s="32"/>
      <c r="AD492" s="32"/>
      <c r="AE492" s="32">
        <v>2562047.87</v>
      </c>
      <c r="AF492" s="36" t="s">
        <v>1405</v>
      </c>
      <c r="AG492" s="22"/>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row>
    <row r="493" spans="1:55" ht="14.1" customHeight="1" x14ac:dyDescent="0.25">
      <c r="A493" s="32">
        <v>165</v>
      </c>
      <c r="B493" s="33" t="s">
        <v>434</v>
      </c>
      <c r="C493" s="32">
        <v>6</v>
      </c>
      <c r="D493" s="32">
        <v>4</v>
      </c>
      <c r="E493" s="32" t="s">
        <v>37</v>
      </c>
      <c r="F493" s="32">
        <v>1912</v>
      </c>
      <c r="G493" s="32"/>
      <c r="H493" s="32" t="s">
        <v>258</v>
      </c>
      <c r="I493" s="32" t="s">
        <v>259</v>
      </c>
      <c r="J493" s="42" t="s">
        <v>86</v>
      </c>
      <c r="K493" s="32" t="s">
        <v>1786</v>
      </c>
      <c r="L493" s="32" t="s">
        <v>260</v>
      </c>
      <c r="M493" s="32" t="s">
        <v>34</v>
      </c>
      <c r="N493" s="58">
        <v>43.738850999999997</v>
      </c>
      <c r="O493" s="58">
        <v>-79.956419999999994</v>
      </c>
      <c r="P493" s="32"/>
      <c r="Q493" s="32"/>
      <c r="R493" s="32"/>
      <c r="S493" s="32"/>
      <c r="T493" s="32"/>
      <c r="U493" s="32"/>
      <c r="V493" s="32"/>
      <c r="W493" s="32"/>
      <c r="X493" s="32"/>
      <c r="Y493" s="32"/>
      <c r="Z493" s="32"/>
      <c r="AA493" s="32"/>
      <c r="AB493" s="32"/>
      <c r="AC493" s="32"/>
      <c r="AD493" s="32"/>
      <c r="AE493" s="32"/>
      <c r="AF493" s="36" t="s">
        <v>265</v>
      </c>
      <c r="AG493" s="22"/>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row>
    <row r="494" spans="1:55" ht="14.1" customHeight="1" x14ac:dyDescent="0.25">
      <c r="A494" s="32">
        <v>375</v>
      </c>
      <c r="B494" s="33" t="s">
        <v>1714</v>
      </c>
      <c r="C494" s="32"/>
      <c r="D494" s="32">
        <v>10</v>
      </c>
      <c r="E494" s="32" t="s">
        <v>28</v>
      </c>
      <c r="F494" s="32">
        <v>1954</v>
      </c>
      <c r="G494" s="32" t="s">
        <v>1624</v>
      </c>
      <c r="H494" s="32"/>
      <c r="I494" s="32" t="s">
        <v>392</v>
      </c>
      <c r="J494" s="34" t="s">
        <v>86</v>
      </c>
      <c r="K494" s="32" t="s">
        <v>193</v>
      </c>
      <c r="L494" s="32" t="s">
        <v>87</v>
      </c>
      <c r="M494" s="32" t="s">
        <v>34</v>
      </c>
      <c r="N494" s="58">
        <v>43.736415999999998</v>
      </c>
      <c r="O494" s="58">
        <v>-79.822157000000004</v>
      </c>
      <c r="P494" s="34" t="s">
        <v>767</v>
      </c>
      <c r="Q494" s="34" t="s">
        <v>262</v>
      </c>
      <c r="R494" s="32" t="s">
        <v>44</v>
      </c>
      <c r="S494" s="32"/>
      <c r="T494" s="32"/>
      <c r="U494" s="32"/>
      <c r="V494" s="32"/>
      <c r="W494" s="32"/>
      <c r="X494" s="32"/>
      <c r="Y494" s="32"/>
      <c r="Z494" s="32"/>
      <c r="AA494" s="32"/>
      <c r="AB494" s="32"/>
      <c r="AC494" s="32"/>
      <c r="AD494" s="32"/>
      <c r="AE494" s="32"/>
      <c r="AF494" s="36" t="s">
        <v>768</v>
      </c>
      <c r="AG494" s="22"/>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row>
    <row r="495" spans="1:55" s="10" customFormat="1" ht="14.1" customHeight="1" x14ac:dyDescent="0.25">
      <c r="A495" s="32">
        <v>164</v>
      </c>
      <c r="B495" s="33" t="s">
        <v>434</v>
      </c>
      <c r="C495" s="32">
        <v>6</v>
      </c>
      <c r="D495" s="32">
        <v>4</v>
      </c>
      <c r="E495" s="32" t="s">
        <v>37</v>
      </c>
      <c r="F495" s="32">
        <v>1912</v>
      </c>
      <c r="G495" s="32"/>
      <c r="H495" s="32"/>
      <c r="I495" s="32" t="s">
        <v>216</v>
      </c>
      <c r="J495" s="34" t="s">
        <v>110</v>
      </c>
      <c r="K495" s="32" t="s">
        <v>77</v>
      </c>
      <c r="L495" s="32" t="s">
        <v>217</v>
      </c>
      <c r="M495" s="32" t="s">
        <v>34</v>
      </c>
      <c r="N495" s="58">
        <v>43.733417000000003</v>
      </c>
      <c r="O495" s="58">
        <v>-80.95147</v>
      </c>
      <c r="P495" s="32" t="s">
        <v>385</v>
      </c>
      <c r="Q495" s="32" t="s">
        <v>435</v>
      </c>
      <c r="R495" s="32" t="s">
        <v>44</v>
      </c>
      <c r="S495" s="32"/>
      <c r="T495" s="32"/>
      <c r="U495" s="32"/>
      <c r="V495" s="32"/>
      <c r="W495" s="32"/>
      <c r="X495" s="32"/>
      <c r="Y495" s="32"/>
      <c r="Z495" s="32"/>
      <c r="AA495" s="32"/>
      <c r="AB495" s="32"/>
      <c r="AC495" s="32"/>
      <c r="AD495" s="32"/>
      <c r="AE495" s="32"/>
      <c r="AF495" s="36" t="s">
        <v>218</v>
      </c>
      <c r="AG495" s="22"/>
    </row>
    <row r="496" spans="1:55" ht="14.1" customHeight="1" x14ac:dyDescent="0.25">
      <c r="A496" s="32">
        <v>186</v>
      </c>
      <c r="B496" s="33" t="s">
        <v>465</v>
      </c>
      <c r="C496" s="32">
        <v>1</v>
      </c>
      <c r="D496" s="32">
        <v>7</v>
      </c>
      <c r="E496" s="32" t="s">
        <v>303</v>
      </c>
      <c r="F496" s="32">
        <v>1917</v>
      </c>
      <c r="G496" s="32"/>
      <c r="H496" s="32"/>
      <c r="I496" s="32" t="s">
        <v>216</v>
      </c>
      <c r="J496" s="34" t="s">
        <v>110</v>
      </c>
      <c r="K496" s="32" t="s">
        <v>77</v>
      </c>
      <c r="L496" s="32" t="s">
        <v>217</v>
      </c>
      <c r="M496" s="32" t="s">
        <v>34</v>
      </c>
      <c r="N496" s="58">
        <v>43.733417000000003</v>
      </c>
      <c r="O496" s="58">
        <v>-80.95147</v>
      </c>
      <c r="P496" s="32" t="s">
        <v>385</v>
      </c>
      <c r="Q496" s="32" t="s">
        <v>435</v>
      </c>
      <c r="R496" s="32" t="s">
        <v>44</v>
      </c>
      <c r="S496" s="32"/>
      <c r="T496" s="32"/>
      <c r="U496" s="32"/>
      <c r="V496" s="32"/>
      <c r="W496" s="32"/>
      <c r="X496" s="32"/>
      <c r="Y496" s="32"/>
      <c r="Z496" s="32"/>
      <c r="AA496" s="32"/>
      <c r="AB496" s="32"/>
      <c r="AC496" s="32"/>
      <c r="AD496" s="32"/>
      <c r="AE496" s="32"/>
      <c r="AF496" s="36" t="s">
        <v>218</v>
      </c>
      <c r="AG496" s="22"/>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row>
    <row r="497" spans="1:55" s="12" customFormat="1" ht="14.1" customHeight="1" x14ac:dyDescent="0.25">
      <c r="A497" s="32">
        <v>216</v>
      </c>
      <c r="B497" s="33" t="s">
        <v>1694</v>
      </c>
      <c r="C497" s="32"/>
      <c r="D497" s="32">
        <v>4</v>
      </c>
      <c r="E497" s="32" t="s">
        <v>37</v>
      </c>
      <c r="F497" s="32">
        <v>1929</v>
      </c>
      <c r="G497" s="32"/>
      <c r="H497" s="32"/>
      <c r="I497" s="32" t="s">
        <v>216</v>
      </c>
      <c r="J497" s="34" t="s">
        <v>110</v>
      </c>
      <c r="K497" s="32" t="s">
        <v>77</v>
      </c>
      <c r="L497" s="32" t="s">
        <v>217</v>
      </c>
      <c r="M497" s="32" t="s">
        <v>34</v>
      </c>
      <c r="N497" s="58">
        <v>43.733417000000003</v>
      </c>
      <c r="O497" s="58">
        <v>-80.95147</v>
      </c>
      <c r="P497" s="32" t="s">
        <v>385</v>
      </c>
      <c r="Q497" s="32" t="s">
        <v>435</v>
      </c>
      <c r="R497" s="32" t="s">
        <v>44</v>
      </c>
      <c r="S497" s="32"/>
      <c r="T497" s="32"/>
      <c r="U497" s="32"/>
      <c r="V497" s="32"/>
      <c r="W497" s="32"/>
      <c r="X497" s="32"/>
      <c r="Y497" s="32"/>
      <c r="Z497" s="32"/>
      <c r="AA497" s="32"/>
      <c r="AB497" s="32"/>
      <c r="AC497" s="32"/>
      <c r="AD497" s="32"/>
      <c r="AE497" s="32"/>
      <c r="AF497" s="36" t="s">
        <v>218</v>
      </c>
      <c r="AG497" s="22"/>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row>
    <row r="498" spans="1:55" ht="14.1" customHeight="1" x14ac:dyDescent="0.25">
      <c r="A498" s="32">
        <v>363</v>
      </c>
      <c r="B498" s="33" t="s">
        <v>745</v>
      </c>
      <c r="C498" s="32">
        <v>2</v>
      </c>
      <c r="D498" s="32">
        <v>3</v>
      </c>
      <c r="E498" s="32" t="s">
        <v>55</v>
      </c>
      <c r="F498" s="32">
        <v>1954</v>
      </c>
      <c r="G498" s="32"/>
      <c r="H498" s="32" t="s">
        <v>216</v>
      </c>
      <c r="I498" s="32" t="s">
        <v>216</v>
      </c>
      <c r="J498" s="34" t="s">
        <v>110</v>
      </c>
      <c r="K498" s="32" t="s">
        <v>77</v>
      </c>
      <c r="L498" s="32" t="s">
        <v>217</v>
      </c>
      <c r="M498" s="32" t="s">
        <v>34</v>
      </c>
      <c r="N498" s="58">
        <v>43.733417000000003</v>
      </c>
      <c r="O498" s="58">
        <v>-80.95147</v>
      </c>
      <c r="P498" s="34" t="s">
        <v>385</v>
      </c>
      <c r="Q498" s="34" t="s">
        <v>435</v>
      </c>
      <c r="R498" s="32" t="s">
        <v>44</v>
      </c>
      <c r="S498" s="32"/>
      <c r="T498" s="32"/>
      <c r="U498" s="32"/>
      <c r="V498" s="32"/>
      <c r="W498" s="32"/>
      <c r="X498" s="32"/>
      <c r="Y498" s="32"/>
      <c r="Z498" s="32"/>
      <c r="AA498" s="32"/>
      <c r="AB498" s="32"/>
      <c r="AC498" s="32"/>
      <c r="AD498" s="32"/>
      <c r="AE498" s="32"/>
      <c r="AF498" s="36" t="s">
        <v>218</v>
      </c>
      <c r="AG498" s="22"/>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row>
    <row r="499" spans="1:55" ht="14.1" customHeight="1" x14ac:dyDescent="0.25">
      <c r="A499" s="32">
        <v>867</v>
      </c>
      <c r="B499" s="33">
        <v>41828</v>
      </c>
      <c r="C499" s="32">
        <v>8</v>
      </c>
      <c r="D499" s="32">
        <v>7</v>
      </c>
      <c r="E499" s="32" t="s">
        <v>303</v>
      </c>
      <c r="F499" s="32">
        <v>2014</v>
      </c>
      <c r="G499" s="32" t="s">
        <v>1846</v>
      </c>
      <c r="H499" s="32"/>
      <c r="I499" s="37" t="s">
        <v>216</v>
      </c>
      <c r="J499" s="38" t="s">
        <v>110</v>
      </c>
      <c r="K499" s="37" t="s">
        <v>77</v>
      </c>
      <c r="L499" s="38" t="s">
        <v>217</v>
      </c>
      <c r="M499" s="32" t="s">
        <v>34</v>
      </c>
      <c r="N499" s="58">
        <v>43.733417000000003</v>
      </c>
      <c r="O499" s="58">
        <v>-80.95147</v>
      </c>
      <c r="P499" s="37" t="s">
        <v>385</v>
      </c>
      <c r="Q499" s="32" t="s">
        <v>1838</v>
      </c>
      <c r="R499" s="32" t="s">
        <v>44</v>
      </c>
      <c r="S499" s="32"/>
      <c r="T499" s="32"/>
      <c r="U499" s="32"/>
      <c r="V499" s="32"/>
      <c r="W499" s="32" t="s">
        <v>1572</v>
      </c>
      <c r="X499" s="32"/>
      <c r="Y499" s="32" t="s">
        <v>1497</v>
      </c>
      <c r="Z499" s="32"/>
      <c r="AA499" s="32"/>
      <c r="AB499" s="32"/>
      <c r="AC499" s="32"/>
      <c r="AD499" s="32"/>
      <c r="AE499" s="32"/>
      <c r="AF499" s="36" t="s">
        <v>1845</v>
      </c>
      <c r="AG499" s="22"/>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row>
    <row r="500" spans="1:55" ht="14.1" customHeight="1" x14ac:dyDescent="0.25">
      <c r="A500" s="32">
        <v>674</v>
      </c>
      <c r="B500" s="33">
        <v>38583</v>
      </c>
      <c r="C500" s="32">
        <v>19</v>
      </c>
      <c r="D500" s="32">
        <v>8</v>
      </c>
      <c r="E500" s="32" t="s">
        <v>92</v>
      </c>
      <c r="F500" s="32">
        <v>2005</v>
      </c>
      <c r="G500" s="32" t="s">
        <v>1351</v>
      </c>
      <c r="H500" s="32"/>
      <c r="I500" s="32" t="s">
        <v>392</v>
      </c>
      <c r="J500" s="34" t="s">
        <v>86</v>
      </c>
      <c r="K500" s="32" t="s">
        <v>193</v>
      </c>
      <c r="L500" s="32" t="s">
        <v>87</v>
      </c>
      <c r="M500" s="32" t="s">
        <v>34</v>
      </c>
      <c r="N500" s="58">
        <v>43.732256</v>
      </c>
      <c r="O500" s="58">
        <v>-79.493385000000004</v>
      </c>
      <c r="P500" s="32" t="s">
        <v>1226</v>
      </c>
      <c r="Q500" s="32" t="s">
        <v>88</v>
      </c>
      <c r="R500" s="32" t="s">
        <v>44</v>
      </c>
      <c r="S500" s="32"/>
      <c r="T500" s="32"/>
      <c r="U500" s="32"/>
      <c r="V500" s="32"/>
      <c r="W500" s="32"/>
      <c r="X500" s="32"/>
      <c r="Y500" s="32"/>
      <c r="Z500" s="32"/>
      <c r="AA500" s="32"/>
      <c r="AB500" s="32"/>
      <c r="AC500" s="32"/>
      <c r="AD500" s="32"/>
      <c r="AE500" s="32"/>
      <c r="AF500" s="36" t="s">
        <v>1188</v>
      </c>
      <c r="AG500" s="22"/>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row>
    <row r="501" spans="1:55" ht="14.1" customHeight="1" x14ac:dyDescent="0.25">
      <c r="A501" s="32">
        <v>312</v>
      </c>
      <c r="B501" s="33" t="s">
        <v>670</v>
      </c>
      <c r="C501" s="32">
        <v>16</v>
      </c>
      <c r="D501" s="32">
        <v>3</v>
      </c>
      <c r="E501" s="32" t="s">
        <v>55</v>
      </c>
      <c r="F501" s="32">
        <v>1948</v>
      </c>
      <c r="G501" s="32"/>
      <c r="H501" s="32" t="s">
        <v>672</v>
      </c>
      <c r="I501" s="32" t="s">
        <v>392</v>
      </c>
      <c r="J501" s="34" t="s">
        <v>86</v>
      </c>
      <c r="K501" s="32" t="s">
        <v>193</v>
      </c>
      <c r="L501" s="32" t="s">
        <v>87</v>
      </c>
      <c r="M501" s="32" t="s">
        <v>34</v>
      </c>
      <c r="N501" s="58">
        <v>43.731547999999997</v>
      </c>
      <c r="O501" s="58">
        <v>-79.762417999999997</v>
      </c>
      <c r="P501" s="32" t="s">
        <v>673</v>
      </c>
      <c r="Q501" s="32" t="s">
        <v>262</v>
      </c>
      <c r="R501" s="32" t="s">
        <v>44</v>
      </c>
      <c r="S501" s="32"/>
      <c r="T501" s="32"/>
      <c r="U501" s="32"/>
      <c r="V501" s="32"/>
      <c r="W501" s="32"/>
      <c r="X501" s="32"/>
      <c r="Y501" s="32"/>
      <c r="Z501" s="32"/>
      <c r="AA501" s="32"/>
      <c r="AB501" s="32"/>
      <c r="AC501" s="32"/>
      <c r="AD501" s="32"/>
      <c r="AE501" s="32"/>
      <c r="AF501" s="36" t="s">
        <v>674</v>
      </c>
      <c r="AG501" s="22"/>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row>
    <row r="502" spans="1:55" ht="14.1" customHeight="1" x14ac:dyDescent="0.25">
      <c r="A502" s="32">
        <v>409</v>
      </c>
      <c r="B502" s="33">
        <v>23417</v>
      </c>
      <c r="C502" s="32">
        <v>10</v>
      </c>
      <c r="D502" s="32">
        <v>2</v>
      </c>
      <c r="E502" s="32" t="s">
        <v>171</v>
      </c>
      <c r="F502" s="32">
        <v>1964</v>
      </c>
      <c r="G502" s="32"/>
      <c r="H502" s="32" t="s">
        <v>821</v>
      </c>
      <c r="I502" s="32" t="s">
        <v>392</v>
      </c>
      <c r="J502" s="34" t="s">
        <v>86</v>
      </c>
      <c r="K502" s="32" t="s">
        <v>193</v>
      </c>
      <c r="L502" s="32" t="s">
        <v>87</v>
      </c>
      <c r="M502" s="32" t="s">
        <v>34</v>
      </c>
      <c r="N502" s="58">
        <v>43.731547999999997</v>
      </c>
      <c r="O502" s="58">
        <v>-79.762417999999997</v>
      </c>
      <c r="P502" s="34" t="s">
        <v>673</v>
      </c>
      <c r="Q502" s="34" t="s">
        <v>262</v>
      </c>
      <c r="R502" s="32" t="s">
        <v>1761</v>
      </c>
      <c r="S502" s="32"/>
      <c r="T502" s="32" t="s">
        <v>1749</v>
      </c>
      <c r="U502" s="32" t="s">
        <v>822</v>
      </c>
      <c r="V502" s="32"/>
      <c r="W502" s="32" t="s">
        <v>823</v>
      </c>
      <c r="X502" s="32"/>
      <c r="Y502" s="32"/>
      <c r="Z502" s="32"/>
      <c r="AA502" s="32"/>
      <c r="AB502" s="32"/>
      <c r="AC502" s="32"/>
      <c r="AD502" s="32"/>
      <c r="AE502" s="32"/>
      <c r="AF502" s="36" t="s">
        <v>783</v>
      </c>
      <c r="AG502" s="22"/>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row>
    <row r="503" spans="1:55" ht="14.1" customHeight="1" x14ac:dyDescent="0.25">
      <c r="A503" s="32">
        <v>431</v>
      </c>
      <c r="B503" s="33">
        <v>27093</v>
      </c>
      <c r="C503" s="32">
        <v>5</v>
      </c>
      <c r="D503" s="32">
        <v>3</v>
      </c>
      <c r="E503" s="32" t="s">
        <v>55</v>
      </c>
      <c r="F503" s="32">
        <v>1974</v>
      </c>
      <c r="G503" s="32"/>
      <c r="H503" s="32" t="s">
        <v>859</v>
      </c>
      <c r="I503" s="32" t="s">
        <v>392</v>
      </c>
      <c r="J503" s="34" t="s">
        <v>86</v>
      </c>
      <c r="K503" s="32" t="s">
        <v>193</v>
      </c>
      <c r="L503" s="32" t="s">
        <v>87</v>
      </c>
      <c r="M503" s="32" t="s">
        <v>34</v>
      </c>
      <c r="N503" s="58">
        <v>43.731547999999997</v>
      </c>
      <c r="O503" s="58">
        <v>-79.762417999999997</v>
      </c>
      <c r="P503" s="34" t="s">
        <v>673</v>
      </c>
      <c r="Q503" s="34" t="s">
        <v>262</v>
      </c>
      <c r="R503" s="32" t="s">
        <v>44</v>
      </c>
      <c r="S503" s="32"/>
      <c r="T503" s="32"/>
      <c r="U503" s="32" t="s">
        <v>860</v>
      </c>
      <c r="V503" s="32" t="s">
        <v>861</v>
      </c>
      <c r="W503" s="32" t="s">
        <v>862</v>
      </c>
      <c r="X503" s="32"/>
      <c r="Y503" s="32" t="s">
        <v>863</v>
      </c>
      <c r="Z503" s="32" t="s">
        <v>864</v>
      </c>
      <c r="AA503" s="32"/>
      <c r="AB503" s="32"/>
      <c r="AC503" s="32"/>
      <c r="AD503" s="32"/>
      <c r="AE503" s="32"/>
      <c r="AF503" s="36" t="s">
        <v>783</v>
      </c>
      <c r="AG503" s="22"/>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row>
    <row r="504" spans="1:55" ht="14.1" customHeight="1" x14ac:dyDescent="0.25">
      <c r="A504" s="32">
        <v>741</v>
      </c>
      <c r="B504" s="33">
        <v>39783</v>
      </c>
      <c r="C504" s="32">
        <v>1</v>
      </c>
      <c r="D504" s="32">
        <v>12</v>
      </c>
      <c r="E504" s="32" t="s">
        <v>255</v>
      </c>
      <c r="F504" s="32">
        <v>2008</v>
      </c>
      <c r="G504" s="32"/>
      <c r="H504" s="32"/>
      <c r="I504" s="32" t="s">
        <v>392</v>
      </c>
      <c r="J504" s="34" t="s">
        <v>86</v>
      </c>
      <c r="K504" s="32" t="s">
        <v>193</v>
      </c>
      <c r="L504" s="32" t="s">
        <v>87</v>
      </c>
      <c r="M504" s="32" t="s">
        <v>34</v>
      </c>
      <c r="N504" s="58">
        <v>43.731547999999997</v>
      </c>
      <c r="O504" s="58">
        <v>-79.762417999999997</v>
      </c>
      <c r="P504" s="32" t="s">
        <v>673</v>
      </c>
      <c r="Q504" s="32" t="s">
        <v>262</v>
      </c>
      <c r="R504" s="32" t="s">
        <v>1778</v>
      </c>
      <c r="S504" s="32"/>
      <c r="T504" s="32"/>
      <c r="U504" s="32" t="s">
        <v>1335</v>
      </c>
      <c r="V504" s="32"/>
      <c r="W504" s="32"/>
      <c r="X504" s="32"/>
      <c r="Y504" s="32"/>
      <c r="Z504" s="32"/>
      <c r="AA504" s="32"/>
      <c r="AB504" s="32"/>
      <c r="AC504" s="32"/>
      <c r="AD504" s="32"/>
      <c r="AE504" s="32"/>
      <c r="AF504" s="36" t="s">
        <v>927</v>
      </c>
      <c r="AG504" s="22"/>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row>
    <row r="505" spans="1:55" ht="14.1" customHeight="1" x14ac:dyDescent="0.25">
      <c r="A505" s="32">
        <v>778</v>
      </c>
      <c r="B505" s="33">
        <v>40609</v>
      </c>
      <c r="C505" s="32">
        <v>7</v>
      </c>
      <c r="D505" s="32">
        <v>3</v>
      </c>
      <c r="E505" s="32" t="s">
        <v>55</v>
      </c>
      <c r="F505" s="32">
        <v>2011</v>
      </c>
      <c r="G505" s="32"/>
      <c r="H505" s="32"/>
      <c r="I505" s="32" t="s">
        <v>392</v>
      </c>
      <c r="J505" s="34" t="s">
        <v>86</v>
      </c>
      <c r="K505" s="32" t="s">
        <v>193</v>
      </c>
      <c r="L505" s="32" t="s">
        <v>87</v>
      </c>
      <c r="M505" s="32" t="s">
        <v>34</v>
      </c>
      <c r="N505" s="58">
        <v>43.731547999999997</v>
      </c>
      <c r="O505" s="58">
        <v>-79.762417999999997</v>
      </c>
      <c r="P505" s="32" t="s">
        <v>673</v>
      </c>
      <c r="Q505" s="32" t="s">
        <v>262</v>
      </c>
      <c r="R505" s="32" t="s">
        <v>1779</v>
      </c>
      <c r="S505" s="32"/>
      <c r="T505" s="32"/>
      <c r="U505" s="32" t="s">
        <v>1396</v>
      </c>
      <c r="V505" s="32"/>
      <c r="W505" s="32"/>
      <c r="X505" s="32"/>
      <c r="Y505" s="32"/>
      <c r="Z505" s="32"/>
      <c r="AA505" s="32"/>
      <c r="AB505" s="32"/>
      <c r="AC505" s="32"/>
      <c r="AD505" s="32"/>
      <c r="AE505" s="32"/>
      <c r="AF505" s="36" t="s">
        <v>927</v>
      </c>
      <c r="AG505" s="22"/>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row>
    <row r="506" spans="1:55" ht="14.1" customHeight="1" x14ac:dyDescent="0.25">
      <c r="A506" s="32">
        <v>802</v>
      </c>
      <c r="B506" s="33">
        <v>41115</v>
      </c>
      <c r="C506" s="32">
        <v>25</v>
      </c>
      <c r="D506" s="32">
        <v>7</v>
      </c>
      <c r="E506" s="32" t="s">
        <v>303</v>
      </c>
      <c r="F506" s="32">
        <v>2012</v>
      </c>
      <c r="G506" s="32"/>
      <c r="H506" s="32"/>
      <c r="I506" s="32" t="s">
        <v>392</v>
      </c>
      <c r="J506" s="34" t="s">
        <v>86</v>
      </c>
      <c r="K506" s="32" t="s">
        <v>193</v>
      </c>
      <c r="L506" s="32" t="s">
        <v>87</v>
      </c>
      <c r="M506" s="32" t="s">
        <v>34</v>
      </c>
      <c r="N506" s="58">
        <v>43.731547999999997</v>
      </c>
      <c r="O506" s="58">
        <v>-79.762417999999997</v>
      </c>
      <c r="P506" s="32" t="s">
        <v>673</v>
      </c>
      <c r="Q506" s="32" t="s">
        <v>262</v>
      </c>
      <c r="R506" s="32" t="s">
        <v>906</v>
      </c>
      <c r="S506" s="32"/>
      <c r="T506" s="32"/>
      <c r="U506" s="32" t="s">
        <v>1437</v>
      </c>
      <c r="V506" s="32"/>
      <c r="W506" s="32"/>
      <c r="X506" s="32"/>
      <c r="Y506" s="32"/>
      <c r="Z506" s="32"/>
      <c r="AA506" s="32"/>
      <c r="AB506" s="32"/>
      <c r="AC506" s="32"/>
      <c r="AD506" s="32"/>
      <c r="AE506" s="32"/>
      <c r="AF506" s="36" t="s">
        <v>927</v>
      </c>
      <c r="AG506" s="22"/>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row>
    <row r="507" spans="1:55" ht="14.1" customHeight="1" x14ac:dyDescent="0.25">
      <c r="A507" s="32">
        <v>805</v>
      </c>
      <c r="B507" s="33">
        <v>41287</v>
      </c>
      <c r="C507" s="32">
        <v>13</v>
      </c>
      <c r="D507" s="32">
        <v>1</v>
      </c>
      <c r="E507" s="32" t="s">
        <v>64</v>
      </c>
      <c r="F507" s="32">
        <v>2013</v>
      </c>
      <c r="G507" s="32"/>
      <c r="H507" s="32"/>
      <c r="I507" s="32" t="s">
        <v>392</v>
      </c>
      <c r="J507" s="34" t="s">
        <v>86</v>
      </c>
      <c r="K507" s="32" t="s">
        <v>193</v>
      </c>
      <c r="L507" s="32" t="s">
        <v>87</v>
      </c>
      <c r="M507" s="32" t="s">
        <v>34</v>
      </c>
      <c r="N507" s="58">
        <v>43.731547999999997</v>
      </c>
      <c r="O507" s="58">
        <v>-79.762417999999997</v>
      </c>
      <c r="P507" s="32" t="s">
        <v>673</v>
      </c>
      <c r="Q507" s="32" t="s">
        <v>262</v>
      </c>
      <c r="R507" s="32" t="s">
        <v>906</v>
      </c>
      <c r="S507" s="32"/>
      <c r="T507" s="32"/>
      <c r="U507" s="32"/>
      <c r="V507" s="32"/>
      <c r="W507" s="32"/>
      <c r="X507" s="32"/>
      <c r="Y507" s="32"/>
      <c r="Z507" s="32" t="s">
        <v>1445</v>
      </c>
      <c r="AA507" s="32"/>
      <c r="AB507" s="32"/>
      <c r="AC507" s="32"/>
      <c r="AD507" s="32"/>
      <c r="AE507" s="32"/>
      <c r="AF507" s="36" t="s">
        <v>927</v>
      </c>
      <c r="AG507" s="22"/>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row>
    <row r="508" spans="1:55" ht="14.1" customHeight="1" x14ac:dyDescent="0.25">
      <c r="A508" s="32">
        <v>811</v>
      </c>
      <c r="B508" s="33">
        <v>41376</v>
      </c>
      <c r="C508" s="32">
        <v>12</v>
      </c>
      <c r="D508" s="32">
        <v>4</v>
      </c>
      <c r="E508" s="32" t="s">
        <v>37</v>
      </c>
      <c r="F508" s="32">
        <v>2013</v>
      </c>
      <c r="G508" s="32"/>
      <c r="H508" s="32"/>
      <c r="I508" s="32" t="s">
        <v>392</v>
      </c>
      <c r="J508" s="34" t="s">
        <v>86</v>
      </c>
      <c r="K508" s="32" t="s">
        <v>193</v>
      </c>
      <c r="L508" s="32" t="s">
        <v>87</v>
      </c>
      <c r="M508" s="32" t="s">
        <v>34</v>
      </c>
      <c r="N508" s="58">
        <v>43.731547999999997</v>
      </c>
      <c r="O508" s="58">
        <v>-79.762417999999997</v>
      </c>
      <c r="P508" s="32" t="s">
        <v>673</v>
      </c>
      <c r="Q508" s="32" t="s">
        <v>262</v>
      </c>
      <c r="R508" s="32" t="s">
        <v>906</v>
      </c>
      <c r="S508" s="32"/>
      <c r="T508" s="32"/>
      <c r="U508" s="32"/>
      <c r="V508" s="32"/>
      <c r="W508" s="32"/>
      <c r="X508" s="32"/>
      <c r="Y508" s="32"/>
      <c r="Z508" s="32" t="s">
        <v>1451</v>
      </c>
      <c r="AA508" s="32"/>
      <c r="AB508" s="32"/>
      <c r="AC508" s="32"/>
      <c r="AD508" s="32"/>
      <c r="AE508" s="32"/>
      <c r="AF508" s="36" t="s">
        <v>927</v>
      </c>
      <c r="AG508" s="22"/>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row>
    <row r="509" spans="1:55" ht="14.1" customHeight="1" x14ac:dyDescent="0.25">
      <c r="A509" s="32">
        <v>678</v>
      </c>
      <c r="B509" s="33">
        <v>38583</v>
      </c>
      <c r="C509" s="32">
        <v>19</v>
      </c>
      <c r="D509" s="32">
        <v>8</v>
      </c>
      <c r="E509" s="32" t="s">
        <v>92</v>
      </c>
      <c r="F509" s="32">
        <v>2005</v>
      </c>
      <c r="G509" s="32" t="s">
        <v>1230</v>
      </c>
      <c r="H509" s="32"/>
      <c r="I509" s="32" t="s">
        <v>137</v>
      </c>
      <c r="J509" s="34" t="s">
        <v>39</v>
      </c>
      <c r="K509" s="32" t="s">
        <v>77</v>
      </c>
      <c r="L509" s="32" t="s">
        <v>78</v>
      </c>
      <c r="M509" s="32" t="s">
        <v>34</v>
      </c>
      <c r="N509" s="58">
        <v>43.723633</v>
      </c>
      <c r="O509" s="58">
        <v>-80.321310999999994</v>
      </c>
      <c r="P509" s="32" t="s">
        <v>1231</v>
      </c>
      <c r="Q509" s="32" t="s">
        <v>138</v>
      </c>
      <c r="R509" s="32" t="s">
        <v>1756</v>
      </c>
      <c r="S509" s="32"/>
      <c r="T509" s="32"/>
      <c r="U509" s="32" t="s">
        <v>1232</v>
      </c>
      <c r="V509" s="32"/>
      <c r="W509" s="32"/>
      <c r="X509" s="32"/>
      <c r="Y509" s="32" t="s">
        <v>1233</v>
      </c>
      <c r="Z509" s="32" t="s">
        <v>1234</v>
      </c>
      <c r="AA509" s="32"/>
      <c r="AB509" s="32"/>
      <c r="AC509" s="32"/>
      <c r="AD509" s="32"/>
      <c r="AE509" s="32">
        <v>182500</v>
      </c>
      <c r="AF509" s="36" t="s">
        <v>1235</v>
      </c>
      <c r="AG509" s="22"/>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row>
    <row r="510" spans="1:55" ht="14.1" customHeight="1" x14ac:dyDescent="0.25">
      <c r="A510" s="32">
        <v>440</v>
      </c>
      <c r="B510" s="33" t="s">
        <v>879</v>
      </c>
      <c r="C510" s="32">
        <v>30</v>
      </c>
      <c r="D510" s="32">
        <v>6</v>
      </c>
      <c r="E510" s="32" t="s">
        <v>53</v>
      </c>
      <c r="F510" s="32">
        <v>1976</v>
      </c>
      <c r="G510" s="32" t="s">
        <v>880</v>
      </c>
      <c r="H510" s="32"/>
      <c r="I510" s="32" t="s">
        <v>305</v>
      </c>
      <c r="J510" s="34" t="s">
        <v>288</v>
      </c>
      <c r="K510" s="32" t="s">
        <v>111</v>
      </c>
      <c r="L510" s="32" t="s">
        <v>306</v>
      </c>
      <c r="M510" s="32" t="s">
        <v>34</v>
      </c>
      <c r="N510" s="58">
        <v>43.691248000000002</v>
      </c>
      <c r="O510" s="58">
        <v>-80.448756000000003</v>
      </c>
      <c r="P510" s="34" t="s">
        <v>881</v>
      </c>
      <c r="Q510" s="34" t="s">
        <v>250</v>
      </c>
      <c r="R510" s="32"/>
      <c r="S510" s="32"/>
      <c r="T510" s="32"/>
      <c r="U510" s="32"/>
      <c r="V510" s="32"/>
      <c r="W510" s="32"/>
      <c r="X510" s="32"/>
      <c r="Y510" s="32"/>
      <c r="Z510" s="32"/>
      <c r="AA510" s="32"/>
      <c r="AB510" s="32"/>
      <c r="AC510" s="32"/>
      <c r="AD510" s="32"/>
      <c r="AE510" s="32"/>
      <c r="AF510" s="36" t="s">
        <v>882</v>
      </c>
      <c r="AG510" s="22"/>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row>
    <row r="511" spans="1:55" ht="14.1" customHeight="1" x14ac:dyDescent="0.25">
      <c r="A511" s="32">
        <v>366</v>
      </c>
      <c r="B511" s="33" t="s">
        <v>753</v>
      </c>
      <c r="C511" s="32">
        <v>14</v>
      </c>
      <c r="D511" s="32">
        <v>10</v>
      </c>
      <c r="E511" s="32" t="s">
        <v>28</v>
      </c>
      <c r="F511" s="32">
        <v>1954</v>
      </c>
      <c r="G511" s="32" t="s">
        <v>1622</v>
      </c>
      <c r="H511" s="32" t="s">
        <v>754</v>
      </c>
      <c r="I511" s="37"/>
      <c r="J511" s="42" t="s">
        <v>1786</v>
      </c>
      <c r="K511" s="37" t="s">
        <v>1786</v>
      </c>
      <c r="L511" s="38" t="s">
        <v>260</v>
      </c>
      <c r="M511" s="32" t="s">
        <v>34</v>
      </c>
      <c r="N511" s="58">
        <v>43.687900999999997</v>
      </c>
      <c r="O511" s="58">
        <v>-79.933454999999995</v>
      </c>
      <c r="P511" s="42"/>
      <c r="Q511" s="42"/>
      <c r="R511" s="32" t="s">
        <v>44</v>
      </c>
      <c r="S511" s="32"/>
      <c r="T511" s="32"/>
      <c r="U511" s="32"/>
      <c r="V511" s="32"/>
      <c r="W511" s="32"/>
      <c r="X511" s="32"/>
      <c r="Y511" s="32"/>
      <c r="Z511" s="32"/>
      <c r="AA511" s="32"/>
      <c r="AB511" s="32"/>
      <c r="AC511" s="32"/>
      <c r="AD511" s="32"/>
      <c r="AE511" s="32"/>
      <c r="AF511" s="36" t="s">
        <v>755</v>
      </c>
      <c r="AG511" s="22"/>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row>
    <row r="512" spans="1:55" ht="14.1" customHeight="1" x14ac:dyDescent="0.25">
      <c r="A512" s="32">
        <v>473</v>
      </c>
      <c r="B512" s="33" t="s">
        <v>968</v>
      </c>
      <c r="C512" s="32">
        <v>29</v>
      </c>
      <c r="D512" s="32">
        <v>3</v>
      </c>
      <c r="E512" s="32" t="s">
        <v>55</v>
      </c>
      <c r="F512" s="32">
        <v>1985</v>
      </c>
      <c r="G512" s="32"/>
      <c r="H512" s="32"/>
      <c r="I512" s="32" t="s">
        <v>137</v>
      </c>
      <c r="J512" s="34" t="s">
        <v>39</v>
      </c>
      <c r="K512" s="32" t="s">
        <v>77</v>
      </c>
      <c r="L512" s="32" t="s">
        <v>78</v>
      </c>
      <c r="M512" s="32" t="s">
        <v>34</v>
      </c>
      <c r="N512" s="58">
        <v>43.683714999999999</v>
      </c>
      <c r="O512" s="58">
        <v>-80.430543</v>
      </c>
      <c r="P512" s="34" t="s">
        <v>969</v>
      </c>
      <c r="Q512" s="34" t="s">
        <v>138</v>
      </c>
      <c r="R512" s="32"/>
      <c r="S512" s="32"/>
      <c r="T512" s="32"/>
      <c r="U512" s="32"/>
      <c r="V512" s="32"/>
      <c r="W512" s="32"/>
      <c r="X512" s="32"/>
      <c r="Y512" s="32"/>
      <c r="Z512" s="32"/>
      <c r="AA512" s="32"/>
      <c r="AB512" s="32"/>
      <c r="AC512" s="32"/>
      <c r="AD512" s="32"/>
      <c r="AE512" s="32"/>
      <c r="AF512" s="36" t="s">
        <v>970</v>
      </c>
      <c r="AG512" s="22"/>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row>
    <row r="513" spans="1:55" ht="14.1" customHeight="1" x14ac:dyDescent="0.25">
      <c r="A513" s="32">
        <v>464</v>
      </c>
      <c r="B513" s="33">
        <v>30376</v>
      </c>
      <c r="C513" s="32">
        <v>1</v>
      </c>
      <c r="D513" s="32">
        <v>3</v>
      </c>
      <c r="E513" s="32" t="s">
        <v>55</v>
      </c>
      <c r="F513" s="32">
        <v>1983</v>
      </c>
      <c r="G513" s="32"/>
      <c r="H513" s="32" t="s">
        <v>924</v>
      </c>
      <c r="I513" s="32" t="s">
        <v>259</v>
      </c>
      <c r="J513" s="34" t="s">
        <v>86</v>
      </c>
      <c r="K513" s="32" t="s">
        <v>193</v>
      </c>
      <c r="L513" s="32" t="s">
        <v>260</v>
      </c>
      <c r="M513" s="32" t="s">
        <v>34</v>
      </c>
      <c r="N513" s="58">
        <v>43.678983000000002</v>
      </c>
      <c r="O513" s="58">
        <v>-79.923289999999994</v>
      </c>
      <c r="P513" s="42"/>
      <c r="Q513" s="34"/>
      <c r="R513" s="32" t="s">
        <v>906</v>
      </c>
      <c r="S513" s="32"/>
      <c r="T513" s="32"/>
      <c r="U513" s="32" t="s">
        <v>945</v>
      </c>
      <c r="V513" s="32"/>
      <c r="W513" s="32"/>
      <c r="X513" s="32"/>
      <c r="Y513" s="32"/>
      <c r="Z513" s="32"/>
      <c r="AA513" s="32"/>
      <c r="AB513" s="32"/>
      <c r="AC513" s="32"/>
      <c r="AD513" s="32"/>
      <c r="AE513" s="32"/>
      <c r="AF513" s="36" t="s">
        <v>927</v>
      </c>
      <c r="AG513" s="22"/>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row>
    <row r="514" spans="1:55" ht="14.1" customHeight="1" x14ac:dyDescent="0.25">
      <c r="A514" s="32">
        <v>497</v>
      </c>
      <c r="B514" s="33">
        <v>34893</v>
      </c>
      <c r="C514" s="32">
        <v>13</v>
      </c>
      <c r="D514" s="32">
        <v>7</v>
      </c>
      <c r="E514" s="32" t="s">
        <v>303</v>
      </c>
      <c r="F514" s="32">
        <v>1995</v>
      </c>
      <c r="G514" s="32"/>
      <c r="H514" s="32" t="s">
        <v>1004</v>
      </c>
      <c r="I514" s="32" t="s">
        <v>259</v>
      </c>
      <c r="J514" s="34" t="s">
        <v>86</v>
      </c>
      <c r="K514" s="32" t="s">
        <v>193</v>
      </c>
      <c r="L514" s="32" t="s">
        <v>260</v>
      </c>
      <c r="M514" s="32" t="s">
        <v>34</v>
      </c>
      <c r="N514" s="58">
        <v>43.678983000000002</v>
      </c>
      <c r="O514" s="58">
        <v>-79.923289999999994</v>
      </c>
      <c r="P514" s="32"/>
      <c r="Q514" s="32"/>
      <c r="R514" s="32" t="s">
        <v>906</v>
      </c>
      <c r="S514" s="32"/>
      <c r="T514" s="32"/>
      <c r="U514" s="32" t="s">
        <v>1005</v>
      </c>
      <c r="V514" s="32"/>
      <c r="W514" s="32"/>
      <c r="X514" s="32"/>
      <c r="Y514" s="32"/>
      <c r="Z514" s="32"/>
      <c r="AA514" s="32"/>
      <c r="AB514" s="32"/>
      <c r="AC514" s="32"/>
      <c r="AD514" s="32"/>
      <c r="AE514" s="32"/>
      <c r="AF514" s="36" t="s">
        <v>927</v>
      </c>
      <c r="AG514" s="22"/>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row>
    <row r="515" spans="1:55" ht="14.1" customHeight="1" x14ac:dyDescent="0.25">
      <c r="A515" s="32">
        <v>743</v>
      </c>
      <c r="B515" s="33">
        <v>39783</v>
      </c>
      <c r="C515" s="32">
        <v>1</v>
      </c>
      <c r="D515" s="32">
        <v>12</v>
      </c>
      <c r="E515" s="32" t="s">
        <v>255</v>
      </c>
      <c r="F515" s="32">
        <v>2008</v>
      </c>
      <c r="G515" s="32"/>
      <c r="H515" s="32" t="s">
        <v>1002</v>
      </c>
      <c r="I515" s="32" t="s">
        <v>259</v>
      </c>
      <c r="J515" s="34" t="s">
        <v>86</v>
      </c>
      <c r="K515" s="32" t="s">
        <v>193</v>
      </c>
      <c r="L515" s="32" t="s">
        <v>260</v>
      </c>
      <c r="M515" s="32" t="s">
        <v>34</v>
      </c>
      <c r="N515" s="58">
        <v>43.678983000000002</v>
      </c>
      <c r="O515" s="58">
        <v>-79.923289999999994</v>
      </c>
      <c r="P515" s="32"/>
      <c r="Q515" s="32"/>
      <c r="R515" s="32" t="s">
        <v>44</v>
      </c>
      <c r="S515" s="32"/>
      <c r="T515" s="32"/>
      <c r="U515" s="32"/>
      <c r="V515" s="32"/>
      <c r="W515" s="32"/>
      <c r="X515" s="32"/>
      <c r="Y515" s="32"/>
      <c r="Z515" s="32"/>
      <c r="AA515" s="32"/>
      <c r="AB515" s="32"/>
      <c r="AC515" s="32"/>
      <c r="AD515" s="32"/>
      <c r="AE515" s="32"/>
      <c r="AF515" s="36" t="s">
        <v>927</v>
      </c>
      <c r="AG515" s="22"/>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row>
    <row r="516" spans="1:55" ht="14.1" customHeight="1" x14ac:dyDescent="0.25">
      <c r="A516" s="32">
        <v>269</v>
      </c>
      <c r="B516" s="33" t="s">
        <v>604</v>
      </c>
      <c r="C516" s="32">
        <v>8</v>
      </c>
      <c r="D516" s="32">
        <v>4</v>
      </c>
      <c r="E516" s="32" t="s">
        <v>37</v>
      </c>
      <c r="F516" s="32">
        <v>1940</v>
      </c>
      <c r="G516" s="32"/>
      <c r="H516" s="32" t="s">
        <v>216</v>
      </c>
      <c r="I516" s="32" t="s">
        <v>216</v>
      </c>
      <c r="J516" s="34" t="s">
        <v>110</v>
      </c>
      <c r="K516" s="32" t="s">
        <v>77</v>
      </c>
      <c r="L516" s="32" t="s">
        <v>217</v>
      </c>
      <c r="M516" s="32" t="s">
        <v>34</v>
      </c>
      <c r="N516" s="58">
        <v>43.669327000000003</v>
      </c>
      <c r="O516" s="58">
        <v>-81.017763000000002</v>
      </c>
      <c r="P516" s="32" t="s">
        <v>605</v>
      </c>
      <c r="Q516" s="32" t="s">
        <v>435</v>
      </c>
      <c r="R516" s="32" t="s">
        <v>44</v>
      </c>
      <c r="S516" s="32"/>
      <c r="T516" s="32"/>
      <c r="U516" s="32"/>
      <c r="V516" s="32"/>
      <c r="W516" s="32"/>
      <c r="X516" s="32"/>
      <c r="Y516" s="32"/>
      <c r="Z516" s="32"/>
      <c r="AA516" s="32"/>
      <c r="AB516" s="32"/>
      <c r="AC516" s="32"/>
      <c r="AD516" s="32"/>
      <c r="AE516" s="32"/>
      <c r="AF516" s="36" t="s">
        <v>218</v>
      </c>
      <c r="AG516" s="22"/>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row>
    <row r="517" spans="1:55" ht="14.1" customHeight="1" x14ac:dyDescent="0.25">
      <c r="A517" s="32">
        <v>270</v>
      </c>
      <c r="B517" s="33">
        <v>15417</v>
      </c>
      <c r="C517" s="32">
        <v>17</v>
      </c>
      <c r="D517" s="32">
        <v>3</v>
      </c>
      <c r="E517" s="32" t="s">
        <v>55</v>
      </c>
      <c r="F517" s="32">
        <v>1942</v>
      </c>
      <c r="G517" s="32"/>
      <c r="H517" s="32"/>
      <c r="I517" s="32" t="s">
        <v>259</v>
      </c>
      <c r="J517" s="34" t="s">
        <v>86</v>
      </c>
      <c r="K517" s="32" t="s">
        <v>193</v>
      </c>
      <c r="L517" s="32" t="s">
        <v>260</v>
      </c>
      <c r="M517" s="32" t="s">
        <v>34</v>
      </c>
      <c r="N517" s="58">
        <v>43.667983</v>
      </c>
      <c r="O517" s="58">
        <v>-79.927008000000001</v>
      </c>
      <c r="P517" s="32" t="s">
        <v>606</v>
      </c>
      <c r="Q517" s="32" t="s">
        <v>607</v>
      </c>
      <c r="R517" s="32" t="s">
        <v>263</v>
      </c>
      <c r="S517" s="32"/>
      <c r="T517" s="32"/>
      <c r="U517" s="32"/>
      <c r="V517" s="32"/>
      <c r="W517" s="32"/>
      <c r="X517" s="32"/>
      <c r="Y517" s="32"/>
      <c r="Z517" s="32"/>
      <c r="AA517" s="32"/>
      <c r="AB517" s="32"/>
      <c r="AC517" s="32"/>
      <c r="AD517" s="32"/>
      <c r="AE517" s="32"/>
      <c r="AF517" s="36" t="s">
        <v>608</v>
      </c>
      <c r="AG517" s="22"/>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row>
    <row r="518" spans="1:55" ht="14.1" customHeight="1" x14ac:dyDescent="0.25">
      <c r="A518" s="32">
        <v>281</v>
      </c>
      <c r="B518" s="33" t="s">
        <v>626</v>
      </c>
      <c r="C518" s="32">
        <v>7</v>
      </c>
      <c r="D518" s="32">
        <v>3</v>
      </c>
      <c r="E518" s="32" t="s">
        <v>55</v>
      </c>
      <c r="F518" s="32">
        <v>1946</v>
      </c>
      <c r="G518" s="32"/>
      <c r="H518" s="32" t="s">
        <v>258</v>
      </c>
      <c r="I518" s="32" t="s">
        <v>259</v>
      </c>
      <c r="J518" s="34" t="s">
        <v>86</v>
      </c>
      <c r="K518" s="32" t="s">
        <v>193</v>
      </c>
      <c r="L518" s="32" t="s">
        <v>260</v>
      </c>
      <c r="M518" s="32" t="s">
        <v>34</v>
      </c>
      <c r="N518" s="58">
        <v>43.667983</v>
      </c>
      <c r="O518" s="58">
        <v>-79.927008000000001</v>
      </c>
      <c r="P518" s="32" t="s">
        <v>606</v>
      </c>
      <c r="Q518" s="32" t="s">
        <v>607</v>
      </c>
      <c r="R518" s="32" t="s">
        <v>1761</v>
      </c>
      <c r="S518" s="32"/>
      <c r="T518" s="32"/>
      <c r="U518" s="32"/>
      <c r="V518" s="32"/>
      <c r="W518" s="32"/>
      <c r="X518" s="32"/>
      <c r="Y518" s="32"/>
      <c r="Z518" s="32" t="s">
        <v>1773</v>
      </c>
      <c r="AA518" s="32"/>
      <c r="AB518" s="32"/>
      <c r="AC518" s="32"/>
      <c r="AD518" s="32"/>
      <c r="AE518" s="32"/>
      <c r="AF518" s="36" t="s">
        <v>627</v>
      </c>
      <c r="AG518" s="22"/>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row>
    <row r="519" spans="1:55" ht="14.1" customHeight="1" x14ac:dyDescent="0.25">
      <c r="A519" s="32">
        <v>402</v>
      </c>
      <c r="B519" s="33">
        <v>22339</v>
      </c>
      <c r="C519" s="32">
        <v>27</v>
      </c>
      <c r="D519" s="32">
        <v>2</v>
      </c>
      <c r="E519" s="32" t="s">
        <v>171</v>
      </c>
      <c r="F519" s="32">
        <v>1961</v>
      </c>
      <c r="G519" s="32"/>
      <c r="H519" s="32" t="s">
        <v>258</v>
      </c>
      <c r="I519" s="32" t="s">
        <v>259</v>
      </c>
      <c r="J519" s="34" t="s">
        <v>86</v>
      </c>
      <c r="K519" s="32" t="s">
        <v>193</v>
      </c>
      <c r="L519" s="32" t="s">
        <v>260</v>
      </c>
      <c r="M519" s="32" t="s">
        <v>34</v>
      </c>
      <c r="N519" s="58">
        <v>43.667983</v>
      </c>
      <c r="O519" s="58">
        <v>-79.927008000000001</v>
      </c>
      <c r="P519" s="34" t="s">
        <v>606</v>
      </c>
      <c r="Q519" s="34" t="s">
        <v>607</v>
      </c>
      <c r="R519" s="32" t="s">
        <v>1761</v>
      </c>
      <c r="S519" s="32"/>
      <c r="T519" s="32"/>
      <c r="U519" s="32"/>
      <c r="V519" s="32"/>
      <c r="W519" s="32"/>
      <c r="X519" s="32"/>
      <c r="Y519" s="32"/>
      <c r="Z519" s="32" t="s">
        <v>1775</v>
      </c>
      <c r="AA519" s="32"/>
      <c r="AB519" s="32"/>
      <c r="AC519" s="32"/>
      <c r="AD519" s="32"/>
      <c r="AE519" s="32"/>
      <c r="AF519" s="36" t="s">
        <v>783</v>
      </c>
      <c r="AG519" s="22"/>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row>
    <row r="520" spans="1:55" ht="14.1" customHeight="1" x14ac:dyDescent="0.25">
      <c r="A520" s="32">
        <v>408</v>
      </c>
      <c r="B520" s="33">
        <v>23390</v>
      </c>
      <c r="C520" s="32">
        <v>14</v>
      </c>
      <c r="D520" s="32">
        <v>1</v>
      </c>
      <c r="E520" s="32" t="s">
        <v>64</v>
      </c>
      <c r="F520" s="32">
        <v>1964</v>
      </c>
      <c r="G520" s="32"/>
      <c r="H520" s="32" t="s">
        <v>258</v>
      </c>
      <c r="I520" s="32" t="s">
        <v>259</v>
      </c>
      <c r="J520" s="34" t="s">
        <v>86</v>
      </c>
      <c r="K520" s="32" t="s">
        <v>193</v>
      </c>
      <c r="L520" s="32" t="s">
        <v>260</v>
      </c>
      <c r="M520" s="32" t="s">
        <v>34</v>
      </c>
      <c r="N520" s="58">
        <v>43.667983</v>
      </c>
      <c r="O520" s="58">
        <v>-79.927008000000001</v>
      </c>
      <c r="P520" s="34" t="s">
        <v>606</v>
      </c>
      <c r="Q520" s="34" t="s">
        <v>607</v>
      </c>
      <c r="R520" s="32" t="s">
        <v>1761</v>
      </c>
      <c r="S520" s="32"/>
      <c r="T520" s="32"/>
      <c r="U520" s="32"/>
      <c r="V520" s="32"/>
      <c r="W520" s="32" t="s">
        <v>820</v>
      </c>
      <c r="X520" s="32"/>
      <c r="Y520" s="32"/>
      <c r="Z520" s="32"/>
      <c r="AA520" s="32"/>
      <c r="AB520" s="32"/>
      <c r="AC520" s="32"/>
      <c r="AD520" s="32"/>
      <c r="AE520" s="32"/>
      <c r="AF520" s="36" t="s">
        <v>783</v>
      </c>
      <c r="AG520" s="22"/>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row>
    <row r="521" spans="1:55" ht="14.1" customHeight="1" x14ac:dyDescent="0.25">
      <c r="A521" s="32">
        <v>412</v>
      </c>
      <c r="B521" s="33">
        <v>23737</v>
      </c>
      <c r="C521" s="32">
        <v>26</v>
      </c>
      <c r="D521" s="32">
        <v>12</v>
      </c>
      <c r="E521" s="32" t="s">
        <v>255</v>
      </c>
      <c r="F521" s="32">
        <v>1964</v>
      </c>
      <c r="G521" s="32"/>
      <c r="H521" s="32"/>
      <c r="I521" s="32" t="s">
        <v>259</v>
      </c>
      <c r="J521" s="34" t="s">
        <v>86</v>
      </c>
      <c r="K521" s="32" t="s">
        <v>193</v>
      </c>
      <c r="L521" s="32" t="s">
        <v>260</v>
      </c>
      <c r="M521" s="32" t="s">
        <v>34</v>
      </c>
      <c r="N521" s="58">
        <v>43.667983</v>
      </c>
      <c r="O521" s="58">
        <v>-79.927008000000001</v>
      </c>
      <c r="P521" s="34" t="s">
        <v>606</v>
      </c>
      <c r="Q521" s="34" t="s">
        <v>607</v>
      </c>
      <c r="R521" s="32" t="s">
        <v>906</v>
      </c>
      <c r="S521" s="32"/>
      <c r="T521" s="32"/>
      <c r="U521" s="32"/>
      <c r="V521" s="32"/>
      <c r="W521" s="32"/>
      <c r="X521" s="32"/>
      <c r="Y521" s="32"/>
      <c r="Z521" s="32"/>
      <c r="AA521" s="32"/>
      <c r="AB521" s="32"/>
      <c r="AC521" s="32"/>
      <c r="AD521" s="32"/>
      <c r="AE521" s="32"/>
      <c r="AF521" s="36" t="s">
        <v>608</v>
      </c>
      <c r="AG521" s="22"/>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row>
    <row r="522" spans="1:55" ht="14.1" customHeight="1" x14ac:dyDescent="0.25">
      <c r="A522" s="32">
        <v>413</v>
      </c>
      <c r="B522" s="33">
        <v>23742</v>
      </c>
      <c r="C522" s="32">
        <v>31</v>
      </c>
      <c r="D522" s="32">
        <v>12</v>
      </c>
      <c r="E522" s="32" t="s">
        <v>255</v>
      </c>
      <c r="F522" s="32">
        <v>1964</v>
      </c>
      <c r="G522" s="32"/>
      <c r="H522" s="32" t="s">
        <v>258</v>
      </c>
      <c r="I522" s="32" t="s">
        <v>259</v>
      </c>
      <c r="J522" s="34" t="s">
        <v>86</v>
      </c>
      <c r="K522" s="32" t="s">
        <v>193</v>
      </c>
      <c r="L522" s="32" t="s">
        <v>260</v>
      </c>
      <c r="M522" s="32" t="s">
        <v>34</v>
      </c>
      <c r="N522" s="58">
        <v>43.667983</v>
      </c>
      <c r="O522" s="58">
        <v>-79.927008000000001</v>
      </c>
      <c r="P522" s="34" t="s">
        <v>606</v>
      </c>
      <c r="Q522" s="34" t="s">
        <v>607</v>
      </c>
      <c r="R522" s="32" t="s">
        <v>1761</v>
      </c>
      <c r="S522" s="32"/>
      <c r="T522" s="32"/>
      <c r="U522" s="32"/>
      <c r="V522" s="32"/>
      <c r="W522" s="32" t="s">
        <v>830</v>
      </c>
      <c r="X522" s="32"/>
      <c r="Y522" s="32"/>
      <c r="Z522" s="32"/>
      <c r="AA522" s="32"/>
      <c r="AB522" s="32"/>
      <c r="AC522" s="32"/>
      <c r="AD522" s="32"/>
      <c r="AE522" s="32"/>
      <c r="AF522" s="36" t="s">
        <v>783</v>
      </c>
      <c r="AG522" s="22"/>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row>
    <row r="523" spans="1:55" ht="14.1" customHeight="1" x14ac:dyDescent="0.25">
      <c r="A523" s="32">
        <v>414</v>
      </c>
      <c r="B523" s="33">
        <v>23784</v>
      </c>
      <c r="C523" s="32">
        <v>11</v>
      </c>
      <c r="D523" s="32">
        <v>2</v>
      </c>
      <c r="E523" s="32" t="s">
        <v>171</v>
      </c>
      <c r="F523" s="32">
        <v>1965</v>
      </c>
      <c r="G523" s="32"/>
      <c r="H523" s="32"/>
      <c r="I523" s="32" t="s">
        <v>259</v>
      </c>
      <c r="J523" s="34" t="s">
        <v>86</v>
      </c>
      <c r="K523" s="32" t="s">
        <v>193</v>
      </c>
      <c r="L523" s="32" t="s">
        <v>260</v>
      </c>
      <c r="M523" s="32" t="s">
        <v>34</v>
      </c>
      <c r="N523" s="58">
        <v>43.667983</v>
      </c>
      <c r="O523" s="58">
        <v>-79.927008000000001</v>
      </c>
      <c r="P523" s="34" t="s">
        <v>606</v>
      </c>
      <c r="Q523" s="34" t="s">
        <v>607</v>
      </c>
      <c r="R523" s="32" t="s">
        <v>263</v>
      </c>
      <c r="S523" s="32"/>
      <c r="T523" s="32"/>
      <c r="U523" s="32"/>
      <c r="V523" s="32"/>
      <c r="W523" s="32"/>
      <c r="X523" s="32"/>
      <c r="Y523" s="32"/>
      <c r="Z523" s="32"/>
      <c r="AA523" s="32"/>
      <c r="AB523" s="32"/>
      <c r="AC523" s="32"/>
      <c r="AD523" s="32"/>
      <c r="AE523" s="32"/>
      <c r="AF523" s="36" t="s">
        <v>608</v>
      </c>
      <c r="AG523" s="22"/>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row>
    <row r="524" spans="1:55" ht="14.1" customHeight="1" x14ac:dyDescent="0.25">
      <c r="A524" s="32">
        <v>428</v>
      </c>
      <c r="B524" s="33">
        <v>27052</v>
      </c>
      <c r="C524" s="32">
        <v>23</v>
      </c>
      <c r="D524" s="32">
        <v>1</v>
      </c>
      <c r="E524" s="32" t="s">
        <v>64</v>
      </c>
      <c r="F524" s="32">
        <v>1974</v>
      </c>
      <c r="G524" s="32"/>
      <c r="H524" s="32"/>
      <c r="I524" s="32" t="s">
        <v>259</v>
      </c>
      <c r="J524" s="34" t="s">
        <v>86</v>
      </c>
      <c r="K524" s="32" t="s">
        <v>193</v>
      </c>
      <c r="L524" s="32" t="s">
        <v>260</v>
      </c>
      <c r="M524" s="32" t="s">
        <v>34</v>
      </c>
      <c r="N524" s="58">
        <v>43.667983</v>
      </c>
      <c r="O524" s="58">
        <v>-79.927008000000001</v>
      </c>
      <c r="P524" s="34" t="s">
        <v>606</v>
      </c>
      <c r="Q524" s="34" t="s">
        <v>607</v>
      </c>
      <c r="R524" s="32" t="s">
        <v>906</v>
      </c>
      <c r="S524" s="32"/>
      <c r="T524" s="32"/>
      <c r="U524" s="32"/>
      <c r="V524" s="32"/>
      <c r="W524" s="32"/>
      <c r="X524" s="32"/>
      <c r="Y524" s="32"/>
      <c r="Z524" s="32"/>
      <c r="AA524" s="32"/>
      <c r="AB524" s="32"/>
      <c r="AC524" s="32"/>
      <c r="AD524" s="32"/>
      <c r="AE524" s="32"/>
      <c r="AF524" s="36" t="s">
        <v>608</v>
      </c>
      <c r="AG524" s="22"/>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row>
    <row r="525" spans="1:55" ht="14.1" customHeight="1" x14ac:dyDescent="0.25">
      <c r="A525" s="32">
        <v>437</v>
      </c>
      <c r="B525" s="33">
        <v>27449</v>
      </c>
      <c r="C525" s="32">
        <v>24</v>
      </c>
      <c r="D525" s="32">
        <v>2</v>
      </c>
      <c r="E525" s="32" t="s">
        <v>171</v>
      </c>
      <c r="F525" s="32">
        <v>1975</v>
      </c>
      <c r="G525" s="32"/>
      <c r="H525" s="32"/>
      <c r="I525" s="32" t="s">
        <v>259</v>
      </c>
      <c r="J525" s="34" t="s">
        <v>86</v>
      </c>
      <c r="K525" s="32" t="s">
        <v>193</v>
      </c>
      <c r="L525" s="32" t="s">
        <v>260</v>
      </c>
      <c r="M525" s="32" t="s">
        <v>34</v>
      </c>
      <c r="N525" s="58">
        <v>43.667983</v>
      </c>
      <c r="O525" s="58">
        <v>-79.927008000000001</v>
      </c>
      <c r="P525" s="34" t="s">
        <v>606</v>
      </c>
      <c r="Q525" s="34" t="s">
        <v>607</v>
      </c>
      <c r="R525" s="32" t="s">
        <v>263</v>
      </c>
      <c r="S525" s="32"/>
      <c r="T525" s="32"/>
      <c r="U525" s="32" t="s">
        <v>876</v>
      </c>
      <c r="V525" s="32"/>
      <c r="W525" s="32"/>
      <c r="X525" s="32"/>
      <c r="Y525" s="32"/>
      <c r="Z525" s="32"/>
      <c r="AA525" s="32"/>
      <c r="AB525" s="32"/>
      <c r="AC525" s="32"/>
      <c r="AD525" s="32"/>
      <c r="AE525" s="32"/>
      <c r="AF525" s="36" t="s">
        <v>608</v>
      </c>
      <c r="AG525" s="22"/>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row>
    <row r="526" spans="1:55" ht="14.1" customHeight="1" x14ac:dyDescent="0.25">
      <c r="A526" s="32">
        <v>439</v>
      </c>
      <c r="B526" s="33">
        <v>27453</v>
      </c>
      <c r="C526" s="32">
        <v>28</v>
      </c>
      <c r="D526" s="32">
        <v>2</v>
      </c>
      <c r="E526" s="32" t="s">
        <v>171</v>
      </c>
      <c r="F526" s="32">
        <v>1975</v>
      </c>
      <c r="G526" s="32"/>
      <c r="H526" s="32"/>
      <c r="I526" s="32" t="s">
        <v>259</v>
      </c>
      <c r="J526" s="34" t="s">
        <v>86</v>
      </c>
      <c r="K526" s="32" t="s">
        <v>193</v>
      </c>
      <c r="L526" s="32" t="s">
        <v>260</v>
      </c>
      <c r="M526" s="32" t="s">
        <v>34</v>
      </c>
      <c r="N526" s="58">
        <v>43.667983</v>
      </c>
      <c r="O526" s="58">
        <v>-79.927008000000001</v>
      </c>
      <c r="P526" s="34" t="s">
        <v>606</v>
      </c>
      <c r="Q526" s="34" t="s">
        <v>607</v>
      </c>
      <c r="R526" s="32" t="s">
        <v>906</v>
      </c>
      <c r="S526" s="32"/>
      <c r="T526" s="32"/>
      <c r="U526" s="32"/>
      <c r="V526" s="32"/>
      <c r="W526" s="32"/>
      <c r="X526" s="32"/>
      <c r="Y526" s="32"/>
      <c r="Z526" s="32"/>
      <c r="AA526" s="32"/>
      <c r="AB526" s="32"/>
      <c r="AC526" s="32"/>
      <c r="AD526" s="32"/>
      <c r="AE526" s="32"/>
      <c r="AF526" s="36" t="s">
        <v>608</v>
      </c>
      <c r="AG526" s="22"/>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row>
    <row r="527" spans="1:55" ht="14.1" customHeight="1" x14ac:dyDescent="0.25">
      <c r="A527" s="32">
        <v>444</v>
      </c>
      <c r="B527" s="33">
        <v>28191</v>
      </c>
      <c r="C527" s="32">
        <v>7</v>
      </c>
      <c r="D527" s="32">
        <v>3</v>
      </c>
      <c r="E527" s="32" t="s">
        <v>55</v>
      </c>
      <c r="F527" s="32">
        <v>1977</v>
      </c>
      <c r="G527" s="32"/>
      <c r="H527" s="32"/>
      <c r="I527" s="32" t="s">
        <v>259</v>
      </c>
      <c r="J527" s="34" t="s">
        <v>86</v>
      </c>
      <c r="K527" s="32" t="s">
        <v>193</v>
      </c>
      <c r="L527" s="32" t="s">
        <v>260</v>
      </c>
      <c r="M527" s="32" t="s">
        <v>34</v>
      </c>
      <c r="N527" s="58">
        <v>43.667983</v>
      </c>
      <c r="O527" s="58">
        <v>-79.927008000000001</v>
      </c>
      <c r="P527" s="34" t="s">
        <v>606</v>
      </c>
      <c r="Q527" s="34" t="s">
        <v>607</v>
      </c>
      <c r="R527" s="32" t="s">
        <v>263</v>
      </c>
      <c r="S527" s="32"/>
      <c r="T527" s="32"/>
      <c r="U527" s="32" t="s">
        <v>888</v>
      </c>
      <c r="V527" s="32"/>
      <c r="W527" s="32"/>
      <c r="X527" s="32"/>
      <c r="Y527" s="32"/>
      <c r="Z527" s="32"/>
      <c r="AA527" s="32"/>
      <c r="AB527" s="32"/>
      <c r="AC527" s="32"/>
      <c r="AD527" s="32"/>
      <c r="AE527" s="32"/>
      <c r="AF527" s="36" t="s">
        <v>608</v>
      </c>
      <c r="AG527" s="22"/>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row>
    <row r="528" spans="1:55" ht="14.1" customHeight="1" x14ac:dyDescent="0.25">
      <c r="A528" s="32">
        <v>448</v>
      </c>
      <c r="B528" s="33">
        <v>28928</v>
      </c>
      <c r="C528" s="32">
        <v>14</v>
      </c>
      <c r="D528" s="32">
        <v>3</v>
      </c>
      <c r="E528" s="32" t="s">
        <v>55</v>
      </c>
      <c r="F528" s="32">
        <v>1979</v>
      </c>
      <c r="G528" s="32"/>
      <c r="H528" s="32"/>
      <c r="I528" s="32" t="s">
        <v>259</v>
      </c>
      <c r="J528" s="34" t="s">
        <v>86</v>
      </c>
      <c r="K528" s="32" t="s">
        <v>193</v>
      </c>
      <c r="L528" s="32" t="s">
        <v>260</v>
      </c>
      <c r="M528" s="32" t="s">
        <v>34</v>
      </c>
      <c r="N528" s="58">
        <v>43.667983</v>
      </c>
      <c r="O528" s="58">
        <v>-79.927008000000001</v>
      </c>
      <c r="P528" s="34" t="s">
        <v>606</v>
      </c>
      <c r="Q528" s="34" t="s">
        <v>607</v>
      </c>
      <c r="R528" s="32" t="s">
        <v>263</v>
      </c>
      <c r="S528" s="32"/>
      <c r="T528" s="32"/>
      <c r="U528" s="32"/>
      <c r="V528" s="32"/>
      <c r="W528" s="32"/>
      <c r="X528" s="32"/>
      <c r="Y528" s="32"/>
      <c r="Z528" s="32"/>
      <c r="AA528" s="32"/>
      <c r="AB528" s="32"/>
      <c r="AC528" s="32"/>
      <c r="AD528" s="32"/>
      <c r="AE528" s="32"/>
      <c r="AF528" s="36" t="s">
        <v>608</v>
      </c>
      <c r="AG528" s="22"/>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row>
    <row r="529" spans="1:55" ht="14.1" customHeight="1" x14ac:dyDescent="0.25">
      <c r="A529" s="32">
        <v>449</v>
      </c>
      <c r="B529" s="33">
        <v>28942</v>
      </c>
      <c r="C529" s="32">
        <v>28</v>
      </c>
      <c r="D529" s="32">
        <v>3</v>
      </c>
      <c r="E529" s="32" t="s">
        <v>55</v>
      </c>
      <c r="F529" s="32">
        <v>1979</v>
      </c>
      <c r="G529" s="32"/>
      <c r="H529" s="32"/>
      <c r="I529" s="32" t="s">
        <v>259</v>
      </c>
      <c r="J529" s="34" t="s">
        <v>86</v>
      </c>
      <c r="K529" s="32" t="s">
        <v>193</v>
      </c>
      <c r="L529" s="32" t="s">
        <v>260</v>
      </c>
      <c r="M529" s="32" t="s">
        <v>34</v>
      </c>
      <c r="N529" s="58">
        <v>43.667983</v>
      </c>
      <c r="O529" s="58">
        <v>-79.927008000000001</v>
      </c>
      <c r="P529" s="34" t="s">
        <v>606</v>
      </c>
      <c r="Q529" s="34" t="s">
        <v>607</v>
      </c>
      <c r="R529" s="32" t="s">
        <v>1761</v>
      </c>
      <c r="S529" s="32"/>
      <c r="T529" s="32"/>
      <c r="U529" s="32"/>
      <c r="V529" s="32"/>
      <c r="W529" s="32"/>
      <c r="X529" s="32"/>
      <c r="Y529" s="32"/>
      <c r="Z529" s="32"/>
      <c r="AA529" s="32"/>
      <c r="AB529" s="32"/>
      <c r="AC529" s="32"/>
      <c r="AD529" s="32"/>
      <c r="AE529" s="32"/>
      <c r="AF529" s="36" t="s">
        <v>608</v>
      </c>
      <c r="AG529" s="22"/>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row>
    <row r="530" spans="1:55" ht="14.1" customHeight="1" x14ac:dyDescent="0.25">
      <c r="A530" s="32">
        <v>456</v>
      </c>
      <c r="B530" s="33">
        <v>29236</v>
      </c>
      <c r="C530" s="32">
        <v>16</v>
      </c>
      <c r="D530" s="32">
        <v>1</v>
      </c>
      <c r="E530" s="32" t="s">
        <v>64</v>
      </c>
      <c r="F530" s="32">
        <v>1980</v>
      </c>
      <c r="G530" s="32"/>
      <c r="H530" s="32"/>
      <c r="I530" s="32" t="s">
        <v>259</v>
      </c>
      <c r="J530" s="34" t="s">
        <v>86</v>
      </c>
      <c r="K530" s="32" t="s">
        <v>193</v>
      </c>
      <c r="L530" s="32" t="s">
        <v>260</v>
      </c>
      <c r="M530" s="32" t="s">
        <v>34</v>
      </c>
      <c r="N530" s="58">
        <v>43.667983</v>
      </c>
      <c r="O530" s="58">
        <v>-79.927008000000001</v>
      </c>
      <c r="P530" s="34" t="s">
        <v>606</v>
      </c>
      <c r="Q530" s="34" t="s">
        <v>607</v>
      </c>
      <c r="R530" s="32" t="s">
        <v>263</v>
      </c>
      <c r="S530" s="32"/>
      <c r="T530" s="32"/>
      <c r="U530" s="32" t="s">
        <v>932</v>
      </c>
      <c r="V530" s="32"/>
      <c r="W530" s="32"/>
      <c r="X530" s="32"/>
      <c r="Y530" s="32"/>
      <c r="Z530" s="32"/>
      <c r="AA530" s="32"/>
      <c r="AB530" s="32"/>
      <c r="AC530" s="32"/>
      <c r="AD530" s="32"/>
      <c r="AE530" s="32"/>
      <c r="AF530" s="36" t="s">
        <v>608</v>
      </c>
      <c r="AG530" s="22"/>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row>
    <row r="531" spans="1:55" ht="14.1" customHeight="1" x14ac:dyDescent="0.25">
      <c r="A531" s="32">
        <v>457</v>
      </c>
      <c r="B531" s="33">
        <v>29294</v>
      </c>
      <c r="C531" s="32">
        <v>14</v>
      </c>
      <c r="D531" s="32">
        <v>3</v>
      </c>
      <c r="E531" s="32" t="s">
        <v>55</v>
      </c>
      <c r="F531" s="32">
        <v>1980</v>
      </c>
      <c r="G531" s="32"/>
      <c r="H531" s="32"/>
      <c r="I531" s="32" t="s">
        <v>259</v>
      </c>
      <c r="J531" s="34" t="s">
        <v>86</v>
      </c>
      <c r="K531" s="32" t="s">
        <v>193</v>
      </c>
      <c r="L531" s="32" t="s">
        <v>260</v>
      </c>
      <c r="M531" s="32" t="s">
        <v>34</v>
      </c>
      <c r="N531" s="58">
        <v>43.667983</v>
      </c>
      <c r="O531" s="58">
        <v>-79.927008000000001</v>
      </c>
      <c r="P531" s="34" t="s">
        <v>606</v>
      </c>
      <c r="Q531" s="34" t="s">
        <v>607</v>
      </c>
      <c r="R531" s="32" t="s">
        <v>906</v>
      </c>
      <c r="S531" s="32"/>
      <c r="T531" s="32"/>
      <c r="U531" s="32"/>
      <c r="V531" s="32"/>
      <c r="W531" s="32"/>
      <c r="X531" s="32"/>
      <c r="Y531" s="32"/>
      <c r="Z531" s="32"/>
      <c r="AA531" s="32"/>
      <c r="AB531" s="32"/>
      <c r="AC531" s="32"/>
      <c r="AD531" s="32"/>
      <c r="AE531" s="32"/>
      <c r="AF531" s="36" t="s">
        <v>608</v>
      </c>
      <c r="AG531" s="22"/>
      <c r="AH531" s="10"/>
      <c r="AI531" s="10"/>
      <c r="AJ531" s="10"/>
      <c r="AK531" s="10"/>
      <c r="AL531" s="10"/>
      <c r="AM531" s="10"/>
      <c r="AN531" s="10"/>
      <c r="AO531" s="10"/>
      <c r="AP531" s="10"/>
      <c r="AQ531" s="10"/>
      <c r="AR531" s="10"/>
      <c r="AS531" s="10"/>
      <c r="AT531" s="10"/>
      <c r="AU531" s="10"/>
      <c r="AV531" s="10"/>
      <c r="AW531" s="10"/>
      <c r="AX531" s="10"/>
      <c r="AY531" s="10"/>
      <c r="AZ531" s="10"/>
      <c r="BA531" s="10"/>
      <c r="BB531" s="10"/>
      <c r="BC531" s="10"/>
    </row>
    <row r="532" spans="1:55" ht="14.1" customHeight="1" x14ac:dyDescent="0.25">
      <c r="A532" s="32">
        <v>458</v>
      </c>
      <c r="B532" s="33">
        <v>29306</v>
      </c>
      <c r="C532" s="32">
        <v>26</v>
      </c>
      <c r="D532" s="32">
        <v>3</v>
      </c>
      <c r="E532" s="32" t="s">
        <v>55</v>
      </c>
      <c r="F532" s="32">
        <v>1980</v>
      </c>
      <c r="G532" s="32"/>
      <c r="H532" s="32"/>
      <c r="I532" s="32" t="s">
        <v>259</v>
      </c>
      <c r="J532" s="34" t="s">
        <v>86</v>
      </c>
      <c r="K532" s="32" t="s">
        <v>193</v>
      </c>
      <c r="L532" s="32" t="s">
        <v>260</v>
      </c>
      <c r="M532" s="32" t="s">
        <v>34</v>
      </c>
      <c r="N532" s="58">
        <v>43.667983</v>
      </c>
      <c r="O532" s="58">
        <v>-79.927008000000001</v>
      </c>
      <c r="P532" s="34" t="s">
        <v>606</v>
      </c>
      <c r="Q532" s="34" t="s">
        <v>607</v>
      </c>
      <c r="R532" s="32" t="s">
        <v>263</v>
      </c>
      <c r="S532" s="32"/>
      <c r="T532" s="32"/>
      <c r="U532" s="32"/>
      <c r="V532" s="32"/>
      <c r="W532" s="32"/>
      <c r="X532" s="32"/>
      <c r="Y532" s="32"/>
      <c r="Z532" s="32"/>
      <c r="AA532" s="32"/>
      <c r="AB532" s="32"/>
      <c r="AC532" s="32"/>
      <c r="AD532" s="32"/>
      <c r="AE532" s="32"/>
      <c r="AF532" s="36" t="s">
        <v>608</v>
      </c>
      <c r="AG532" s="22"/>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row>
    <row r="533" spans="1:55" ht="14.1" customHeight="1" x14ac:dyDescent="0.25">
      <c r="A533" s="32">
        <v>459</v>
      </c>
      <c r="B533" s="33">
        <v>29635</v>
      </c>
      <c r="C533" s="32">
        <v>18</v>
      </c>
      <c r="D533" s="32">
        <v>2</v>
      </c>
      <c r="E533" s="32" t="s">
        <v>171</v>
      </c>
      <c r="F533" s="32">
        <v>1981</v>
      </c>
      <c r="G533" s="32"/>
      <c r="H533" s="32"/>
      <c r="I533" s="32" t="s">
        <v>259</v>
      </c>
      <c r="J533" s="34" t="s">
        <v>86</v>
      </c>
      <c r="K533" s="32" t="s">
        <v>193</v>
      </c>
      <c r="L533" s="32" t="s">
        <v>260</v>
      </c>
      <c r="M533" s="32" t="s">
        <v>34</v>
      </c>
      <c r="N533" s="58">
        <v>43.667983</v>
      </c>
      <c r="O533" s="58">
        <v>-79.927008000000001</v>
      </c>
      <c r="P533" s="34" t="s">
        <v>606</v>
      </c>
      <c r="Q533" s="34" t="s">
        <v>607</v>
      </c>
      <c r="R533" s="32" t="s">
        <v>263</v>
      </c>
      <c r="S533" s="32"/>
      <c r="T533" s="32">
        <v>0.15</v>
      </c>
      <c r="U533" s="32"/>
      <c r="V533" s="32"/>
      <c r="W533" s="32"/>
      <c r="X533" s="32"/>
      <c r="Y533" s="32"/>
      <c r="Z533" s="32"/>
      <c r="AA533" s="32"/>
      <c r="AB533" s="32"/>
      <c r="AC533" s="32"/>
      <c r="AD533" s="32"/>
      <c r="AE533" s="32"/>
      <c r="AF533" s="36" t="s">
        <v>608</v>
      </c>
      <c r="AG533" s="22"/>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row>
    <row r="534" spans="1:55" ht="14.1" customHeight="1" x14ac:dyDescent="0.25">
      <c r="A534" s="32">
        <v>477</v>
      </c>
      <c r="B534" s="33">
        <v>31488</v>
      </c>
      <c r="C534" s="32">
        <v>17</v>
      </c>
      <c r="D534" s="32">
        <v>3</v>
      </c>
      <c r="E534" s="32" t="s">
        <v>55</v>
      </c>
      <c r="F534" s="32">
        <v>1986</v>
      </c>
      <c r="G534" s="32"/>
      <c r="H534" s="32"/>
      <c r="I534" s="32" t="s">
        <v>259</v>
      </c>
      <c r="J534" s="34" t="s">
        <v>86</v>
      </c>
      <c r="K534" s="32" t="s">
        <v>193</v>
      </c>
      <c r="L534" s="32" t="s">
        <v>260</v>
      </c>
      <c r="M534" s="32" t="s">
        <v>34</v>
      </c>
      <c r="N534" s="58">
        <v>43.667983</v>
      </c>
      <c r="O534" s="58">
        <v>-79.927008000000001</v>
      </c>
      <c r="P534" s="32" t="s">
        <v>606</v>
      </c>
      <c r="Q534" s="32" t="s">
        <v>607</v>
      </c>
      <c r="R534" s="32" t="s">
        <v>263</v>
      </c>
      <c r="S534" s="32"/>
      <c r="T534" s="32"/>
      <c r="U534" s="32"/>
      <c r="V534" s="32"/>
      <c r="W534" s="32"/>
      <c r="X534" s="32"/>
      <c r="Y534" s="32"/>
      <c r="Z534" s="32" t="s">
        <v>1776</v>
      </c>
      <c r="AA534" s="32"/>
      <c r="AB534" s="32"/>
      <c r="AC534" s="32"/>
      <c r="AD534" s="32"/>
      <c r="AE534" s="32"/>
      <c r="AF534" s="36" t="s">
        <v>608</v>
      </c>
      <c r="AG534" s="22"/>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row>
    <row r="535" spans="1:55" ht="14.1" customHeight="1" x14ac:dyDescent="0.25">
      <c r="A535" s="32">
        <v>748</v>
      </c>
      <c r="B535" s="33">
        <v>39856</v>
      </c>
      <c r="C535" s="32">
        <v>12</v>
      </c>
      <c r="D535" s="32">
        <v>2</v>
      </c>
      <c r="E535" s="32" t="s">
        <v>171</v>
      </c>
      <c r="F535" s="32">
        <v>2009</v>
      </c>
      <c r="G535" s="32"/>
      <c r="H535" s="32"/>
      <c r="I535" s="32" t="s">
        <v>259</v>
      </c>
      <c r="J535" s="34" t="s">
        <v>86</v>
      </c>
      <c r="K535" s="32" t="s">
        <v>193</v>
      </c>
      <c r="L535" s="32" t="s">
        <v>260</v>
      </c>
      <c r="M535" s="32" t="s">
        <v>34</v>
      </c>
      <c r="N535" s="58">
        <v>43.667983</v>
      </c>
      <c r="O535" s="58">
        <v>-79.927008000000001</v>
      </c>
      <c r="P535" s="32" t="s">
        <v>606</v>
      </c>
      <c r="Q535" s="32" t="s">
        <v>607</v>
      </c>
      <c r="R535" s="32" t="s">
        <v>263</v>
      </c>
      <c r="S535" s="32"/>
      <c r="T535" s="32"/>
      <c r="U535" s="32" t="s">
        <v>932</v>
      </c>
      <c r="V535" s="32"/>
      <c r="W535" s="32"/>
      <c r="X535" s="32"/>
      <c r="Y535" s="32"/>
      <c r="Z535" s="32"/>
      <c r="AA535" s="32"/>
      <c r="AB535" s="32"/>
      <c r="AC535" s="32"/>
      <c r="AD535" s="32"/>
      <c r="AE535" s="32"/>
      <c r="AF535" s="36" t="s">
        <v>608</v>
      </c>
      <c r="AG535" s="22"/>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row>
    <row r="536" spans="1:55" ht="14.1" customHeight="1" x14ac:dyDescent="0.25">
      <c r="A536" s="32">
        <v>806</v>
      </c>
      <c r="B536" s="33">
        <v>41311</v>
      </c>
      <c r="C536" s="32">
        <v>6</v>
      </c>
      <c r="D536" s="32">
        <v>2</v>
      </c>
      <c r="E536" s="32" t="s">
        <v>171</v>
      </c>
      <c r="F536" s="32">
        <v>2013</v>
      </c>
      <c r="G536" s="32"/>
      <c r="H536" s="32"/>
      <c r="I536" s="32" t="s">
        <v>259</v>
      </c>
      <c r="J536" s="34" t="s">
        <v>86</v>
      </c>
      <c r="K536" s="32" t="s">
        <v>193</v>
      </c>
      <c r="L536" s="32" t="s">
        <v>260</v>
      </c>
      <c r="M536" s="32" t="s">
        <v>34</v>
      </c>
      <c r="N536" s="58">
        <v>43.667983</v>
      </c>
      <c r="O536" s="58">
        <v>-79.927008000000001</v>
      </c>
      <c r="P536" s="32" t="s">
        <v>606</v>
      </c>
      <c r="Q536" s="32" t="s">
        <v>607</v>
      </c>
      <c r="R536" s="32" t="s">
        <v>263</v>
      </c>
      <c r="S536" s="32"/>
      <c r="T536" s="32"/>
      <c r="U536" s="32" t="s">
        <v>1335</v>
      </c>
      <c r="V536" s="32"/>
      <c r="W536" s="32"/>
      <c r="X536" s="32"/>
      <c r="Y536" s="32"/>
      <c r="Z536" s="32"/>
      <c r="AA536" s="32"/>
      <c r="AB536" s="32"/>
      <c r="AC536" s="32"/>
      <c r="AD536" s="32"/>
      <c r="AE536" s="32"/>
      <c r="AF536" s="36" t="s">
        <v>927</v>
      </c>
      <c r="AG536" s="22"/>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row>
    <row r="537" spans="1:55" ht="14.1" customHeight="1" x14ac:dyDescent="0.25">
      <c r="A537" s="32">
        <v>786</v>
      </c>
      <c r="B537" s="33">
        <v>40776</v>
      </c>
      <c r="C537" s="32">
        <v>21</v>
      </c>
      <c r="D537" s="32">
        <v>8</v>
      </c>
      <c r="E537" s="32" t="s">
        <v>92</v>
      </c>
      <c r="F537" s="32">
        <v>2011</v>
      </c>
      <c r="G537" s="32"/>
      <c r="H537" s="32" t="s">
        <v>1043</v>
      </c>
      <c r="I537" s="32" t="s">
        <v>216</v>
      </c>
      <c r="J537" s="34" t="s">
        <v>110</v>
      </c>
      <c r="K537" s="32" t="s">
        <v>77</v>
      </c>
      <c r="L537" s="32" t="s">
        <v>217</v>
      </c>
      <c r="M537" s="32" t="s">
        <v>34</v>
      </c>
      <c r="N537" s="58">
        <v>43.663561000000001</v>
      </c>
      <c r="O537" s="58">
        <v>-81.471839000000003</v>
      </c>
      <c r="P537" s="32" t="s">
        <v>1863</v>
      </c>
      <c r="Q537" s="32" t="s">
        <v>312</v>
      </c>
      <c r="R537" s="32" t="s">
        <v>1369</v>
      </c>
      <c r="S537" s="32"/>
      <c r="T537" s="32"/>
      <c r="U537" s="32" t="s">
        <v>1402</v>
      </c>
      <c r="V537" s="32" t="s">
        <v>1403</v>
      </c>
      <c r="W537" s="32"/>
      <c r="X537" s="32"/>
      <c r="Y537" s="32" t="s">
        <v>1404</v>
      </c>
      <c r="Z537" s="32"/>
      <c r="AA537" s="32"/>
      <c r="AB537" s="32"/>
      <c r="AC537" s="32"/>
      <c r="AD537" s="32"/>
      <c r="AE537" s="32">
        <v>18208.37</v>
      </c>
      <c r="AF537" s="36" t="s">
        <v>1405</v>
      </c>
      <c r="AG537" s="22"/>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row>
    <row r="538" spans="1:55" ht="14.1" customHeight="1" x14ac:dyDescent="0.25">
      <c r="A538" s="32">
        <v>668</v>
      </c>
      <c r="B538" s="33">
        <v>38534</v>
      </c>
      <c r="C538" s="32">
        <v>1</v>
      </c>
      <c r="D538" s="32">
        <v>7</v>
      </c>
      <c r="E538" s="32" t="s">
        <v>303</v>
      </c>
      <c r="F538" s="32">
        <v>2005</v>
      </c>
      <c r="G538" s="32" t="s">
        <v>1642</v>
      </c>
      <c r="H538" s="32"/>
      <c r="I538" s="32" t="s">
        <v>216</v>
      </c>
      <c r="J538" s="34" t="s">
        <v>110</v>
      </c>
      <c r="K538" s="32" t="s">
        <v>77</v>
      </c>
      <c r="L538" s="32" t="s">
        <v>217</v>
      </c>
      <c r="M538" s="32" t="s">
        <v>34</v>
      </c>
      <c r="N538" s="58">
        <v>43.658788999999999</v>
      </c>
      <c r="O538" s="58">
        <v>-81.002382999999995</v>
      </c>
      <c r="P538" s="32"/>
      <c r="Q538" s="32" t="s">
        <v>435</v>
      </c>
      <c r="R538" s="32"/>
      <c r="S538" s="32"/>
      <c r="T538" s="32"/>
      <c r="U538" s="32"/>
      <c r="V538" s="32"/>
      <c r="W538" s="32"/>
      <c r="X538" s="32"/>
      <c r="Y538" s="32"/>
      <c r="Z538" s="32"/>
      <c r="AA538" s="32"/>
      <c r="AB538" s="32"/>
      <c r="AC538" s="32"/>
      <c r="AD538" s="32"/>
      <c r="AE538" s="32"/>
      <c r="AF538" s="36" t="s">
        <v>1195</v>
      </c>
      <c r="AG538" s="22"/>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row>
    <row r="539" spans="1:55" ht="14.1" customHeight="1" x14ac:dyDescent="0.25">
      <c r="A539" s="32">
        <v>171</v>
      </c>
      <c r="B539" s="33" t="s">
        <v>444</v>
      </c>
      <c r="C539" s="32">
        <v>8</v>
      </c>
      <c r="D539" s="32">
        <v>4</v>
      </c>
      <c r="E539" s="32" t="s">
        <v>37</v>
      </c>
      <c r="F539" s="32">
        <v>1912</v>
      </c>
      <c r="G539" s="32"/>
      <c r="H539" s="32"/>
      <c r="I539" s="32" t="s">
        <v>392</v>
      </c>
      <c r="J539" s="34" t="s">
        <v>86</v>
      </c>
      <c r="K539" s="32" t="s">
        <v>193</v>
      </c>
      <c r="L539" s="32" t="s">
        <v>87</v>
      </c>
      <c r="M539" s="32" t="s">
        <v>34</v>
      </c>
      <c r="N539" s="58">
        <v>43.653225999999997</v>
      </c>
      <c r="O539" s="58">
        <v>-79.383184</v>
      </c>
      <c r="P539" s="32" t="s">
        <v>88</v>
      </c>
      <c r="Q539" s="32" t="s">
        <v>88</v>
      </c>
      <c r="R539" s="32" t="s">
        <v>44</v>
      </c>
      <c r="S539" s="32"/>
      <c r="T539" s="32"/>
      <c r="U539" s="32"/>
      <c r="V539" s="32"/>
      <c r="W539" s="32"/>
      <c r="X539" s="32"/>
      <c r="Y539" s="32"/>
      <c r="Z539" s="32"/>
      <c r="AA539" s="32"/>
      <c r="AB539" s="32"/>
      <c r="AC539" s="32"/>
      <c r="AD539" s="32"/>
      <c r="AE539" s="32"/>
      <c r="AF539" s="36" t="s">
        <v>218</v>
      </c>
      <c r="AG539" s="22"/>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row>
    <row r="540" spans="1:55" ht="14.1" customHeight="1" x14ac:dyDescent="0.25">
      <c r="A540" s="32">
        <v>365</v>
      </c>
      <c r="B540" s="33">
        <v>20011</v>
      </c>
      <c r="C540" s="32">
        <v>14</v>
      </c>
      <c r="D540" s="32">
        <v>10</v>
      </c>
      <c r="E540" s="32" t="s">
        <v>28</v>
      </c>
      <c r="F540" s="32">
        <v>1954</v>
      </c>
      <c r="G540" s="32" t="s">
        <v>749</v>
      </c>
      <c r="H540" s="32"/>
      <c r="I540" s="32" t="s">
        <v>392</v>
      </c>
      <c r="J540" s="34" t="s">
        <v>86</v>
      </c>
      <c r="K540" s="32" t="s">
        <v>193</v>
      </c>
      <c r="L540" s="32" t="s">
        <v>87</v>
      </c>
      <c r="M540" s="32" t="s">
        <v>34</v>
      </c>
      <c r="N540" s="58">
        <v>43.653225999999997</v>
      </c>
      <c r="O540" s="58">
        <v>-79.383184</v>
      </c>
      <c r="P540" s="34" t="s">
        <v>88</v>
      </c>
      <c r="Q540" s="34" t="s">
        <v>88</v>
      </c>
      <c r="R540" s="32"/>
      <c r="S540" s="32"/>
      <c r="T540" s="32"/>
      <c r="U540" s="32" t="s">
        <v>750</v>
      </c>
      <c r="V540" s="32"/>
      <c r="W540" s="32"/>
      <c r="X540" s="32"/>
      <c r="Y540" s="32"/>
      <c r="Z540" s="32" t="s">
        <v>751</v>
      </c>
      <c r="AA540" s="32"/>
      <c r="AB540" s="32"/>
      <c r="AC540" s="32"/>
      <c r="AD540" s="32"/>
      <c r="AE540" s="32">
        <v>810000000</v>
      </c>
      <c r="AF540" s="36" t="s">
        <v>752</v>
      </c>
      <c r="AG540" s="22"/>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row>
    <row r="541" spans="1:55" ht="14.1" customHeight="1" x14ac:dyDescent="0.25">
      <c r="A541" s="32">
        <v>442</v>
      </c>
      <c r="B541" s="33">
        <v>27999</v>
      </c>
      <c r="C541" s="32">
        <v>27</v>
      </c>
      <c r="D541" s="32">
        <v>8</v>
      </c>
      <c r="E541" s="32" t="s">
        <v>92</v>
      </c>
      <c r="F541" s="32">
        <v>1976</v>
      </c>
      <c r="G541" s="32"/>
      <c r="H541" s="32"/>
      <c r="I541" s="32" t="s">
        <v>392</v>
      </c>
      <c r="J541" s="34" t="s">
        <v>86</v>
      </c>
      <c r="K541" s="32" t="s">
        <v>193</v>
      </c>
      <c r="L541" s="32" t="s">
        <v>87</v>
      </c>
      <c r="M541" s="32" t="s">
        <v>34</v>
      </c>
      <c r="N541" s="58">
        <v>43.653225999999997</v>
      </c>
      <c r="O541" s="58">
        <v>-79.383184</v>
      </c>
      <c r="P541" s="32" t="s">
        <v>88</v>
      </c>
      <c r="Q541" s="32" t="s">
        <v>88</v>
      </c>
      <c r="R541" s="32"/>
      <c r="S541" s="32"/>
      <c r="T541" s="32"/>
      <c r="U541" s="32"/>
      <c r="V541" s="32"/>
      <c r="W541" s="32"/>
      <c r="X541" s="32"/>
      <c r="Y541" s="32"/>
      <c r="Z541" s="32"/>
      <c r="AA541" s="32"/>
      <c r="AB541" s="32"/>
      <c r="AC541" s="32"/>
      <c r="AD541" s="32"/>
      <c r="AE541" s="32">
        <v>12000000</v>
      </c>
      <c r="AF541" s="48" t="s">
        <v>993</v>
      </c>
      <c r="AG541" s="22"/>
      <c r="AH541" s="10"/>
      <c r="AI541" s="10"/>
      <c r="AJ541" s="10"/>
      <c r="AK541" s="10"/>
      <c r="AL541" s="10"/>
      <c r="AM541" s="10"/>
      <c r="AN541" s="10"/>
      <c r="AO541" s="10"/>
      <c r="AP541" s="10"/>
      <c r="AQ541" s="10"/>
      <c r="AR541" s="10"/>
      <c r="AS541" s="10"/>
      <c r="AT541" s="10"/>
      <c r="AU541" s="10"/>
      <c r="AV541" s="10"/>
      <c r="AW541" s="10"/>
      <c r="AX541" s="10"/>
      <c r="AY541" s="10"/>
      <c r="AZ541" s="10"/>
      <c r="BA541" s="10"/>
      <c r="BB541" s="10"/>
      <c r="BC541" s="10"/>
    </row>
    <row r="542" spans="1:55" ht="14.1" customHeight="1" x14ac:dyDescent="0.25">
      <c r="A542" s="32">
        <v>493</v>
      </c>
      <c r="B542" s="33">
        <v>33816</v>
      </c>
      <c r="C542" s="32">
        <v>31</v>
      </c>
      <c r="D542" s="32">
        <v>7</v>
      </c>
      <c r="E542" s="32" t="s">
        <v>303</v>
      </c>
      <c r="F542" s="32">
        <v>1992</v>
      </c>
      <c r="G542" s="32"/>
      <c r="H542" s="32"/>
      <c r="I542" s="32" t="s">
        <v>392</v>
      </c>
      <c r="J542" s="34" t="s">
        <v>86</v>
      </c>
      <c r="K542" s="32" t="s">
        <v>193</v>
      </c>
      <c r="L542" s="32" t="s">
        <v>87</v>
      </c>
      <c r="M542" s="32" t="s">
        <v>34</v>
      </c>
      <c r="N542" s="58">
        <v>43.653225999999997</v>
      </c>
      <c r="O542" s="58">
        <v>-79.383184</v>
      </c>
      <c r="P542" s="32" t="s">
        <v>88</v>
      </c>
      <c r="Q542" s="32" t="s">
        <v>88</v>
      </c>
      <c r="R542" s="32"/>
      <c r="S542" s="32"/>
      <c r="T542" s="32"/>
      <c r="U542" s="32"/>
      <c r="V542" s="32"/>
      <c r="W542" s="32"/>
      <c r="X542" s="32"/>
      <c r="Y542" s="32"/>
      <c r="Z542" s="32"/>
      <c r="AA542" s="32"/>
      <c r="AB542" s="32"/>
      <c r="AC542" s="32"/>
      <c r="AD542" s="32"/>
      <c r="AE542" s="32">
        <v>7000000</v>
      </c>
      <c r="AF542" s="36" t="s">
        <v>869</v>
      </c>
      <c r="AG542" s="22"/>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row>
    <row r="543" spans="1:55" ht="14.1" customHeight="1" x14ac:dyDescent="0.25">
      <c r="A543" s="32">
        <v>639</v>
      </c>
      <c r="B543" s="33">
        <v>37694</v>
      </c>
      <c r="C543" s="32">
        <v>14</v>
      </c>
      <c r="D543" s="32">
        <v>3</v>
      </c>
      <c r="E543" s="32" t="s">
        <v>55</v>
      </c>
      <c r="F543" s="32">
        <v>2003</v>
      </c>
      <c r="G543" s="32"/>
      <c r="H543" s="32"/>
      <c r="I543" s="32" t="s">
        <v>392</v>
      </c>
      <c r="J543" s="34" t="s">
        <v>86</v>
      </c>
      <c r="K543" s="32" t="s">
        <v>193</v>
      </c>
      <c r="L543" s="32" t="s">
        <v>87</v>
      </c>
      <c r="M543" s="32" t="s">
        <v>34</v>
      </c>
      <c r="N543" s="58">
        <v>43.653225999999997</v>
      </c>
      <c r="O543" s="58">
        <v>-79.383184</v>
      </c>
      <c r="P543" s="32" t="s">
        <v>88</v>
      </c>
      <c r="Q543" s="32" t="s">
        <v>88</v>
      </c>
      <c r="R543" s="32"/>
      <c r="S543" s="32"/>
      <c r="T543" s="32"/>
      <c r="U543" s="32"/>
      <c r="V543" s="32"/>
      <c r="W543" s="32"/>
      <c r="X543" s="32"/>
      <c r="Y543" s="32"/>
      <c r="Z543" s="32"/>
      <c r="AA543" s="32"/>
      <c r="AB543" s="32"/>
      <c r="AC543" s="32"/>
      <c r="AD543" s="32"/>
      <c r="AE543" s="32">
        <v>2340244</v>
      </c>
      <c r="AF543" s="36" t="s">
        <v>1137</v>
      </c>
      <c r="AG543" s="22"/>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row>
    <row r="544" spans="1:55" ht="14.1" customHeight="1" x14ac:dyDescent="0.25">
      <c r="A544" s="32">
        <v>671</v>
      </c>
      <c r="B544" s="33">
        <v>38583</v>
      </c>
      <c r="C544" s="32">
        <v>19</v>
      </c>
      <c r="D544" s="32">
        <v>8</v>
      </c>
      <c r="E544" s="32" t="s">
        <v>92</v>
      </c>
      <c r="F544" s="32">
        <v>2005</v>
      </c>
      <c r="G544" s="32" t="s">
        <v>1222</v>
      </c>
      <c r="H544" s="32"/>
      <c r="I544" s="32" t="s">
        <v>392</v>
      </c>
      <c r="J544" s="34" t="s">
        <v>86</v>
      </c>
      <c r="K544" s="32" t="s">
        <v>193</v>
      </c>
      <c r="L544" s="32" t="s">
        <v>87</v>
      </c>
      <c r="M544" s="32" t="s">
        <v>34</v>
      </c>
      <c r="N544" s="58">
        <v>43.653225999999997</v>
      </c>
      <c r="O544" s="58">
        <v>-79.383184</v>
      </c>
      <c r="P544" s="32" t="s">
        <v>88</v>
      </c>
      <c r="Q544" s="32" t="s">
        <v>88</v>
      </c>
      <c r="R544" s="32"/>
      <c r="S544" s="32"/>
      <c r="T544" s="32"/>
      <c r="U544" s="32"/>
      <c r="V544" s="32"/>
      <c r="W544" s="32">
        <v>9000</v>
      </c>
      <c r="X544" s="32"/>
      <c r="Y544" s="32"/>
      <c r="Z544" s="32"/>
      <c r="AA544" s="32"/>
      <c r="AB544" s="32"/>
      <c r="AC544" s="32"/>
      <c r="AD544" s="32"/>
      <c r="AE544" s="32">
        <v>155000000</v>
      </c>
      <c r="AF544" s="36" t="s">
        <v>1223</v>
      </c>
      <c r="AG544" s="22"/>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row>
    <row r="545" spans="1:55" ht="14.1" customHeight="1" x14ac:dyDescent="0.25">
      <c r="A545" s="32">
        <v>676</v>
      </c>
      <c r="B545" s="33">
        <v>38583</v>
      </c>
      <c r="C545" s="32">
        <v>19</v>
      </c>
      <c r="D545" s="32">
        <v>8</v>
      </c>
      <c r="E545" s="32" t="s">
        <v>92</v>
      </c>
      <c r="F545" s="32">
        <v>2005</v>
      </c>
      <c r="G545" s="32" t="s">
        <v>1645</v>
      </c>
      <c r="H545" s="32"/>
      <c r="I545" s="32" t="s">
        <v>392</v>
      </c>
      <c r="J545" s="34" t="s">
        <v>86</v>
      </c>
      <c r="K545" s="32" t="s">
        <v>193</v>
      </c>
      <c r="L545" s="32" t="s">
        <v>87</v>
      </c>
      <c r="M545" s="32" t="s">
        <v>34</v>
      </c>
      <c r="N545" s="58">
        <v>43.653225999999997</v>
      </c>
      <c r="O545" s="58">
        <v>-79.383184</v>
      </c>
      <c r="P545" s="32" t="s">
        <v>88</v>
      </c>
      <c r="Q545" s="32" t="s">
        <v>88</v>
      </c>
      <c r="R545" s="32" t="s">
        <v>44</v>
      </c>
      <c r="S545" s="32"/>
      <c r="T545" s="32"/>
      <c r="U545" s="32"/>
      <c r="V545" s="32"/>
      <c r="W545" s="32"/>
      <c r="X545" s="32"/>
      <c r="Y545" s="32"/>
      <c r="Z545" s="32"/>
      <c r="AA545" s="32"/>
      <c r="AB545" s="32"/>
      <c r="AC545" s="32"/>
      <c r="AD545" s="32"/>
      <c r="AE545" s="32"/>
      <c r="AF545" s="36" t="s">
        <v>1227</v>
      </c>
      <c r="AG545" s="22"/>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row>
    <row r="546" spans="1:55" ht="14.1" customHeight="1" x14ac:dyDescent="0.25">
      <c r="A546" s="32">
        <v>757</v>
      </c>
      <c r="B546" s="33">
        <v>40020</v>
      </c>
      <c r="C546" s="32">
        <v>26</v>
      </c>
      <c r="D546" s="32">
        <v>7</v>
      </c>
      <c r="E546" s="32" t="s">
        <v>303</v>
      </c>
      <c r="F546" s="32">
        <v>2009</v>
      </c>
      <c r="G546" s="32"/>
      <c r="H546" s="32"/>
      <c r="I546" s="32" t="s">
        <v>392</v>
      </c>
      <c r="J546" s="34" t="s">
        <v>86</v>
      </c>
      <c r="K546" s="32" t="s">
        <v>193</v>
      </c>
      <c r="L546" s="32" t="s">
        <v>87</v>
      </c>
      <c r="M546" s="32" t="s">
        <v>34</v>
      </c>
      <c r="N546" s="58">
        <v>43.653225999999997</v>
      </c>
      <c r="O546" s="58">
        <v>-79.383184</v>
      </c>
      <c r="P546" s="32" t="s">
        <v>88</v>
      </c>
      <c r="Q546" s="32" t="s">
        <v>88</v>
      </c>
      <c r="R546" s="32" t="s">
        <v>44</v>
      </c>
      <c r="S546" s="32"/>
      <c r="T546" s="32"/>
      <c r="U546" s="32"/>
      <c r="V546" s="32"/>
      <c r="W546" s="32" t="s">
        <v>1361</v>
      </c>
      <c r="X546" s="32"/>
      <c r="Y546" s="32"/>
      <c r="Z546" s="32"/>
      <c r="AA546" s="32"/>
      <c r="AB546" s="32"/>
      <c r="AC546" s="32"/>
      <c r="AD546" s="32"/>
      <c r="AE546" s="32"/>
      <c r="AF546" s="36" t="s">
        <v>1188</v>
      </c>
      <c r="AG546" s="22"/>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row>
    <row r="547" spans="1:55" ht="14.1" customHeight="1" x14ac:dyDescent="0.25">
      <c r="A547" s="32">
        <v>760</v>
      </c>
      <c r="B547" s="33">
        <v>40045</v>
      </c>
      <c r="C547" s="32">
        <v>20</v>
      </c>
      <c r="D547" s="32">
        <v>8</v>
      </c>
      <c r="E547" s="32" t="s">
        <v>92</v>
      </c>
      <c r="F547" s="32">
        <v>2009</v>
      </c>
      <c r="G547" s="32"/>
      <c r="H547" s="32"/>
      <c r="I547" s="32" t="s">
        <v>392</v>
      </c>
      <c r="J547" s="34" t="s">
        <v>86</v>
      </c>
      <c r="K547" s="32" t="s">
        <v>193</v>
      </c>
      <c r="L547" s="32" t="s">
        <v>87</v>
      </c>
      <c r="M547" s="32" t="s">
        <v>34</v>
      </c>
      <c r="N547" s="58">
        <v>43.653225999999997</v>
      </c>
      <c r="O547" s="58">
        <v>-79.383184</v>
      </c>
      <c r="P547" s="32" t="s">
        <v>88</v>
      </c>
      <c r="Q547" s="32" t="s">
        <v>88</v>
      </c>
      <c r="R547" s="32" t="s">
        <v>44</v>
      </c>
      <c r="S547" s="32"/>
      <c r="T547" s="32"/>
      <c r="U547" s="32"/>
      <c r="V547" s="32"/>
      <c r="W547" s="32"/>
      <c r="X547" s="32"/>
      <c r="Y547" s="32"/>
      <c r="Z547" s="32"/>
      <c r="AA547" s="32"/>
      <c r="AB547" s="32"/>
      <c r="AC547" s="32"/>
      <c r="AD547" s="32"/>
      <c r="AE547" s="32"/>
      <c r="AF547" s="36" t="s">
        <v>1188</v>
      </c>
      <c r="AG547" s="22"/>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row>
    <row r="548" spans="1:55" ht="14.1" customHeight="1" x14ac:dyDescent="0.25">
      <c r="A548" s="32">
        <v>775</v>
      </c>
      <c r="B548" s="33">
        <v>40356</v>
      </c>
      <c r="C548" s="32">
        <v>27</v>
      </c>
      <c r="D548" s="32">
        <v>6</v>
      </c>
      <c r="E548" s="32" t="s">
        <v>53</v>
      </c>
      <c r="F548" s="32">
        <v>2010</v>
      </c>
      <c r="G548" s="32"/>
      <c r="H548" s="32"/>
      <c r="I548" s="32" t="s">
        <v>392</v>
      </c>
      <c r="J548" s="34" t="s">
        <v>86</v>
      </c>
      <c r="K548" s="32" t="s">
        <v>193</v>
      </c>
      <c r="L548" s="32" t="s">
        <v>87</v>
      </c>
      <c r="M548" s="32" t="s">
        <v>34</v>
      </c>
      <c r="N548" s="58">
        <v>43.653225999999997</v>
      </c>
      <c r="O548" s="58">
        <v>-79.383184</v>
      </c>
      <c r="P548" s="32" t="s">
        <v>88</v>
      </c>
      <c r="Q548" s="32" t="s">
        <v>88</v>
      </c>
      <c r="R548" s="32" t="s">
        <v>44</v>
      </c>
      <c r="S548" s="32"/>
      <c r="T548" s="32"/>
      <c r="U548" s="32"/>
      <c r="V548" s="32"/>
      <c r="W548" s="32"/>
      <c r="X548" s="32"/>
      <c r="Y548" s="32"/>
      <c r="Z548" s="32"/>
      <c r="AA548" s="32"/>
      <c r="AB548" s="32"/>
      <c r="AC548" s="32"/>
      <c r="AD548" s="32"/>
      <c r="AE548" s="32"/>
      <c r="AF548" s="36" t="s">
        <v>1394</v>
      </c>
      <c r="AG548" s="22"/>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row>
    <row r="549" spans="1:55" ht="14.1" customHeight="1" x14ac:dyDescent="0.25">
      <c r="A549" s="32">
        <v>837</v>
      </c>
      <c r="B549" s="33">
        <v>41421</v>
      </c>
      <c r="C549" s="32">
        <v>8</v>
      </c>
      <c r="D549" s="32">
        <v>7</v>
      </c>
      <c r="E549" s="32" t="s">
        <v>303</v>
      </c>
      <c r="F549" s="32">
        <v>2013</v>
      </c>
      <c r="G549" s="32" t="s">
        <v>1351</v>
      </c>
      <c r="H549" s="32"/>
      <c r="I549" s="32" t="s">
        <v>392</v>
      </c>
      <c r="J549" s="34" t="s">
        <v>86</v>
      </c>
      <c r="K549" s="32" t="s">
        <v>193</v>
      </c>
      <c r="L549" s="32" t="s">
        <v>87</v>
      </c>
      <c r="M549" s="32" t="s">
        <v>34</v>
      </c>
      <c r="N549" s="58">
        <v>43.653225999999997</v>
      </c>
      <c r="O549" s="58">
        <v>-79.383184</v>
      </c>
      <c r="P549" s="32" t="s">
        <v>88</v>
      </c>
      <c r="Q549" s="32" t="s">
        <v>88</v>
      </c>
      <c r="R549" s="32" t="s">
        <v>44</v>
      </c>
      <c r="S549" s="32">
        <v>0.13</v>
      </c>
      <c r="T549" s="32"/>
      <c r="U549" s="32"/>
      <c r="V549" s="32"/>
      <c r="W549" s="32" t="s">
        <v>1507</v>
      </c>
      <c r="X549" s="32"/>
      <c r="Y549" s="32"/>
      <c r="Z549" s="32"/>
      <c r="AA549" s="32">
        <v>192000</v>
      </c>
      <c r="AB549" s="32"/>
      <c r="AC549" s="32"/>
      <c r="AD549" s="32"/>
      <c r="AE549" s="32">
        <v>1000000000</v>
      </c>
      <c r="AF549" s="36" t="s">
        <v>1508</v>
      </c>
      <c r="AG549" s="22"/>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row>
    <row r="550" spans="1:55" ht="14.1" customHeight="1" x14ac:dyDescent="0.25">
      <c r="A550" s="32">
        <v>838</v>
      </c>
      <c r="B550" s="33">
        <v>41463</v>
      </c>
      <c r="C550" s="32">
        <v>8</v>
      </c>
      <c r="D550" s="32">
        <v>7</v>
      </c>
      <c r="E550" s="32" t="s">
        <v>303</v>
      </c>
      <c r="F550" s="32">
        <v>2013</v>
      </c>
      <c r="G550" s="32" t="s">
        <v>1652</v>
      </c>
      <c r="H550" s="32"/>
      <c r="I550" s="32" t="s">
        <v>392</v>
      </c>
      <c r="J550" s="34" t="s">
        <v>86</v>
      </c>
      <c r="K550" s="32" t="s">
        <v>193</v>
      </c>
      <c r="L550" s="32" t="s">
        <v>87</v>
      </c>
      <c r="M550" s="32" t="s">
        <v>34</v>
      </c>
      <c r="N550" s="58">
        <v>43.653225999999997</v>
      </c>
      <c r="O550" s="58">
        <v>-79.383184</v>
      </c>
      <c r="P550" s="32" t="s">
        <v>88</v>
      </c>
      <c r="Q550" s="32" t="s">
        <v>88</v>
      </c>
      <c r="R550" s="32" t="s">
        <v>44</v>
      </c>
      <c r="S550" s="32"/>
      <c r="T550" s="32"/>
      <c r="U550" s="32"/>
      <c r="V550" s="32"/>
      <c r="W550" s="32"/>
      <c r="X550" s="32"/>
      <c r="Y550" s="32"/>
      <c r="Z550" s="32"/>
      <c r="AA550" s="32"/>
      <c r="AB550" s="32"/>
      <c r="AC550" s="32"/>
      <c r="AD550" s="32"/>
      <c r="AE550" s="32">
        <v>940000000</v>
      </c>
      <c r="AF550" s="36" t="s">
        <v>1509</v>
      </c>
      <c r="AG550" s="22"/>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row>
    <row r="551" spans="1:55" ht="14.1" customHeight="1" x14ac:dyDescent="0.25">
      <c r="A551" s="32">
        <v>869</v>
      </c>
      <c r="B551" s="33">
        <v>41847</v>
      </c>
      <c r="C551" s="32">
        <v>27</v>
      </c>
      <c r="D551" s="32">
        <v>7</v>
      </c>
      <c r="E551" s="32" t="s">
        <v>303</v>
      </c>
      <c r="F551" s="32">
        <v>2014</v>
      </c>
      <c r="G551" s="32"/>
      <c r="H551" s="32"/>
      <c r="I551" s="32" t="s">
        <v>392</v>
      </c>
      <c r="J551" s="34" t="s">
        <v>86</v>
      </c>
      <c r="K551" s="32" t="s">
        <v>193</v>
      </c>
      <c r="L551" s="32" t="s">
        <v>87</v>
      </c>
      <c r="M551" s="32" t="s">
        <v>34</v>
      </c>
      <c r="N551" s="58">
        <v>43.653225999999997</v>
      </c>
      <c r="O551" s="58">
        <v>-79.383184</v>
      </c>
      <c r="P551" s="32" t="s">
        <v>88</v>
      </c>
      <c r="Q551" s="32" t="s">
        <v>88</v>
      </c>
      <c r="R551" s="32" t="s">
        <v>1207</v>
      </c>
      <c r="S551" s="32"/>
      <c r="T551" s="32"/>
      <c r="U551" s="32" t="s">
        <v>1567</v>
      </c>
      <c r="V551" s="32" t="s">
        <v>906</v>
      </c>
      <c r="W551" s="32" t="s">
        <v>906</v>
      </c>
      <c r="X551" s="32" t="s">
        <v>906</v>
      </c>
      <c r="Y551" s="32" t="s">
        <v>1568</v>
      </c>
      <c r="Z551" s="32"/>
      <c r="AA551" s="32"/>
      <c r="AB551" s="32"/>
      <c r="AC551" s="32"/>
      <c r="AD551" s="32"/>
      <c r="AE551" s="32"/>
      <c r="AF551" s="36" t="s">
        <v>1569</v>
      </c>
      <c r="AG551" s="22"/>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row>
    <row r="552" spans="1:55" ht="14.1" customHeight="1" x14ac:dyDescent="0.25">
      <c r="A552" s="32">
        <v>880</v>
      </c>
      <c r="B552" s="33">
        <v>42177</v>
      </c>
      <c r="C552" s="32">
        <v>22</v>
      </c>
      <c r="D552" s="32">
        <v>6</v>
      </c>
      <c r="E552" s="32" t="s">
        <v>53</v>
      </c>
      <c r="F552" s="32">
        <v>2015</v>
      </c>
      <c r="G552" s="32" t="s">
        <v>1557</v>
      </c>
      <c r="H552" s="32"/>
      <c r="I552" s="32" t="s">
        <v>392</v>
      </c>
      <c r="J552" s="34" t="s">
        <v>86</v>
      </c>
      <c r="K552" s="32" t="s">
        <v>193</v>
      </c>
      <c r="L552" s="32" t="s">
        <v>87</v>
      </c>
      <c r="M552" s="32" t="s">
        <v>34</v>
      </c>
      <c r="N552" s="58">
        <v>43.653225999999997</v>
      </c>
      <c r="O552" s="58">
        <v>-79.383184</v>
      </c>
      <c r="P552" s="32" t="s">
        <v>88</v>
      </c>
      <c r="Q552" s="32" t="s">
        <v>88</v>
      </c>
      <c r="R552" s="32"/>
      <c r="S552" s="32"/>
      <c r="T552" s="32"/>
      <c r="U552" s="32"/>
      <c r="V552" s="32"/>
      <c r="W552" s="32"/>
      <c r="X552" s="32"/>
      <c r="Y552" s="32"/>
      <c r="Z552" s="32"/>
      <c r="AA552" s="32"/>
      <c r="AB552" s="32"/>
      <c r="AC552" s="32"/>
      <c r="AD552" s="32"/>
      <c r="AE552" s="32"/>
      <c r="AF552" s="36" t="s">
        <v>1585</v>
      </c>
      <c r="AG552" s="22"/>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row>
    <row r="553" spans="1:55" ht="14.1" customHeight="1" x14ac:dyDescent="0.25">
      <c r="A553" s="32">
        <v>893</v>
      </c>
      <c r="B553" s="33">
        <v>42578</v>
      </c>
      <c r="C553" s="32">
        <v>27</v>
      </c>
      <c r="D553" s="32">
        <v>7</v>
      </c>
      <c r="E553" s="32" t="s">
        <v>303</v>
      </c>
      <c r="F553" s="32">
        <v>2016</v>
      </c>
      <c r="G553" s="32" t="s">
        <v>1459</v>
      </c>
      <c r="H553" s="32"/>
      <c r="I553" s="37" t="s">
        <v>392</v>
      </c>
      <c r="J553" s="38" t="s">
        <v>86</v>
      </c>
      <c r="K553" s="37" t="s">
        <v>193</v>
      </c>
      <c r="L553" s="38" t="s">
        <v>87</v>
      </c>
      <c r="M553" s="32" t="s">
        <v>34</v>
      </c>
      <c r="N553" s="58">
        <v>43.653225999999997</v>
      </c>
      <c r="O553" s="58">
        <v>-79.383184</v>
      </c>
      <c r="P553" s="37" t="s">
        <v>88</v>
      </c>
      <c r="Q553" s="32" t="s">
        <v>1860</v>
      </c>
      <c r="R553" s="32" t="s">
        <v>44</v>
      </c>
      <c r="S553" s="32"/>
      <c r="T553" s="32"/>
      <c r="U553" s="32" t="s">
        <v>1850</v>
      </c>
      <c r="V553" s="32"/>
      <c r="W553" s="32"/>
      <c r="X553" s="32"/>
      <c r="Y553" s="32" t="s">
        <v>1851</v>
      </c>
      <c r="Z553" s="32"/>
      <c r="AA553" s="32"/>
      <c r="AB553" s="32"/>
      <c r="AC553" s="32"/>
      <c r="AD553" s="32"/>
      <c r="AE553" s="32"/>
      <c r="AF553" s="36" t="s">
        <v>1852</v>
      </c>
      <c r="AG553" s="22"/>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row>
    <row r="554" spans="1:55" ht="14.1" customHeight="1" x14ac:dyDescent="0.25">
      <c r="A554" s="32">
        <v>425</v>
      </c>
      <c r="B554" s="33">
        <v>26409</v>
      </c>
      <c r="C554" s="32">
        <v>20</v>
      </c>
      <c r="D554" s="32">
        <v>4</v>
      </c>
      <c r="E554" s="32" t="s">
        <v>37</v>
      </c>
      <c r="F554" s="32">
        <v>1972</v>
      </c>
      <c r="G554" s="32"/>
      <c r="H554" s="32" t="s">
        <v>258</v>
      </c>
      <c r="I554" s="32" t="s">
        <v>259</v>
      </c>
      <c r="J554" s="34" t="s">
        <v>86</v>
      </c>
      <c r="K554" s="32" t="s">
        <v>193</v>
      </c>
      <c r="L554" s="32" t="s">
        <v>260</v>
      </c>
      <c r="M554" s="32" t="s">
        <v>34</v>
      </c>
      <c r="N554" s="58">
        <v>43.650205</v>
      </c>
      <c r="O554" s="58">
        <v>-79.903623999999994</v>
      </c>
      <c r="P554" s="34" t="s">
        <v>849</v>
      </c>
      <c r="Q554" s="34" t="s">
        <v>607</v>
      </c>
      <c r="R554" s="32" t="s">
        <v>275</v>
      </c>
      <c r="S554" s="32"/>
      <c r="T554" s="32"/>
      <c r="U554" s="32"/>
      <c r="V554" s="32"/>
      <c r="W554" s="32"/>
      <c r="X554" s="32"/>
      <c r="Y554" s="32"/>
      <c r="Z554" s="32" t="s">
        <v>850</v>
      </c>
      <c r="AA554" s="32"/>
      <c r="AB554" s="32"/>
      <c r="AC554" s="32"/>
      <c r="AD554" s="32"/>
      <c r="AE554" s="32"/>
      <c r="AF554" s="36" t="s">
        <v>783</v>
      </c>
      <c r="AG554" s="22"/>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row>
    <row r="555" spans="1:55" ht="14.1" customHeight="1" x14ac:dyDescent="0.25">
      <c r="A555" s="32">
        <v>462</v>
      </c>
      <c r="B555" s="33">
        <v>30132</v>
      </c>
      <c r="C555" s="32">
        <v>30</v>
      </c>
      <c r="D555" s="32">
        <v>6</v>
      </c>
      <c r="E555" s="32" t="s">
        <v>53</v>
      </c>
      <c r="F555" s="32">
        <v>1982</v>
      </c>
      <c r="G555" s="32" t="s">
        <v>1615</v>
      </c>
      <c r="H555" s="32"/>
      <c r="I555" s="32" t="s">
        <v>259</v>
      </c>
      <c r="J555" s="34" t="s">
        <v>86</v>
      </c>
      <c r="K555" s="32" t="s">
        <v>193</v>
      </c>
      <c r="L555" s="32" t="s">
        <v>260</v>
      </c>
      <c r="M555" s="32" t="s">
        <v>34</v>
      </c>
      <c r="N555" s="58">
        <v>43.650205</v>
      </c>
      <c r="O555" s="58">
        <v>-79.903623999999994</v>
      </c>
      <c r="P555" s="34" t="s">
        <v>849</v>
      </c>
      <c r="Q555" s="34" t="s">
        <v>607</v>
      </c>
      <c r="R555" s="32" t="s">
        <v>44</v>
      </c>
      <c r="S555" s="32"/>
      <c r="T555" s="32"/>
      <c r="U555" s="32"/>
      <c r="V555" s="32"/>
      <c r="W555" s="32" t="s">
        <v>862</v>
      </c>
      <c r="X555" s="32"/>
      <c r="Y555" s="32" t="s">
        <v>939</v>
      </c>
      <c r="Z555" s="32" t="s">
        <v>940</v>
      </c>
      <c r="AA555" s="32"/>
      <c r="AB555" s="32"/>
      <c r="AC555" s="32"/>
      <c r="AD555" s="32"/>
      <c r="AE555" s="32"/>
      <c r="AF555" s="36" t="s">
        <v>927</v>
      </c>
      <c r="AG555" s="22"/>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row>
    <row r="556" spans="1:55" ht="14.1" customHeight="1" x14ac:dyDescent="0.25">
      <c r="A556" s="32">
        <v>495</v>
      </c>
      <c r="B556" s="33">
        <v>33918</v>
      </c>
      <c r="C556" s="32">
        <v>10</v>
      </c>
      <c r="D556" s="32">
        <v>11</v>
      </c>
      <c r="E556" s="32" t="s">
        <v>63</v>
      </c>
      <c r="F556" s="32">
        <v>1992</v>
      </c>
      <c r="G556" s="32"/>
      <c r="H556" s="32" t="s">
        <v>1002</v>
      </c>
      <c r="I556" s="32" t="s">
        <v>259</v>
      </c>
      <c r="J556" s="34" t="s">
        <v>86</v>
      </c>
      <c r="K556" s="32" t="s">
        <v>193</v>
      </c>
      <c r="L556" s="32" t="s">
        <v>260</v>
      </c>
      <c r="M556" s="32" t="s">
        <v>34</v>
      </c>
      <c r="N556" s="58">
        <v>43.650205</v>
      </c>
      <c r="O556" s="58">
        <v>-79.903623999999994</v>
      </c>
      <c r="P556" s="32" t="s">
        <v>849</v>
      </c>
      <c r="Q556" s="32" t="s">
        <v>607</v>
      </c>
      <c r="R556" s="32" t="s">
        <v>774</v>
      </c>
      <c r="S556" s="32"/>
      <c r="T556" s="32"/>
      <c r="U556" s="32" t="s">
        <v>1003</v>
      </c>
      <c r="V556" s="32"/>
      <c r="W556" s="32"/>
      <c r="X556" s="32"/>
      <c r="Y556" s="32"/>
      <c r="Z556" s="32"/>
      <c r="AA556" s="32"/>
      <c r="AB556" s="32"/>
      <c r="AC556" s="32"/>
      <c r="AD556" s="32"/>
      <c r="AE556" s="32"/>
      <c r="AF556" s="36" t="s">
        <v>927</v>
      </c>
      <c r="AG556" s="22"/>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row>
    <row r="557" spans="1:55" ht="14.1" customHeight="1" x14ac:dyDescent="0.25">
      <c r="A557" s="32">
        <v>417</v>
      </c>
      <c r="B557" s="33">
        <v>24873</v>
      </c>
      <c r="C557" s="32">
        <v>5</v>
      </c>
      <c r="D557" s="32">
        <v>2</v>
      </c>
      <c r="E557" s="32" t="s">
        <v>171</v>
      </c>
      <c r="F557" s="32">
        <v>1968</v>
      </c>
      <c r="G557" s="32"/>
      <c r="H557" s="32" t="s">
        <v>258</v>
      </c>
      <c r="I557" s="32" t="s">
        <v>259</v>
      </c>
      <c r="J557" s="34" t="s">
        <v>86</v>
      </c>
      <c r="K557" s="32" t="s">
        <v>193</v>
      </c>
      <c r="L557" s="32" t="s">
        <v>260</v>
      </c>
      <c r="M557" s="32" t="s">
        <v>34</v>
      </c>
      <c r="N557" s="58">
        <v>43.647210999999999</v>
      </c>
      <c r="O557" s="58">
        <v>-79.801778999999996</v>
      </c>
      <c r="P557" s="34" t="s">
        <v>834</v>
      </c>
      <c r="Q557" s="34" t="s">
        <v>262</v>
      </c>
      <c r="R557" s="32" t="s">
        <v>263</v>
      </c>
      <c r="S557" s="32"/>
      <c r="T557" s="32"/>
      <c r="U557" s="32"/>
      <c r="V557" s="32"/>
      <c r="W557" s="32" t="s">
        <v>835</v>
      </c>
      <c r="X557" s="32"/>
      <c r="Y557" s="32"/>
      <c r="Z557" s="32" t="s">
        <v>836</v>
      </c>
      <c r="AA557" s="32"/>
      <c r="AB557" s="32"/>
      <c r="AC557" s="32"/>
      <c r="AD557" s="32"/>
      <c r="AE557" s="32"/>
      <c r="AF557" s="36" t="s">
        <v>783</v>
      </c>
      <c r="AG557" s="22"/>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row>
    <row r="558" spans="1:55" ht="14.1" customHeight="1" x14ac:dyDescent="0.25">
      <c r="A558" s="32">
        <v>438</v>
      </c>
      <c r="B558" s="33">
        <v>27451</v>
      </c>
      <c r="C558" s="32">
        <v>26</v>
      </c>
      <c r="D558" s="32">
        <v>2</v>
      </c>
      <c r="E558" s="32" t="s">
        <v>171</v>
      </c>
      <c r="F558" s="32">
        <v>1975</v>
      </c>
      <c r="G558" s="32"/>
      <c r="H558" s="32" t="s">
        <v>258</v>
      </c>
      <c r="I558" s="32" t="s">
        <v>259</v>
      </c>
      <c r="J558" s="34" t="s">
        <v>86</v>
      </c>
      <c r="K558" s="32" t="s">
        <v>193</v>
      </c>
      <c r="L558" s="32" t="s">
        <v>260</v>
      </c>
      <c r="M558" s="32" t="s">
        <v>34</v>
      </c>
      <c r="N558" s="58">
        <v>43.647210999999999</v>
      </c>
      <c r="O558" s="58">
        <v>-79.801778999999996</v>
      </c>
      <c r="P558" s="34" t="s">
        <v>834</v>
      </c>
      <c r="Q558" s="34" t="s">
        <v>262</v>
      </c>
      <c r="R558" s="32" t="s">
        <v>263</v>
      </c>
      <c r="S558" s="32"/>
      <c r="T558" s="32"/>
      <c r="U558" s="32" t="s">
        <v>877</v>
      </c>
      <c r="V558" s="32"/>
      <c r="W558" s="32"/>
      <c r="X558" s="32"/>
      <c r="Y558" s="32"/>
      <c r="Z558" s="32" t="s">
        <v>878</v>
      </c>
      <c r="AA558" s="32"/>
      <c r="AB558" s="32"/>
      <c r="AC558" s="32"/>
      <c r="AD558" s="32"/>
      <c r="AE558" s="32"/>
      <c r="AF558" s="36" t="s">
        <v>783</v>
      </c>
      <c r="AG558" s="22"/>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row>
    <row r="559" spans="1:55" ht="14.1" customHeight="1" x14ac:dyDescent="0.25">
      <c r="A559" s="32">
        <v>463</v>
      </c>
      <c r="B559" s="33" t="s">
        <v>1723</v>
      </c>
      <c r="C559" s="32"/>
      <c r="D559" s="32">
        <v>6</v>
      </c>
      <c r="E559" s="32" t="s">
        <v>53</v>
      </c>
      <c r="F559" s="32">
        <v>1982</v>
      </c>
      <c r="G559" s="32"/>
      <c r="H559" s="32" t="s">
        <v>258</v>
      </c>
      <c r="I559" s="32" t="s">
        <v>259</v>
      </c>
      <c r="J559" s="34" t="s">
        <v>86</v>
      </c>
      <c r="K559" s="32" t="s">
        <v>193</v>
      </c>
      <c r="L559" s="32" t="s">
        <v>260</v>
      </c>
      <c r="M559" s="32" t="s">
        <v>34</v>
      </c>
      <c r="N559" s="58">
        <v>43.646987000000003</v>
      </c>
      <c r="O559" s="58">
        <v>-80.017662999999999</v>
      </c>
      <c r="P559" s="34" t="s">
        <v>941</v>
      </c>
      <c r="Q559" s="34" t="s">
        <v>607</v>
      </c>
      <c r="R559" s="32" t="s">
        <v>44</v>
      </c>
      <c r="S559" s="32"/>
      <c r="T559" s="32"/>
      <c r="U559" s="32" t="s">
        <v>942</v>
      </c>
      <c r="V559" s="32"/>
      <c r="W559" s="32"/>
      <c r="X559" s="32"/>
      <c r="Y559" s="32"/>
      <c r="Z559" s="32"/>
      <c r="AA559" s="32"/>
      <c r="AB559" s="32"/>
      <c r="AC559" s="32"/>
      <c r="AD559" s="32"/>
      <c r="AE559" s="32"/>
      <c r="AF559" s="36" t="s">
        <v>943</v>
      </c>
      <c r="AG559" s="22"/>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row>
    <row r="560" spans="1:55" ht="14.1" customHeight="1" x14ac:dyDescent="0.25">
      <c r="A560" s="32">
        <v>472</v>
      </c>
      <c r="B560" s="33" t="s">
        <v>965</v>
      </c>
      <c r="C560" s="32">
        <v>27</v>
      </c>
      <c r="D560" s="32">
        <v>3</v>
      </c>
      <c r="E560" s="32" t="s">
        <v>55</v>
      </c>
      <c r="F560" s="32">
        <v>1985</v>
      </c>
      <c r="G560" s="32"/>
      <c r="H560" s="32" t="s">
        <v>258</v>
      </c>
      <c r="I560" s="32" t="s">
        <v>259</v>
      </c>
      <c r="J560" s="34" t="s">
        <v>86</v>
      </c>
      <c r="K560" s="32" t="s">
        <v>193</v>
      </c>
      <c r="L560" s="32" t="s">
        <v>260</v>
      </c>
      <c r="M560" s="32" t="s">
        <v>34</v>
      </c>
      <c r="N560" s="58">
        <v>43.646987000000003</v>
      </c>
      <c r="O560" s="58">
        <v>-80.017662999999999</v>
      </c>
      <c r="P560" s="34" t="s">
        <v>941</v>
      </c>
      <c r="Q560" s="34" t="s">
        <v>607</v>
      </c>
      <c r="R560" s="32"/>
      <c r="S560" s="32"/>
      <c r="T560" s="32"/>
      <c r="U560" s="32" t="s">
        <v>966</v>
      </c>
      <c r="V560" s="32"/>
      <c r="W560" s="32"/>
      <c r="X560" s="32"/>
      <c r="Y560" s="32"/>
      <c r="Z560" s="32"/>
      <c r="AA560" s="32"/>
      <c r="AB560" s="32"/>
      <c r="AC560" s="32"/>
      <c r="AD560" s="32"/>
      <c r="AE560" s="32"/>
      <c r="AF560" s="36" t="s">
        <v>967</v>
      </c>
      <c r="AG560" s="22"/>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row>
    <row r="561" spans="1:55" ht="14.1" customHeight="1" x14ac:dyDescent="0.25">
      <c r="A561" s="32">
        <v>491</v>
      </c>
      <c r="B561" s="33">
        <v>32926</v>
      </c>
      <c r="C561" s="32">
        <v>22</v>
      </c>
      <c r="D561" s="32">
        <v>2</v>
      </c>
      <c r="E561" s="32" t="s">
        <v>171</v>
      </c>
      <c r="F561" s="32">
        <v>1990</v>
      </c>
      <c r="G561" s="32"/>
      <c r="H561" s="32"/>
      <c r="I561" s="32" t="s">
        <v>259</v>
      </c>
      <c r="J561" s="34" t="s">
        <v>86</v>
      </c>
      <c r="K561" s="32" t="s">
        <v>193</v>
      </c>
      <c r="L561" s="32" t="s">
        <v>260</v>
      </c>
      <c r="M561" s="32" t="s">
        <v>34</v>
      </c>
      <c r="N561" s="58">
        <v>43.646987000000003</v>
      </c>
      <c r="O561" s="58">
        <v>-80.017662999999999</v>
      </c>
      <c r="P561" s="32" t="s">
        <v>941</v>
      </c>
      <c r="Q561" s="32" t="s">
        <v>607</v>
      </c>
      <c r="R561" s="32" t="s">
        <v>1764</v>
      </c>
      <c r="S561" s="32"/>
      <c r="T561" s="32"/>
      <c r="U561" s="32" t="s">
        <v>1001</v>
      </c>
      <c r="V561" s="32"/>
      <c r="W561" s="32"/>
      <c r="X561" s="32"/>
      <c r="Y561" s="32"/>
      <c r="Z561" s="32"/>
      <c r="AA561" s="32"/>
      <c r="AB561" s="32"/>
      <c r="AC561" s="32"/>
      <c r="AD561" s="32"/>
      <c r="AE561" s="32"/>
      <c r="AF561" s="36" t="s">
        <v>927</v>
      </c>
      <c r="AG561" s="22"/>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row>
    <row r="562" spans="1:55" ht="14.1" customHeight="1" x14ac:dyDescent="0.25">
      <c r="A562" s="32">
        <v>421</v>
      </c>
      <c r="B562" s="33">
        <v>25414</v>
      </c>
      <c r="C562" s="32">
        <v>30</v>
      </c>
      <c r="D562" s="32">
        <v>7</v>
      </c>
      <c r="E562" s="32" t="s">
        <v>303</v>
      </c>
      <c r="F562" s="32">
        <v>1969</v>
      </c>
      <c r="G562" s="32" t="s">
        <v>1615</v>
      </c>
      <c r="H562" s="32" t="s">
        <v>258</v>
      </c>
      <c r="I562" s="32" t="s">
        <v>259</v>
      </c>
      <c r="J562" s="34" t="s">
        <v>86</v>
      </c>
      <c r="K562" s="32" t="s">
        <v>193</v>
      </c>
      <c r="L562" s="32" t="s">
        <v>260</v>
      </c>
      <c r="M562" s="32" t="s">
        <v>34</v>
      </c>
      <c r="N562" s="58">
        <v>43.646816999999999</v>
      </c>
      <c r="O562" s="58">
        <v>-79.858688000000001</v>
      </c>
      <c r="P562" s="34" t="s">
        <v>838</v>
      </c>
      <c r="Q562" s="34" t="s">
        <v>607</v>
      </c>
      <c r="R562" s="32" t="s">
        <v>44</v>
      </c>
      <c r="S562" s="32" t="s">
        <v>1751</v>
      </c>
      <c r="T562" s="32"/>
      <c r="U562" s="32"/>
      <c r="V562" s="32" t="s">
        <v>839</v>
      </c>
      <c r="W562" s="32"/>
      <c r="X562" s="32"/>
      <c r="Y562" s="32" t="s">
        <v>840</v>
      </c>
      <c r="Z562" s="32"/>
      <c r="AA562" s="32"/>
      <c r="AB562" s="32"/>
      <c r="AC562" s="32"/>
      <c r="AD562" s="32"/>
      <c r="AE562" s="32"/>
      <c r="AF562" s="36" t="s">
        <v>783</v>
      </c>
      <c r="AG562" s="22"/>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row>
    <row r="563" spans="1:55" ht="14.1" customHeight="1" x14ac:dyDescent="0.25">
      <c r="A563" s="32">
        <v>664</v>
      </c>
      <c r="B563" s="33">
        <v>38504</v>
      </c>
      <c r="C563" s="32">
        <v>1</v>
      </c>
      <c r="D563" s="32">
        <v>6</v>
      </c>
      <c r="E563" s="32" t="s">
        <v>53</v>
      </c>
      <c r="F563" s="32">
        <v>2005</v>
      </c>
      <c r="G563" s="32"/>
      <c r="H563" s="32" t="s">
        <v>1218</v>
      </c>
      <c r="I563" s="32" t="s">
        <v>259</v>
      </c>
      <c r="J563" s="34" t="s">
        <v>86</v>
      </c>
      <c r="K563" s="32" t="s">
        <v>193</v>
      </c>
      <c r="L563" s="32" t="s">
        <v>260</v>
      </c>
      <c r="M563" s="32" t="s">
        <v>34</v>
      </c>
      <c r="N563" s="58">
        <v>43.646166000000001</v>
      </c>
      <c r="O563" s="58">
        <v>-79.790952000000004</v>
      </c>
      <c r="P563" s="32"/>
      <c r="Q563" s="32" t="s">
        <v>262</v>
      </c>
      <c r="R563" s="32" t="s">
        <v>44</v>
      </c>
      <c r="S563" s="32"/>
      <c r="T563" s="32"/>
      <c r="U563" s="32"/>
      <c r="V563" s="32"/>
      <c r="W563" s="32"/>
      <c r="X563" s="32"/>
      <c r="Y563" s="32"/>
      <c r="Z563" s="32"/>
      <c r="AA563" s="32"/>
      <c r="AB563" s="32"/>
      <c r="AC563" s="32"/>
      <c r="AD563" s="32"/>
      <c r="AE563" s="32"/>
      <c r="AF563" s="36" t="s">
        <v>927</v>
      </c>
      <c r="AG563" s="22"/>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row>
    <row r="564" spans="1:55" ht="14.1" customHeight="1" x14ac:dyDescent="0.25">
      <c r="A564" s="32">
        <v>752</v>
      </c>
      <c r="B564" s="33">
        <v>39995</v>
      </c>
      <c r="C564" s="32">
        <v>1</v>
      </c>
      <c r="D564" s="32">
        <v>7</v>
      </c>
      <c r="E564" s="32" t="s">
        <v>303</v>
      </c>
      <c r="F564" s="32">
        <v>2009</v>
      </c>
      <c r="G564" s="32"/>
      <c r="H564" s="32" t="s">
        <v>1349</v>
      </c>
      <c r="I564" s="32" t="s">
        <v>259</v>
      </c>
      <c r="J564" s="34" t="s">
        <v>86</v>
      </c>
      <c r="K564" s="32" t="s">
        <v>193</v>
      </c>
      <c r="L564" s="32" t="s">
        <v>260</v>
      </c>
      <c r="M564" s="32" t="s">
        <v>34</v>
      </c>
      <c r="N564" s="58">
        <v>43.646166000000001</v>
      </c>
      <c r="O564" s="58">
        <v>-79.790952000000004</v>
      </c>
      <c r="P564" s="32"/>
      <c r="Q564" s="32" t="s">
        <v>262</v>
      </c>
      <c r="R564" s="32" t="s">
        <v>44</v>
      </c>
      <c r="S564" s="32"/>
      <c r="T564" s="32"/>
      <c r="U564" s="32"/>
      <c r="V564" s="32"/>
      <c r="W564" s="32"/>
      <c r="X564" s="32"/>
      <c r="Y564" s="32"/>
      <c r="Z564" s="32" t="s">
        <v>1350</v>
      </c>
      <c r="AA564" s="32"/>
      <c r="AB564" s="32"/>
      <c r="AC564" s="32"/>
      <c r="AD564" s="32"/>
      <c r="AE564" s="32"/>
      <c r="AF564" s="36" t="s">
        <v>927</v>
      </c>
      <c r="AG564" s="22"/>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row>
    <row r="565" spans="1:55" ht="14.1" customHeight="1" x14ac:dyDescent="0.25">
      <c r="A565" s="32">
        <v>789</v>
      </c>
      <c r="B565" s="33">
        <v>40876</v>
      </c>
      <c r="C565" s="32">
        <v>29</v>
      </c>
      <c r="D565" s="32">
        <v>11</v>
      </c>
      <c r="E565" s="32" t="s">
        <v>63</v>
      </c>
      <c r="F565" s="32">
        <v>2011</v>
      </c>
      <c r="G565" s="32"/>
      <c r="H565" s="32" t="s">
        <v>851</v>
      </c>
      <c r="I565" s="32" t="s">
        <v>259</v>
      </c>
      <c r="J565" s="34" t="s">
        <v>86</v>
      </c>
      <c r="K565" s="32" t="s">
        <v>193</v>
      </c>
      <c r="L565" s="32" t="s">
        <v>260</v>
      </c>
      <c r="M565" s="32" t="s">
        <v>34</v>
      </c>
      <c r="N565" s="58">
        <v>43.646166000000001</v>
      </c>
      <c r="O565" s="58">
        <v>-79.790952000000004</v>
      </c>
      <c r="P565" s="32"/>
      <c r="Q565" s="32" t="s">
        <v>262</v>
      </c>
      <c r="R565" s="32" t="s">
        <v>1782</v>
      </c>
      <c r="S565" s="32"/>
      <c r="T565" s="32"/>
      <c r="U565" s="32"/>
      <c r="V565" s="32"/>
      <c r="W565" s="32"/>
      <c r="X565" s="32"/>
      <c r="Y565" s="32"/>
      <c r="Z565" s="32"/>
      <c r="AA565" s="32"/>
      <c r="AB565" s="32"/>
      <c r="AC565" s="32"/>
      <c r="AD565" s="32"/>
      <c r="AE565" s="32"/>
      <c r="AF565" s="36" t="s">
        <v>927</v>
      </c>
      <c r="AG565" s="22"/>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row>
    <row r="566" spans="1:55" ht="14.1" customHeight="1" x14ac:dyDescent="0.25">
      <c r="A566" s="32">
        <v>807</v>
      </c>
      <c r="B566" s="33">
        <v>41317</v>
      </c>
      <c r="C566" s="32">
        <v>12</v>
      </c>
      <c r="D566" s="32">
        <v>2</v>
      </c>
      <c r="E566" s="32" t="s">
        <v>171</v>
      </c>
      <c r="F566" s="32">
        <v>2013</v>
      </c>
      <c r="G566" s="32"/>
      <c r="H566" s="32"/>
      <c r="I566" s="32" t="s">
        <v>259</v>
      </c>
      <c r="J566" s="34" t="s">
        <v>86</v>
      </c>
      <c r="K566" s="32" t="s">
        <v>193</v>
      </c>
      <c r="L566" s="32" t="s">
        <v>260</v>
      </c>
      <c r="M566" s="32" t="s">
        <v>34</v>
      </c>
      <c r="N566" s="58">
        <v>43.633909000000003</v>
      </c>
      <c r="O566" s="58">
        <v>-80.041321999999994</v>
      </c>
      <c r="P566" s="32" t="s">
        <v>1446</v>
      </c>
      <c r="Q566" s="32" t="s">
        <v>607</v>
      </c>
      <c r="R566" s="32" t="s">
        <v>906</v>
      </c>
      <c r="S566" s="32"/>
      <c r="T566" s="32"/>
      <c r="U566" s="32" t="s">
        <v>1447</v>
      </c>
      <c r="V566" s="32"/>
      <c r="W566" s="32"/>
      <c r="X566" s="32"/>
      <c r="Y566" s="32"/>
      <c r="Z566" s="32"/>
      <c r="AA566" s="32"/>
      <c r="AB566" s="32"/>
      <c r="AC566" s="32"/>
      <c r="AD566" s="32"/>
      <c r="AE566" s="32"/>
      <c r="AF566" s="36" t="s">
        <v>927</v>
      </c>
      <c r="AG566" s="22"/>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row>
    <row r="567" spans="1:55" ht="14.1" customHeight="1" x14ac:dyDescent="0.25">
      <c r="A567" s="32">
        <v>83</v>
      </c>
      <c r="B567" s="33" t="s">
        <v>257</v>
      </c>
      <c r="C567" s="32">
        <v>4</v>
      </c>
      <c r="D567" s="32">
        <v>12</v>
      </c>
      <c r="E567" s="32" t="s">
        <v>255</v>
      </c>
      <c r="F567" s="32">
        <v>1873</v>
      </c>
      <c r="G567" s="32"/>
      <c r="H567" s="32" t="s">
        <v>258</v>
      </c>
      <c r="I567" s="37" t="s">
        <v>259</v>
      </c>
      <c r="J567" s="34" t="s">
        <v>86</v>
      </c>
      <c r="K567" s="37" t="s">
        <v>193</v>
      </c>
      <c r="L567" s="38" t="s">
        <v>260</v>
      </c>
      <c r="M567" s="32" t="s">
        <v>34</v>
      </c>
      <c r="N567" s="58">
        <v>43.628332</v>
      </c>
      <c r="O567" s="58">
        <v>-79.723161000000005</v>
      </c>
      <c r="P567" s="32" t="s">
        <v>261</v>
      </c>
      <c r="Q567" s="37" t="s">
        <v>262</v>
      </c>
      <c r="R567" s="32" t="s">
        <v>263</v>
      </c>
      <c r="S567" s="32"/>
      <c r="T567" s="32"/>
      <c r="U567" s="32"/>
      <c r="V567" s="32"/>
      <c r="W567" s="32"/>
      <c r="X567" s="32"/>
      <c r="Y567" s="32"/>
      <c r="Z567" s="32" t="s">
        <v>264</v>
      </c>
      <c r="AA567" s="32"/>
      <c r="AB567" s="32"/>
      <c r="AC567" s="32"/>
      <c r="AD567" s="32"/>
      <c r="AE567" s="32"/>
      <c r="AF567" s="36" t="s">
        <v>265</v>
      </c>
      <c r="AG567" s="22"/>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row>
    <row r="568" spans="1:55" ht="14.1" customHeight="1" x14ac:dyDescent="0.25">
      <c r="A568" s="32">
        <v>160</v>
      </c>
      <c r="B568" s="33" t="s">
        <v>429</v>
      </c>
      <c r="C568" s="32">
        <v>10</v>
      </c>
      <c r="D568" s="32">
        <v>3</v>
      </c>
      <c r="E568" s="32" t="s">
        <v>55</v>
      </c>
      <c r="F568" s="32">
        <v>1911</v>
      </c>
      <c r="G568" s="32"/>
      <c r="H568" s="32" t="s">
        <v>258</v>
      </c>
      <c r="I568" s="32" t="s">
        <v>259</v>
      </c>
      <c r="J568" s="34" t="s">
        <v>86</v>
      </c>
      <c r="K568" s="32" t="s">
        <v>193</v>
      </c>
      <c r="L568" s="32" t="s">
        <v>260</v>
      </c>
      <c r="M568" s="32" t="s">
        <v>34</v>
      </c>
      <c r="N568" s="58">
        <v>43.628332</v>
      </c>
      <c r="O568" s="58">
        <v>-79.723161000000005</v>
      </c>
      <c r="P568" s="32" t="s">
        <v>261</v>
      </c>
      <c r="Q568" s="32" t="s">
        <v>262</v>
      </c>
      <c r="R568" s="32" t="s">
        <v>44</v>
      </c>
      <c r="S568" s="32"/>
      <c r="T568" s="32"/>
      <c r="U568" s="32"/>
      <c r="V568" s="32"/>
      <c r="W568" s="32"/>
      <c r="X568" s="32"/>
      <c r="Y568" s="32"/>
      <c r="Z568" s="32"/>
      <c r="AA568" s="32"/>
      <c r="AB568" s="32"/>
      <c r="AC568" s="32"/>
      <c r="AD568" s="32"/>
      <c r="AE568" s="32"/>
      <c r="AF568" s="36" t="s">
        <v>265</v>
      </c>
      <c r="AG568" s="22"/>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row>
    <row r="569" spans="1:55" ht="14.1" customHeight="1" x14ac:dyDescent="0.25">
      <c r="A569" s="32">
        <v>354</v>
      </c>
      <c r="B569" s="33" t="s">
        <v>729</v>
      </c>
      <c r="C569" s="32">
        <v>15</v>
      </c>
      <c r="D569" s="32">
        <v>2</v>
      </c>
      <c r="E569" s="32" t="s">
        <v>171</v>
      </c>
      <c r="F569" s="32">
        <v>1954</v>
      </c>
      <c r="G569" s="32"/>
      <c r="H569" s="32" t="s">
        <v>258</v>
      </c>
      <c r="I569" s="32" t="s">
        <v>259</v>
      </c>
      <c r="J569" s="34" t="s">
        <v>86</v>
      </c>
      <c r="K569" s="32" t="s">
        <v>193</v>
      </c>
      <c r="L569" s="32" t="s">
        <v>260</v>
      </c>
      <c r="M569" s="32" t="s">
        <v>34</v>
      </c>
      <c r="N569" s="58">
        <v>43.628332</v>
      </c>
      <c r="O569" s="58">
        <v>-79.723161000000005</v>
      </c>
      <c r="P569" s="34" t="s">
        <v>261</v>
      </c>
      <c r="Q569" s="34" t="s">
        <v>262</v>
      </c>
      <c r="R569" s="32" t="s">
        <v>263</v>
      </c>
      <c r="S569" s="32">
        <v>0.9</v>
      </c>
      <c r="T569" s="32" t="s">
        <v>730</v>
      </c>
      <c r="U569" s="32" t="s">
        <v>731</v>
      </c>
      <c r="V569" s="32"/>
      <c r="W569" s="32"/>
      <c r="X569" s="32"/>
      <c r="Y569" s="32"/>
      <c r="Z569" s="32"/>
      <c r="AA569" s="32"/>
      <c r="AB569" s="32"/>
      <c r="AC569" s="32"/>
      <c r="AD569" s="32"/>
      <c r="AE569" s="32"/>
      <c r="AF569" s="36" t="s">
        <v>627</v>
      </c>
      <c r="AG569" s="22"/>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row>
    <row r="570" spans="1:55" ht="14.1" customHeight="1" x14ac:dyDescent="0.25">
      <c r="A570" s="32">
        <v>418</v>
      </c>
      <c r="B570" s="33">
        <v>24916</v>
      </c>
      <c r="C570" s="32">
        <v>19</v>
      </c>
      <c r="D570" s="32">
        <v>3</v>
      </c>
      <c r="E570" s="32" t="s">
        <v>55</v>
      </c>
      <c r="F570" s="32">
        <v>1968</v>
      </c>
      <c r="G570" s="32"/>
      <c r="H570" s="32" t="s">
        <v>258</v>
      </c>
      <c r="I570" s="32" t="s">
        <v>259</v>
      </c>
      <c r="J570" s="34" t="s">
        <v>86</v>
      </c>
      <c r="K570" s="32" t="s">
        <v>193</v>
      </c>
      <c r="L570" s="32" t="s">
        <v>260</v>
      </c>
      <c r="M570" s="32" t="s">
        <v>34</v>
      </c>
      <c r="N570" s="58">
        <v>43.628332</v>
      </c>
      <c r="O570" s="58">
        <v>-79.723161000000005</v>
      </c>
      <c r="P570" s="34" t="s">
        <v>261</v>
      </c>
      <c r="Q570" s="34" t="s">
        <v>262</v>
      </c>
      <c r="R570" s="32" t="s">
        <v>263</v>
      </c>
      <c r="S570" s="32"/>
      <c r="T570" s="32"/>
      <c r="U570" s="32"/>
      <c r="V570" s="32"/>
      <c r="W570" s="32"/>
      <c r="X570" s="32"/>
      <c r="Y570" s="32"/>
      <c r="Z570" s="32"/>
      <c r="AA570" s="32"/>
      <c r="AB570" s="32"/>
      <c r="AC570" s="32"/>
      <c r="AD570" s="32"/>
      <c r="AE570" s="32"/>
      <c r="AF570" s="36" t="s">
        <v>783</v>
      </c>
      <c r="AG570" s="22"/>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row>
    <row r="571" spans="1:55" ht="14.1" customHeight="1" x14ac:dyDescent="0.25">
      <c r="A571" s="32">
        <v>426</v>
      </c>
      <c r="B571" s="33">
        <v>26700</v>
      </c>
      <c r="C571" s="32">
        <v>5</v>
      </c>
      <c r="D571" s="32">
        <v>2</v>
      </c>
      <c r="E571" s="32" t="s">
        <v>171</v>
      </c>
      <c r="F571" s="32">
        <v>1973</v>
      </c>
      <c r="G571" s="32"/>
      <c r="H571" s="32" t="s">
        <v>851</v>
      </c>
      <c r="I571" s="32" t="s">
        <v>259</v>
      </c>
      <c r="J571" s="34" t="s">
        <v>86</v>
      </c>
      <c r="K571" s="32" t="s">
        <v>193</v>
      </c>
      <c r="L571" s="32" t="s">
        <v>260</v>
      </c>
      <c r="M571" s="32" t="s">
        <v>34</v>
      </c>
      <c r="N571" s="58">
        <v>43.628332</v>
      </c>
      <c r="O571" s="58">
        <v>-79.723161000000005</v>
      </c>
      <c r="P571" s="34" t="s">
        <v>261</v>
      </c>
      <c r="Q571" s="34" t="s">
        <v>262</v>
      </c>
      <c r="R571" s="32" t="s">
        <v>44</v>
      </c>
      <c r="S571" s="32"/>
      <c r="T571" s="32"/>
      <c r="U571" s="32"/>
      <c r="V571" s="32"/>
      <c r="W571" s="32"/>
      <c r="X571" s="32"/>
      <c r="Y571" s="32"/>
      <c r="Z571" s="32" t="s">
        <v>852</v>
      </c>
      <c r="AA571" s="32"/>
      <c r="AB571" s="32"/>
      <c r="AC571" s="32"/>
      <c r="AD571" s="32"/>
      <c r="AE571" s="32"/>
      <c r="AF571" s="36" t="s">
        <v>783</v>
      </c>
      <c r="AG571" s="22"/>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row>
    <row r="572" spans="1:55" ht="14.1" customHeight="1" x14ac:dyDescent="0.25">
      <c r="A572" s="32">
        <v>250</v>
      </c>
      <c r="B572" s="33" t="s">
        <v>566</v>
      </c>
      <c r="C572" s="32">
        <v>21</v>
      </c>
      <c r="D572" s="32">
        <v>2</v>
      </c>
      <c r="E572" s="32" t="s">
        <v>171</v>
      </c>
      <c r="F572" s="32">
        <v>1937</v>
      </c>
      <c r="G572" s="32"/>
      <c r="H572" s="32" t="s">
        <v>258</v>
      </c>
      <c r="I572" s="32"/>
      <c r="J572" s="34" t="s">
        <v>86</v>
      </c>
      <c r="K572" s="32" t="s">
        <v>193</v>
      </c>
      <c r="L572" s="32" t="s">
        <v>260</v>
      </c>
      <c r="M572" s="32" t="s">
        <v>34</v>
      </c>
      <c r="N572" s="58">
        <v>43.620556000000001</v>
      </c>
      <c r="O572" s="58">
        <v>-79.845271999999994</v>
      </c>
      <c r="P572" s="32"/>
      <c r="Q572" s="32"/>
      <c r="R572" s="32" t="s">
        <v>44</v>
      </c>
      <c r="S572" s="32"/>
      <c r="T572" s="32"/>
      <c r="U572" s="32"/>
      <c r="V572" s="32"/>
      <c r="W572" s="32"/>
      <c r="X572" s="32"/>
      <c r="Y572" s="32"/>
      <c r="Z572" s="32"/>
      <c r="AA572" s="32"/>
      <c r="AB572" s="32"/>
      <c r="AC572" s="32"/>
      <c r="AD572" s="32"/>
      <c r="AE572" s="32"/>
      <c r="AF572" s="36" t="s">
        <v>265</v>
      </c>
      <c r="AG572" s="22"/>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row>
    <row r="573" spans="1:55" ht="14.1" customHeight="1" x14ac:dyDescent="0.25">
      <c r="A573" s="32">
        <v>373</v>
      </c>
      <c r="B573" s="33">
        <v>20012</v>
      </c>
      <c r="C573" s="39">
        <v>15</v>
      </c>
      <c r="D573" s="39">
        <v>10</v>
      </c>
      <c r="E573" s="40" t="s">
        <v>28</v>
      </c>
      <c r="F573" s="39">
        <v>1954</v>
      </c>
      <c r="G573" s="40"/>
      <c r="H573" s="40"/>
      <c r="I573" s="40"/>
      <c r="J573" s="34" t="s">
        <v>86</v>
      </c>
      <c r="K573" s="32" t="s">
        <v>193</v>
      </c>
      <c r="L573" s="40" t="s">
        <v>260</v>
      </c>
      <c r="M573" s="40" t="s">
        <v>34</v>
      </c>
      <c r="N573" s="58">
        <v>43.620556000000001</v>
      </c>
      <c r="O573" s="58">
        <v>-79.845271999999994</v>
      </c>
      <c r="P573" s="45"/>
      <c r="Q573" s="32"/>
      <c r="R573" s="40" t="s">
        <v>44</v>
      </c>
      <c r="S573" s="40"/>
      <c r="T573" s="40"/>
      <c r="U573" s="40"/>
      <c r="V573" s="40"/>
      <c r="W573" s="40"/>
      <c r="X573" s="40"/>
      <c r="Y573" s="40"/>
      <c r="Z573" s="40"/>
      <c r="AA573" s="40"/>
      <c r="AB573" s="40"/>
      <c r="AC573" s="40"/>
      <c r="AD573" s="40"/>
      <c r="AE573" s="40"/>
      <c r="AF573" s="41" t="s">
        <v>765</v>
      </c>
      <c r="AG573" s="22"/>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row>
    <row r="574" spans="1:55" ht="14.1" customHeight="1" x14ac:dyDescent="0.25">
      <c r="A574" s="32">
        <v>494</v>
      </c>
      <c r="B574" s="33">
        <v>33844</v>
      </c>
      <c r="C574" s="32">
        <v>28</v>
      </c>
      <c r="D574" s="32">
        <v>8</v>
      </c>
      <c r="E574" s="32" t="s">
        <v>92</v>
      </c>
      <c r="F574" s="32">
        <v>1992</v>
      </c>
      <c r="G574" s="32"/>
      <c r="H574" s="32"/>
      <c r="I574" s="32" t="s">
        <v>137</v>
      </c>
      <c r="J574" s="34" t="s">
        <v>39</v>
      </c>
      <c r="K574" s="32" t="s">
        <v>77</v>
      </c>
      <c r="L574" s="32" t="s">
        <v>78</v>
      </c>
      <c r="M574" s="32" t="s">
        <v>34</v>
      </c>
      <c r="N574" s="58">
        <v>43.600406999999997</v>
      </c>
      <c r="O574" s="58">
        <v>-80.562984999999998</v>
      </c>
      <c r="P574" s="32" t="s">
        <v>1792</v>
      </c>
      <c r="Q574" s="32" t="s">
        <v>163</v>
      </c>
      <c r="R574" s="32"/>
      <c r="S574" s="32"/>
      <c r="T574" s="32"/>
      <c r="U574" s="32"/>
      <c r="V574" s="32"/>
      <c r="W574" s="32"/>
      <c r="X574" s="32"/>
      <c r="Y574" s="32"/>
      <c r="Z574" s="32"/>
      <c r="AA574" s="32"/>
      <c r="AB574" s="32"/>
      <c r="AC574" s="32"/>
      <c r="AD574" s="32"/>
      <c r="AE574" s="32">
        <v>6000000</v>
      </c>
      <c r="AF574" s="36" t="s">
        <v>869</v>
      </c>
      <c r="AG574" s="22"/>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row>
    <row r="575" spans="1:55" ht="14.1" customHeight="1" x14ac:dyDescent="0.25">
      <c r="A575" s="32">
        <v>430</v>
      </c>
      <c r="B575" s="33">
        <v>27057</v>
      </c>
      <c r="C575" s="32">
        <v>28</v>
      </c>
      <c r="D575" s="32">
        <v>1</v>
      </c>
      <c r="E575" s="32" t="s">
        <v>64</v>
      </c>
      <c r="F575" s="32">
        <v>1974</v>
      </c>
      <c r="G575" s="32"/>
      <c r="H575" s="32" t="s">
        <v>258</v>
      </c>
      <c r="I575" s="32" t="s">
        <v>259</v>
      </c>
      <c r="J575" s="34" t="s">
        <v>86</v>
      </c>
      <c r="K575" s="32" t="s">
        <v>193</v>
      </c>
      <c r="L575" s="32" t="s">
        <v>260</v>
      </c>
      <c r="M575" s="32" t="s">
        <v>34</v>
      </c>
      <c r="N575" s="58">
        <v>43.589044999999999</v>
      </c>
      <c r="O575" s="58">
        <v>-79.644120000000001</v>
      </c>
      <c r="P575" s="34" t="s">
        <v>857</v>
      </c>
      <c r="Q575" s="34" t="s">
        <v>262</v>
      </c>
      <c r="R575" s="32" t="s">
        <v>263</v>
      </c>
      <c r="S575" s="32"/>
      <c r="T575" s="32"/>
      <c r="U575" s="32"/>
      <c r="V575" s="32"/>
      <c r="W575" s="32"/>
      <c r="X575" s="32"/>
      <c r="Y575" s="32"/>
      <c r="Z575" s="32" t="s">
        <v>858</v>
      </c>
      <c r="AA575" s="32"/>
      <c r="AB575" s="32"/>
      <c r="AC575" s="32"/>
      <c r="AD575" s="32"/>
      <c r="AE575" s="32"/>
      <c r="AF575" s="36" t="s">
        <v>783</v>
      </c>
      <c r="AG575" s="22"/>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row>
    <row r="576" spans="1:55" ht="14.1" customHeight="1" x14ac:dyDescent="0.25">
      <c r="A576" s="32">
        <v>454</v>
      </c>
      <c r="B576" s="33">
        <v>29190</v>
      </c>
      <c r="C576" s="32">
        <v>1</v>
      </c>
      <c r="D576" s="32">
        <v>12</v>
      </c>
      <c r="E576" s="32" t="s">
        <v>255</v>
      </c>
      <c r="F576" s="32">
        <v>1979</v>
      </c>
      <c r="G576" s="32"/>
      <c r="H576" s="32" t="s">
        <v>924</v>
      </c>
      <c r="I576" s="32" t="s">
        <v>259</v>
      </c>
      <c r="J576" s="34" t="s">
        <v>86</v>
      </c>
      <c r="K576" s="32" t="s">
        <v>193</v>
      </c>
      <c r="L576" s="32" t="s">
        <v>260</v>
      </c>
      <c r="M576" s="32" t="s">
        <v>34</v>
      </c>
      <c r="N576" s="58">
        <v>43.589044999999999</v>
      </c>
      <c r="O576" s="58">
        <v>-79.644120000000001</v>
      </c>
      <c r="P576" s="34" t="s">
        <v>857</v>
      </c>
      <c r="Q576" s="34" t="s">
        <v>262</v>
      </c>
      <c r="R576" s="32" t="s">
        <v>906</v>
      </c>
      <c r="S576" s="32"/>
      <c r="T576" s="32"/>
      <c r="U576" s="32"/>
      <c r="V576" s="32"/>
      <c r="W576" s="32"/>
      <c r="X576" s="32"/>
      <c r="Y576" s="32" t="s">
        <v>925</v>
      </c>
      <c r="Z576" s="32"/>
      <c r="AA576" s="32" t="s">
        <v>926</v>
      </c>
      <c r="AB576" s="32"/>
      <c r="AC576" s="32"/>
      <c r="AD576" s="32"/>
      <c r="AE576" s="32"/>
      <c r="AF576" s="36" t="s">
        <v>927</v>
      </c>
      <c r="AG576" s="22"/>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row>
    <row r="577" spans="1:55" ht="14.1" customHeight="1" x14ac:dyDescent="0.25">
      <c r="A577" s="32">
        <v>461</v>
      </c>
      <c r="B577" s="33">
        <v>30103</v>
      </c>
      <c r="C577" s="32">
        <v>1</v>
      </c>
      <c r="D577" s="32">
        <v>6</v>
      </c>
      <c r="E577" s="32" t="s">
        <v>53</v>
      </c>
      <c r="F577" s="32">
        <v>1982</v>
      </c>
      <c r="G577" s="32"/>
      <c r="H577" s="32"/>
      <c r="I577" s="32" t="s">
        <v>259</v>
      </c>
      <c r="J577" s="34" t="s">
        <v>86</v>
      </c>
      <c r="K577" s="32" t="s">
        <v>193</v>
      </c>
      <c r="L577" s="32" t="s">
        <v>260</v>
      </c>
      <c r="M577" s="32" t="s">
        <v>34</v>
      </c>
      <c r="N577" s="58">
        <v>43.589044999999999</v>
      </c>
      <c r="O577" s="58">
        <v>-79.644120000000001</v>
      </c>
      <c r="P577" s="34" t="s">
        <v>857</v>
      </c>
      <c r="Q577" s="34" t="s">
        <v>262</v>
      </c>
      <c r="R577" s="32" t="s">
        <v>44</v>
      </c>
      <c r="S577" s="32"/>
      <c r="T577" s="32"/>
      <c r="U577" s="32" t="s">
        <v>938</v>
      </c>
      <c r="V577" s="32"/>
      <c r="W577" s="32"/>
      <c r="X577" s="32"/>
      <c r="Y577" s="32"/>
      <c r="Z577" s="32"/>
      <c r="AA577" s="32"/>
      <c r="AB577" s="32"/>
      <c r="AC577" s="32"/>
      <c r="AD577" s="32"/>
      <c r="AE577" s="32"/>
      <c r="AF577" s="36" t="s">
        <v>927</v>
      </c>
      <c r="AG577" s="22"/>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row>
    <row r="578" spans="1:55" ht="14.1" customHeight="1" x14ac:dyDescent="0.25">
      <c r="A578" s="32">
        <v>469</v>
      </c>
      <c r="B578" s="33" t="s">
        <v>956</v>
      </c>
      <c r="C578" s="32">
        <v>27</v>
      </c>
      <c r="D578" s="32">
        <v>2</v>
      </c>
      <c r="E578" s="32" t="s">
        <v>171</v>
      </c>
      <c r="F578" s="32">
        <v>1985</v>
      </c>
      <c r="G578" s="32"/>
      <c r="H578" s="32" t="s">
        <v>258</v>
      </c>
      <c r="I578" s="32" t="s">
        <v>259</v>
      </c>
      <c r="J578" s="34" t="s">
        <v>86</v>
      </c>
      <c r="K578" s="32" t="s">
        <v>193</v>
      </c>
      <c r="L578" s="32" t="s">
        <v>260</v>
      </c>
      <c r="M578" s="32" t="s">
        <v>34</v>
      </c>
      <c r="N578" s="58">
        <v>43.589044999999999</v>
      </c>
      <c r="O578" s="58">
        <v>-79.644120000000001</v>
      </c>
      <c r="P578" s="34" t="s">
        <v>857</v>
      </c>
      <c r="Q578" s="34" t="s">
        <v>262</v>
      </c>
      <c r="R578" s="32" t="s">
        <v>263</v>
      </c>
      <c r="S578" s="32"/>
      <c r="T578" s="32"/>
      <c r="U578" s="32" t="s">
        <v>957</v>
      </c>
      <c r="V578" s="32"/>
      <c r="W578" s="32"/>
      <c r="X578" s="32"/>
      <c r="Y578" s="32"/>
      <c r="Z578" s="32" t="s">
        <v>958</v>
      </c>
      <c r="AA578" s="32"/>
      <c r="AB578" s="32"/>
      <c r="AC578" s="32"/>
      <c r="AD578" s="32"/>
      <c r="AE578" s="32"/>
      <c r="AF578" s="36" t="s">
        <v>959</v>
      </c>
      <c r="AG578" s="22"/>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row>
    <row r="579" spans="1:55" ht="14.1" customHeight="1" x14ac:dyDescent="0.25">
      <c r="A579" s="32">
        <v>564</v>
      </c>
      <c r="B579" s="33">
        <v>36581</v>
      </c>
      <c r="C579" s="32">
        <v>25</v>
      </c>
      <c r="D579" s="32">
        <v>2</v>
      </c>
      <c r="E579" s="32" t="s">
        <v>171</v>
      </c>
      <c r="F579" s="32">
        <v>2000</v>
      </c>
      <c r="G579" s="32"/>
      <c r="H579" s="32" t="s">
        <v>1006</v>
      </c>
      <c r="I579" s="32" t="s">
        <v>259</v>
      </c>
      <c r="J579" s="34" t="s">
        <v>86</v>
      </c>
      <c r="K579" s="32" t="s">
        <v>193</v>
      </c>
      <c r="L579" s="32" t="s">
        <v>260</v>
      </c>
      <c r="M579" s="32" t="s">
        <v>34</v>
      </c>
      <c r="N579" s="58">
        <v>43.589044999999999</v>
      </c>
      <c r="O579" s="58">
        <v>-79.644120000000001</v>
      </c>
      <c r="P579" s="32" t="s">
        <v>857</v>
      </c>
      <c r="Q579" s="32" t="s">
        <v>262</v>
      </c>
      <c r="R579" s="32"/>
      <c r="S579" s="32"/>
      <c r="T579" s="32"/>
      <c r="U579" s="32"/>
      <c r="V579" s="32"/>
      <c r="W579" s="32"/>
      <c r="X579" s="32"/>
      <c r="Y579" s="32"/>
      <c r="Z579" s="32"/>
      <c r="AA579" s="32"/>
      <c r="AB579" s="32"/>
      <c r="AC579" s="32"/>
      <c r="AD579" s="32"/>
      <c r="AE579" s="32"/>
      <c r="AF579" s="36" t="s">
        <v>1007</v>
      </c>
      <c r="AG579" s="22"/>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row>
    <row r="580" spans="1:55" ht="14.1" customHeight="1" x14ac:dyDescent="0.25">
      <c r="A580" s="32">
        <v>638</v>
      </c>
      <c r="B580" s="33">
        <v>37670</v>
      </c>
      <c r="C580" s="32">
        <v>18</v>
      </c>
      <c r="D580" s="32">
        <v>2</v>
      </c>
      <c r="E580" s="32" t="s">
        <v>171</v>
      </c>
      <c r="F580" s="32">
        <v>2003</v>
      </c>
      <c r="G580" s="32"/>
      <c r="H580" s="32" t="s">
        <v>1177</v>
      </c>
      <c r="I580" s="32" t="s">
        <v>259</v>
      </c>
      <c r="J580" s="34" t="s">
        <v>86</v>
      </c>
      <c r="K580" s="32" t="s">
        <v>193</v>
      </c>
      <c r="L580" s="32" t="s">
        <v>260</v>
      </c>
      <c r="M580" s="32" t="s">
        <v>34</v>
      </c>
      <c r="N580" s="58">
        <v>43.589044999999999</v>
      </c>
      <c r="O580" s="58">
        <v>-79.644120000000001</v>
      </c>
      <c r="P580" s="32" t="s">
        <v>857</v>
      </c>
      <c r="Q580" s="32" t="s">
        <v>262</v>
      </c>
      <c r="R580" s="32"/>
      <c r="S580" s="32"/>
      <c r="T580" s="32"/>
      <c r="U580" s="32"/>
      <c r="V580" s="32"/>
      <c r="W580" s="32"/>
      <c r="X580" s="32"/>
      <c r="Y580" s="32"/>
      <c r="Z580" s="32"/>
      <c r="AA580" s="32"/>
      <c r="AB580" s="32"/>
      <c r="AC580" s="32"/>
      <c r="AD580" s="32"/>
      <c r="AE580" s="32"/>
      <c r="AF580" s="36"/>
      <c r="AG580" s="22"/>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row>
    <row r="581" spans="1:55" ht="14.1" customHeight="1" x14ac:dyDescent="0.25">
      <c r="A581" s="32">
        <v>759</v>
      </c>
      <c r="B581" s="33">
        <v>40029</v>
      </c>
      <c r="C581" s="32">
        <v>4</v>
      </c>
      <c r="D581" s="32">
        <v>8</v>
      </c>
      <c r="E581" s="32" t="s">
        <v>92</v>
      </c>
      <c r="F581" s="32">
        <v>2009</v>
      </c>
      <c r="G581" s="32" t="s">
        <v>1650</v>
      </c>
      <c r="H581" s="32"/>
      <c r="I581" s="32" t="s">
        <v>259</v>
      </c>
      <c r="J581" s="34" t="s">
        <v>86</v>
      </c>
      <c r="K581" s="32" t="s">
        <v>193</v>
      </c>
      <c r="L581" s="32" t="s">
        <v>260</v>
      </c>
      <c r="M581" s="32" t="s">
        <v>34</v>
      </c>
      <c r="N581" s="58">
        <v>43.589044999999999</v>
      </c>
      <c r="O581" s="58">
        <v>-79.644120000000001</v>
      </c>
      <c r="P581" s="32" t="s">
        <v>857</v>
      </c>
      <c r="Q581" s="32" t="s">
        <v>262</v>
      </c>
      <c r="R581" s="32" t="s">
        <v>44</v>
      </c>
      <c r="S581" s="32">
        <v>4.5599999999999996</v>
      </c>
      <c r="T581" s="32"/>
      <c r="U581" s="32" t="s">
        <v>1362</v>
      </c>
      <c r="V581" s="32"/>
      <c r="W581" s="32" t="s">
        <v>1363</v>
      </c>
      <c r="X581" s="32"/>
      <c r="Y581" s="32"/>
      <c r="Z581" s="32" t="s">
        <v>1364</v>
      </c>
      <c r="AA581" s="32"/>
      <c r="AB581" s="32"/>
      <c r="AC581" s="32"/>
      <c r="AD581" s="32"/>
      <c r="AE581" s="32"/>
      <c r="AF581" s="36" t="s">
        <v>1365</v>
      </c>
      <c r="AG581" s="22"/>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row>
    <row r="582" spans="1:55" ht="14.1" customHeight="1" x14ac:dyDescent="0.25">
      <c r="A582" s="32">
        <v>777</v>
      </c>
      <c r="B582" s="33">
        <v>40449</v>
      </c>
      <c r="C582" s="32">
        <v>28</v>
      </c>
      <c r="D582" s="32">
        <v>9</v>
      </c>
      <c r="E582" s="32" t="s">
        <v>85</v>
      </c>
      <c r="F582" s="32">
        <v>2010</v>
      </c>
      <c r="G582" s="32"/>
      <c r="H582" s="32"/>
      <c r="I582" s="32" t="s">
        <v>259</v>
      </c>
      <c r="J582" s="34" t="s">
        <v>86</v>
      </c>
      <c r="K582" s="32" t="s">
        <v>193</v>
      </c>
      <c r="L582" s="32" t="s">
        <v>260</v>
      </c>
      <c r="M582" s="32" t="s">
        <v>34</v>
      </c>
      <c r="N582" s="58">
        <v>43.589044999999999</v>
      </c>
      <c r="O582" s="58">
        <v>-79.644120000000001</v>
      </c>
      <c r="P582" s="32" t="s">
        <v>857</v>
      </c>
      <c r="Q582" s="32" t="s">
        <v>262</v>
      </c>
      <c r="R582" s="32" t="s">
        <v>906</v>
      </c>
      <c r="S582" s="32"/>
      <c r="T582" s="32"/>
      <c r="U582" s="32"/>
      <c r="V582" s="32"/>
      <c r="W582" s="32"/>
      <c r="X582" s="32"/>
      <c r="Y582" s="32" t="s">
        <v>1395</v>
      </c>
      <c r="Z582" s="32"/>
      <c r="AA582" s="32"/>
      <c r="AB582" s="32"/>
      <c r="AC582" s="32"/>
      <c r="AD582" s="32"/>
      <c r="AE582" s="32"/>
      <c r="AF582" s="36" t="s">
        <v>927</v>
      </c>
      <c r="AG582" s="22"/>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row>
    <row r="583" spans="1:55" ht="14.1" customHeight="1" x14ac:dyDescent="0.25">
      <c r="A583" s="32">
        <v>812</v>
      </c>
      <c r="B583" s="33">
        <v>41379</v>
      </c>
      <c r="C583" s="32">
        <v>15</v>
      </c>
      <c r="D583" s="32">
        <v>4</v>
      </c>
      <c r="E583" s="32" t="s">
        <v>37</v>
      </c>
      <c r="F583" s="32">
        <v>2013</v>
      </c>
      <c r="G583" s="32"/>
      <c r="H583" s="32" t="s">
        <v>258</v>
      </c>
      <c r="I583" s="32" t="s">
        <v>259</v>
      </c>
      <c r="J583" s="34" t="s">
        <v>86</v>
      </c>
      <c r="K583" s="32" t="s">
        <v>193</v>
      </c>
      <c r="L583" s="32" t="s">
        <v>260</v>
      </c>
      <c r="M583" s="32" t="s">
        <v>34</v>
      </c>
      <c r="N583" s="58">
        <v>43.589044999999999</v>
      </c>
      <c r="O583" s="58">
        <v>-79.644120000000001</v>
      </c>
      <c r="P583" s="32" t="s">
        <v>857</v>
      </c>
      <c r="Q583" s="32" t="s">
        <v>262</v>
      </c>
      <c r="R583" s="32" t="s">
        <v>906</v>
      </c>
      <c r="S583" s="32"/>
      <c r="T583" s="32"/>
      <c r="U583" s="32" t="s">
        <v>1452</v>
      </c>
      <c r="V583" s="32"/>
      <c r="W583" s="32"/>
      <c r="X583" s="32"/>
      <c r="Y583" s="32"/>
      <c r="Z583" s="32"/>
      <c r="AA583" s="32"/>
      <c r="AB583" s="32"/>
      <c r="AC583" s="32"/>
      <c r="AD583" s="32"/>
      <c r="AE583" s="32"/>
      <c r="AF583" s="36" t="s">
        <v>927</v>
      </c>
      <c r="AG583" s="22"/>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row>
    <row r="584" spans="1:55" ht="14.1" customHeight="1" x14ac:dyDescent="0.25">
      <c r="A584" s="32">
        <v>839</v>
      </c>
      <c r="B584" s="33">
        <v>41463</v>
      </c>
      <c r="C584" s="32">
        <v>8</v>
      </c>
      <c r="D584" s="32">
        <v>7</v>
      </c>
      <c r="E584" s="32" t="s">
        <v>303</v>
      </c>
      <c r="F584" s="32">
        <v>2013</v>
      </c>
      <c r="G584" s="32" t="s">
        <v>1653</v>
      </c>
      <c r="H584" s="32"/>
      <c r="I584" s="32" t="s">
        <v>259</v>
      </c>
      <c r="J584" s="34" t="s">
        <v>86</v>
      </c>
      <c r="K584" s="32" t="s">
        <v>193</v>
      </c>
      <c r="L584" s="32" t="s">
        <v>260</v>
      </c>
      <c r="M584" s="32" t="s">
        <v>34</v>
      </c>
      <c r="N584" s="58">
        <v>43.589044999999999</v>
      </c>
      <c r="O584" s="58">
        <v>-79.644120000000001</v>
      </c>
      <c r="P584" s="32" t="s">
        <v>857</v>
      </c>
      <c r="Q584" s="32" t="s">
        <v>262</v>
      </c>
      <c r="R584" s="32" t="s">
        <v>44</v>
      </c>
      <c r="S584" s="32"/>
      <c r="T584" s="32"/>
      <c r="U584" s="32"/>
      <c r="V584" s="32" t="s">
        <v>1510</v>
      </c>
      <c r="W584" s="32" t="s">
        <v>1511</v>
      </c>
      <c r="X584" s="32"/>
      <c r="Y584" s="32" t="s">
        <v>1512</v>
      </c>
      <c r="Z584" s="32" t="s">
        <v>1513</v>
      </c>
      <c r="AA584" s="32"/>
      <c r="AB584" s="32"/>
      <c r="AC584" s="32"/>
      <c r="AD584" s="32"/>
      <c r="AE584" s="32"/>
      <c r="AF584" s="36" t="s">
        <v>1514</v>
      </c>
      <c r="AG584" s="22"/>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row>
    <row r="585" spans="1:55" ht="14.1" customHeight="1" x14ac:dyDescent="0.25">
      <c r="A585" s="32">
        <v>424</v>
      </c>
      <c r="B585" s="33">
        <v>26403</v>
      </c>
      <c r="C585" s="32">
        <v>14</v>
      </c>
      <c r="D585" s="32">
        <v>4</v>
      </c>
      <c r="E585" s="32" t="s">
        <v>37</v>
      </c>
      <c r="F585" s="32">
        <v>1972</v>
      </c>
      <c r="G585" s="32"/>
      <c r="H585" s="32" t="s">
        <v>258</v>
      </c>
      <c r="I585" s="32" t="s">
        <v>259</v>
      </c>
      <c r="J585" s="34" t="s">
        <v>86</v>
      </c>
      <c r="K585" s="32" t="s">
        <v>193</v>
      </c>
      <c r="L585" s="32" t="s">
        <v>260</v>
      </c>
      <c r="M585" s="32" t="s">
        <v>34</v>
      </c>
      <c r="N585" s="58">
        <v>43.587679000000001</v>
      </c>
      <c r="O585" s="58">
        <v>-79.720355999999995</v>
      </c>
      <c r="P585" s="34" t="s">
        <v>845</v>
      </c>
      <c r="Q585" s="34" t="s">
        <v>262</v>
      </c>
      <c r="R585" s="32" t="s">
        <v>846</v>
      </c>
      <c r="S585" s="32"/>
      <c r="T585" s="32"/>
      <c r="U585" s="32"/>
      <c r="V585" s="32"/>
      <c r="W585" s="32"/>
      <c r="X585" s="32"/>
      <c r="Y585" s="32" t="s">
        <v>847</v>
      </c>
      <c r="Z585" s="32" t="s">
        <v>848</v>
      </c>
      <c r="AA585" s="32"/>
      <c r="AB585" s="32"/>
      <c r="AC585" s="32"/>
      <c r="AD585" s="32"/>
      <c r="AE585" s="32"/>
      <c r="AF585" s="36" t="s">
        <v>783</v>
      </c>
      <c r="AG585" s="22"/>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row>
    <row r="586" spans="1:55" ht="14.1" customHeight="1" x14ac:dyDescent="0.25">
      <c r="A586" s="32">
        <v>460</v>
      </c>
      <c r="B586" s="33" t="s">
        <v>933</v>
      </c>
      <c r="C586" s="32">
        <v>23</v>
      </c>
      <c r="D586" s="32">
        <v>2</v>
      </c>
      <c r="E586" s="32" t="s">
        <v>171</v>
      </c>
      <c r="F586" s="32">
        <v>1981</v>
      </c>
      <c r="G586" s="32"/>
      <c r="H586" s="32" t="s">
        <v>934</v>
      </c>
      <c r="I586" s="32" t="s">
        <v>137</v>
      </c>
      <c r="J586" s="34" t="s">
        <v>39</v>
      </c>
      <c r="K586" s="32" t="s">
        <v>935</v>
      </c>
      <c r="L586" s="32" t="s">
        <v>78</v>
      </c>
      <c r="M586" s="32" t="s">
        <v>34</v>
      </c>
      <c r="N586" s="58">
        <v>43.586796</v>
      </c>
      <c r="O586" s="58">
        <v>-80.482375000000005</v>
      </c>
      <c r="P586" s="34" t="s">
        <v>936</v>
      </c>
      <c r="Q586" s="34" t="s">
        <v>163</v>
      </c>
      <c r="R586" s="32" t="s">
        <v>263</v>
      </c>
      <c r="S586" s="32"/>
      <c r="T586" s="32"/>
      <c r="U586" s="32"/>
      <c r="V586" s="32"/>
      <c r="W586" s="32"/>
      <c r="X586" s="32"/>
      <c r="Y586" s="32"/>
      <c r="Z586" s="32"/>
      <c r="AA586" s="32"/>
      <c r="AB586" s="32"/>
      <c r="AC586" s="32"/>
      <c r="AD586" s="32"/>
      <c r="AE586" s="32"/>
      <c r="AF586" s="36" t="s">
        <v>937</v>
      </c>
      <c r="AG586" s="22"/>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row>
    <row r="587" spans="1:55" ht="14.1" customHeight="1" x14ac:dyDescent="0.25">
      <c r="A587" s="32">
        <v>485</v>
      </c>
      <c r="B587" s="33">
        <v>31959</v>
      </c>
      <c r="C587" s="32">
        <v>1</v>
      </c>
      <c r="D587" s="32">
        <v>7</v>
      </c>
      <c r="E587" s="32" t="s">
        <v>303</v>
      </c>
      <c r="F587" s="32">
        <v>1987</v>
      </c>
      <c r="G587" s="32"/>
      <c r="H587" s="32"/>
      <c r="I587" s="32" t="s">
        <v>259</v>
      </c>
      <c r="J587" s="34" t="s">
        <v>86</v>
      </c>
      <c r="K587" s="32" t="s">
        <v>193</v>
      </c>
      <c r="L587" s="32" t="s">
        <v>260</v>
      </c>
      <c r="M587" s="32" t="s">
        <v>34</v>
      </c>
      <c r="N587" s="58">
        <v>43.570579000000002</v>
      </c>
      <c r="O587" s="58">
        <v>-79.610905000000002</v>
      </c>
      <c r="P587" s="32" t="s">
        <v>994</v>
      </c>
      <c r="Q587" s="32" t="s">
        <v>262</v>
      </c>
      <c r="R587" s="32" t="s">
        <v>44</v>
      </c>
      <c r="S587" s="32"/>
      <c r="T587" s="32"/>
      <c r="U587" s="32"/>
      <c r="V587" s="32"/>
      <c r="W587" s="32"/>
      <c r="X587" s="32"/>
      <c r="Y587" s="32"/>
      <c r="Z587" s="32"/>
      <c r="AA587" s="32"/>
      <c r="AB587" s="32"/>
      <c r="AC587" s="32"/>
      <c r="AD587" s="32"/>
      <c r="AE587" s="32"/>
      <c r="AF587" s="36" t="s">
        <v>927</v>
      </c>
      <c r="AG587" s="22"/>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row>
    <row r="588" spans="1:55" ht="14.1" customHeight="1" x14ac:dyDescent="0.25">
      <c r="A588" s="32">
        <v>758</v>
      </c>
      <c r="B588" s="33">
        <v>40026</v>
      </c>
      <c r="C588" s="32">
        <v>1</v>
      </c>
      <c r="D588" s="32">
        <v>8</v>
      </c>
      <c r="E588" s="32" t="s">
        <v>92</v>
      </c>
      <c r="F588" s="32">
        <v>2009</v>
      </c>
      <c r="G588" s="32"/>
      <c r="H588" s="32" t="s">
        <v>1218</v>
      </c>
      <c r="I588" s="32" t="s">
        <v>259</v>
      </c>
      <c r="J588" s="34" t="s">
        <v>86</v>
      </c>
      <c r="K588" s="32" t="s">
        <v>193</v>
      </c>
      <c r="L588" s="32" t="s">
        <v>260</v>
      </c>
      <c r="M588" s="32" t="s">
        <v>34</v>
      </c>
      <c r="N588" s="58">
        <v>43.570579000000002</v>
      </c>
      <c r="O588" s="58">
        <v>-79.610905000000002</v>
      </c>
      <c r="P588" s="32" t="s">
        <v>994</v>
      </c>
      <c r="Q588" s="32" t="s">
        <v>262</v>
      </c>
      <c r="R588" s="32" t="s">
        <v>44</v>
      </c>
      <c r="S588" s="32"/>
      <c r="T588" s="32"/>
      <c r="U588" s="32">
        <v>300</v>
      </c>
      <c r="V588" s="32"/>
      <c r="W588" s="32"/>
      <c r="X588" s="32"/>
      <c r="Y588" s="32"/>
      <c r="Z588" s="32"/>
      <c r="AA588" s="32"/>
      <c r="AB588" s="32"/>
      <c r="AC588" s="32"/>
      <c r="AD588" s="32"/>
      <c r="AE588" s="32"/>
      <c r="AF588" s="36" t="s">
        <v>927</v>
      </c>
      <c r="AG588" s="22"/>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row>
    <row r="589" spans="1:55" ht="14.1" customHeight="1" x14ac:dyDescent="0.25">
      <c r="A589" s="32">
        <v>503</v>
      </c>
      <c r="B589" s="33">
        <v>35119</v>
      </c>
      <c r="C589" s="32">
        <v>24</v>
      </c>
      <c r="D589" s="32">
        <v>2</v>
      </c>
      <c r="E589" s="32" t="s">
        <v>171</v>
      </c>
      <c r="F589" s="32">
        <v>1996</v>
      </c>
      <c r="G589" s="32"/>
      <c r="H589" s="32" t="s">
        <v>1015</v>
      </c>
      <c r="I589" s="32" t="s">
        <v>137</v>
      </c>
      <c r="J589" s="34" t="s">
        <v>39</v>
      </c>
      <c r="K589" s="32" t="s">
        <v>77</v>
      </c>
      <c r="L589" s="32" t="s">
        <v>78</v>
      </c>
      <c r="M589" s="32" t="s">
        <v>34</v>
      </c>
      <c r="N589" s="58">
        <v>43.565600000000003</v>
      </c>
      <c r="O589" s="58">
        <v>-80.477147000000002</v>
      </c>
      <c r="P589" s="32" t="s">
        <v>1017</v>
      </c>
      <c r="Q589" s="32" t="s">
        <v>163</v>
      </c>
      <c r="R589" s="32"/>
      <c r="S589" s="32"/>
      <c r="T589" s="32"/>
      <c r="U589" s="32"/>
      <c r="V589" s="32"/>
      <c r="W589" s="32"/>
      <c r="X589" s="32"/>
      <c r="Y589" s="32"/>
      <c r="Z589" s="32"/>
      <c r="AA589" s="32"/>
      <c r="AB589" s="32"/>
      <c r="AC589" s="32"/>
      <c r="AD589" s="32"/>
      <c r="AE589" s="32"/>
      <c r="AF589" s="36" t="s">
        <v>1007</v>
      </c>
      <c r="AG589" s="22"/>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row>
    <row r="590" spans="1:55" ht="14.1" customHeight="1" x14ac:dyDescent="0.25">
      <c r="A590" s="32">
        <v>572</v>
      </c>
      <c r="B590" s="33">
        <v>36659</v>
      </c>
      <c r="C590" s="32">
        <v>13</v>
      </c>
      <c r="D590" s="32">
        <v>5</v>
      </c>
      <c r="E590" s="32" t="s">
        <v>49</v>
      </c>
      <c r="F590" s="32">
        <v>2000</v>
      </c>
      <c r="G590" s="32"/>
      <c r="H590" s="32" t="s">
        <v>1094</v>
      </c>
      <c r="I590" s="32" t="s">
        <v>137</v>
      </c>
      <c r="J590" s="34" t="s">
        <v>39</v>
      </c>
      <c r="K590" s="32" t="s">
        <v>77</v>
      </c>
      <c r="L590" s="32" t="s">
        <v>78</v>
      </c>
      <c r="M590" s="32" t="s">
        <v>34</v>
      </c>
      <c r="N590" s="58">
        <v>43.565600000000003</v>
      </c>
      <c r="O590" s="58">
        <v>-80.477147000000002</v>
      </c>
      <c r="P590" s="32" t="s">
        <v>1017</v>
      </c>
      <c r="Q590" s="32" t="s">
        <v>163</v>
      </c>
      <c r="R590" s="32"/>
      <c r="S590" s="32"/>
      <c r="T590" s="32"/>
      <c r="U590" s="32"/>
      <c r="V590" s="32"/>
      <c r="W590" s="32"/>
      <c r="X590" s="32"/>
      <c r="Y590" s="32"/>
      <c r="Z590" s="32"/>
      <c r="AA590" s="32"/>
      <c r="AB590" s="32"/>
      <c r="AC590" s="32"/>
      <c r="AD590" s="32"/>
      <c r="AE590" s="32" t="s">
        <v>1732</v>
      </c>
      <c r="AF590" s="36" t="s">
        <v>1007</v>
      </c>
      <c r="AG590" s="22"/>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row>
    <row r="591" spans="1:55" ht="14.1" customHeight="1" x14ac:dyDescent="0.25">
      <c r="A591" s="32">
        <v>576</v>
      </c>
      <c r="B591" s="33">
        <v>36664</v>
      </c>
      <c r="C591" s="32">
        <v>18</v>
      </c>
      <c r="D591" s="32">
        <v>5</v>
      </c>
      <c r="E591" s="32" t="s">
        <v>49</v>
      </c>
      <c r="F591" s="32">
        <v>2000</v>
      </c>
      <c r="G591" s="32"/>
      <c r="H591" s="32" t="s">
        <v>180</v>
      </c>
      <c r="I591" s="32" t="s">
        <v>137</v>
      </c>
      <c r="J591" s="34" t="s">
        <v>39</v>
      </c>
      <c r="K591" s="32" t="s">
        <v>77</v>
      </c>
      <c r="L591" s="32" t="s">
        <v>78</v>
      </c>
      <c r="M591" s="32" t="s">
        <v>34</v>
      </c>
      <c r="N591" s="58">
        <v>43.565600000000003</v>
      </c>
      <c r="O591" s="58">
        <v>-80.477147000000002</v>
      </c>
      <c r="P591" s="32" t="s">
        <v>1017</v>
      </c>
      <c r="Q591" s="32" t="s">
        <v>163</v>
      </c>
      <c r="R591" s="32"/>
      <c r="S591" s="32"/>
      <c r="T591" s="32"/>
      <c r="U591" s="32"/>
      <c r="V591" s="32"/>
      <c r="W591" s="32"/>
      <c r="X591" s="32"/>
      <c r="Y591" s="32"/>
      <c r="Z591" s="32"/>
      <c r="AA591" s="32"/>
      <c r="AB591" s="32"/>
      <c r="AC591" s="32"/>
      <c r="AD591" s="32"/>
      <c r="AE591" s="32"/>
      <c r="AF591" s="36" t="s">
        <v>1007</v>
      </c>
      <c r="AG591" s="22"/>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row>
    <row r="592" spans="1:55" ht="14.1" customHeight="1" x14ac:dyDescent="0.25">
      <c r="A592" s="32">
        <v>434</v>
      </c>
      <c r="B592" s="33" t="s">
        <v>1721</v>
      </c>
      <c r="C592" s="32"/>
      <c r="D592" s="32">
        <v>5</v>
      </c>
      <c r="E592" s="32" t="s">
        <v>49</v>
      </c>
      <c r="F592" s="32">
        <v>1974</v>
      </c>
      <c r="G592" s="32"/>
      <c r="H592" s="32" t="s">
        <v>180</v>
      </c>
      <c r="I592" s="32" t="s">
        <v>870</v>
      </c>
      <c r="J592" s="34" t="s">
        <v>39</v>
      </c>
      <c r="K592" s="32" t="s">
        <v>77</v>
      </c>
      <c r="L592" s="32" t="s">
        <v>78</v>
      </c>
      <c r="M592" s="32" t="s">
        <v>34</v>
      </c>
      <c r="N592" s="58">
        <v>43.559480999999998</v>
      </c>
      <c r="O592" s="58">
        <v>-80.499775999999997</v>
      </c>
      <c r="P592" s="42"/>
      <c r="Q592" s="34"/>
      <c r="R592" s="32" t="s">
        <v>263</v>
      </c>
      <c r="S592" s="32">
        <v>5.18</v>
      </c>
      <c r="T592" s="32"/>
      <c r="U592" s="32"/>
      <c r="V592" s="32"/>
      <c r="W592" s="32"/>
      <c r="X592" s="32"/>
      <c r="Y592" s="32"/>
      <c r="Z592" s="32"/>
      <c r="AA592" s="32"/>
      <c r="AB592" s="32"/>
      <c r="AC592" s="32"/>
      <c r="AD592" s="32"/>
      <c r="AE592" s="32">
        <v>23051410</v>
      </c>
      <c r="AF592" s="36" t="s">
        <v>871</v>
      </c>
      <c r="AG592" s="22"/>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row>
    <row r="593" spans="1:55" ht="14.1" customHeight="1" x14ac:dyDescent="0.25">
      <c r="A593" s="32">
        <v>868</v>
      </c>
      <c r="B593" s="33">
        <v>41828</v>
      </c>
      <c r="C593" s="32">
        <v>8</v>
      </c>
      <c r="D593" s="32">
        <v>7</v>
      </c>
      <c r="E593" s="32" t="s">
        <v>303</v>
      </c>
      <c r="F593" s="32">
        <v>2014</v>
      </c>
      <c r="G593" s="32" t="s">
        <v>1847</v>
      </c>
      <c r="H593" s="32"/>
      <c r="I593" s="37" t="s">
        <v>637</v>
      </c>
      <c r="J593" s="38" t="s">
        <v>110</v>
      </c>
      <c r="K593" s="37" t="s">
        <v>77</v>
      </c>
      <c r="L593" s="38" t="s">
        <v>366</v>
      </c>
      <c r="M593" s="32" t="s">
        <v>34</v>
      </c>
      <c r="N593" s="58">
        <v>43.553435</v>
      </c>
      <c r="O593" s="58">
        <v>-81.393405000000001</v>
      </c>
      <c r="P593" s="37" t="s">
        <v>1848</v>
      </c>
      <c r="Q593" s="32" t="s">
        <v>1859</v>
      </c>
      <c r="R593" s="32" t="s">
        <v>44</v>
      </c>
      <c r="S593" s="32"/>
      <c r="T593" s="32"/>
      <c r="U593" s="32"/>
      <c r="V593" s="32"/>
      <c r="W593" s="32" t="s">
        <v>1572</v>
      </c>
      <c r="X593" s="32"/>
      <c r="Y593" s="32" t="s">
        <v>1497</v>
      </c>
      <c r="Z593" s="32" t="s">
        <v>1849</v>
      </c>
      <c r="AA593" s="32"/>
      <c r="AB593" s="32"/>
      <c r="AC593" s="32"/>
      <c r="AD593" s="32"/>
      <c r="AE593" s="32"/>
      <c r="AF593" s="36" t="s">
        <v>1845</v>
      </c>
      <c r="AG593" s="22"/>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row>
    <row r="594" spans="1:55" ht="14.1" customHeight="1" x14ac:dyDescent="0.25">
      <c r="A594" s="32">
        <v>788</v>
      </c>
      <c r="B594" s="33">
        <v>40821</v>
      </c>
      <c r="C594" s="32">
        <v>5</v>
      </c>
      <c r="D594" s="32">
        <v>10</v>
      </c>
      <c r="E594" s="32" t="s">
        <v>28</v>
      </c>
      <c r="F594" s="32">
        <v>2011</v>
      </c>
      <c r="G594" s="32"/>
      <c r="H594" s="32"/>
      <c r="I594" s="32"/>
      <c r="J594" s="34" t="s">
        <v>110</v>
      </c>
      <c r="K594" s="32" t="s">
        <v>77</v>
      </c>
      <c r="L594" s="32" t="s">
        <v>1786</v>
      </c>
      <c r="M594" s="32" t="s">
        <v>34</v>
      </c>
      <c r="N594" s="58">
        <v>43.552967000000002</v>
      </c>
      <c r="O594" s="58">
        <v>-80.834565999999995</v>
      </c>
      <c r="P594" s="32"/>
      <c r="Q594" s="32" t="s">
        <v>312</v>
      </c>
      <c r="R594" s="32" t="s">
        <v>1183</v>
      </c>
      <c r="S594" s="32"/>
      <c r="T594" s="32"/>
      <c r="U594" s="32"/>
      <c r="V594" s="32"/>
      <c r="W594" s="32"/>
      <c r="X594" s="32"/>
      <c r="Y594" s="32"/>
      <c r="Z594" s="32"/>
      <c r="AA594" s="32"/>
      <c r="AB594" s="32"/>
      <c r="AC594" s="32"/>
      <c r="AD594" s="32"/>
      <c r="AE594" s="32">
        <v>695828.14</v>
      </c>
      <c r="AF594" s="36" t="s">
        <v>1137</v>
      </c>
      <c r="AG594" s="22"/>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row>
    <row r="595" spans="1:55" ht="14.1" customHeight="1" x14ac:dyDescent="0.25">
      <c r="A595" s="32">
        <v>158</v>
      </c>
      <c r="B595" s="33" t="s">
        <v>423</v>
      </c>
      <c r="C595" s="32">
        <v>7</v>
      </c>
      <c r="D595" s="32">
        <v>3</v>
      </c>
      <c r="E595" s="32" t="s">
        <v>55</v>
      </c>
      <c r="F595" s="32">
        <v>1910</v>
      </c>
      <c r="G595" s="32"/>
      <c r="H595" s="32" t="s">
        <v>258</v>
      </c>
      <c r="I595" s="32" t="s">
        <v>259</v>
      </c>
      <c r="J595" s="34" t="s">
        <v>86</v>
      </c>
      <c r="K595" s="32" t="s">
        <v>193</v>
      </c>
      <c r="L595" s="32" t="s">
        <v>260</v>
      </c>
      <c r="M595" s="32" t="s">
        <v>34</v>
      </c>
      <c r="N595" s="58">
        <v>43.545228999999999</v>
      </c>
      <c r="O595" s="58">
        <v>-79.651545999999996</v>
      </c>
      <c r="P595" s="32" t="s">
        <v>424</v>
      </c>
      <c r="Q595" s="32" t="s">
        <v>262</v>
      </c>
      <c r="R595" s="32" t="s">
        <v>275</v>
      </c>
      <c r="S595" s="32"/>
      <c r="T595" s="32"/>
      <c r="U595" s="32"/>
      <c r="V595" s="32"/>
      <c r="W595" s="32"/>
      <c r="X595" s="32"/>
      <c r="Y595" s="32"/>
      <c r="Z595" s="32" t="s">
        <v>425</v>
      </c>
      <c r="AA595" s="32"/>
      <c r="AB595" s="32"/>
      <c r="AC595" s="32"/>
      <c r="AD595" s="32"/>
      <c r="AE595" s="32"/>
      <c r="AF595" s="36" t="s">
        <v>265</v>
      </c>
      <c r="AG595" s="22"/>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row>
    <row r="596" spans="1:55" ht="14.1" customHeight="1" x14ac:dyDescent="0.25">
      <c r="A596" s="32">
        <v>38</v>
      </c>
      <c r="B596" s="33" t="s">
        <v>1666</v>
      </c>
      <c r="C596" s="32"/>
      <c r="D596" s="32">
        <v>4</v>
      </c>
      <c r="E596" s="32" t="s">
        <v>37</v>
      </c>
      <c r="F596" s="32">
        <v>1850</v>
      </c>
      <c r="G596" s="32"/>
      <c r="H596" s="32" t="s">
        <v>136</v>
      </c>
      <c r="I596" s="32" t="s">
        <v>137</v>
      </c>
      <c r="J596" s="34" t="s">
        <v>39</v>
      </c>
      <c r="K596" s="32" t="s">
        <v>77</v>
      </c>
      <c r="L596" s="32" t="s">
        <v>78</v>
      </c>
      <c r="M596" s="32" t="s">
        <v>34</v>
      </c>
      <c r="N596" s="58">
        <v>43.544804999999997</v>
      </c>
      <c r="O596" s="58">
        <v>-80.248166999999995</v>
      </c>
      <c r="P596" s="32" t="s">
        <v>77</v>
      </c>
      <c r="Q596" s="32" t="s">
        <v>138</v>
      </c>
      <c r="R596" s="32" t="s">
        <v>44</v>
      </c>
      <c r="S596" s="32"/>
      <c r="T596" s="32"/>
      <c r="U596" s="32"/>
      <c r="V596" s="32"/>
      <c r="W596" s="32"/>
      <c r="X596" s="32"/>
      <c r="Y596" s="32"/>
      <c r="Z596" s="32"/>
      <c r="AA596" s="32"/>
      <c r="AB596" s="32"/>
      <c r="AC596" s="32"/>
      <c r="AD596" s="32"/>
      <c r="AE596" s="32"/>
      <c r="AF596" s="36" t="s">
        <v>139</v>
      </c>
      <c r="AG596" s="22"/>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row>
    <row r="597" spans="1:55" ht="14.1" customHeight="1" x14ac:dyDescent="0.25">
      <c r="A597" s="32">
        <v>58</v>
      </c>
      <c r="B597" s="33" t="s">
        <v>190</v>
      </c>
      <c r="C597" s="32">
        <v>19</v>
      </c>
      <c r="D597" s="32">
        <v>4</v>
      </c>
      <c r="E597" s="32" t="s">
        <v>37</v>
      </c>
      <c r="F597" s="32">
        <v>1862</v>
      </c>
      <c r="G597" s="32"/>
      <c r="H597" s="32" t="s">
        <v>136</v>
      </c>
      <c r="I597" s="32" t="s">
        <v>137</v>
      </c>
      <c r="J597" s="34" t="s">
        <v>39</v>
      </c>
      <c r="K597" s="32" t="s">
        <v>77</v>
      </c>
      <c r="L597" s="32" t="s">
        <v>78</v>
      </c>
      <c r="M597" s="32" t="s">
        <v>34</v>
      </c>
      <c r="N597" s="58">
        <v>43.544804999999997</v>
      </c>
      <c r="O597" s="58">
        <v>-80.248166999999995</v>
      </c>
      <c r="P597" s="32" t="s">
        <v>77</v>
      </c>
      <c r="Q597" s="32" t="s">
        <v>138</v>
      </c>
      <c r="R597" s="32" t="s">
        <v>44</v>
      </c>
      <c r="S597" s="32"/>
      <c r="T597" s="32"/>
      <c r="U597" s="32"/>
      <c r="V597" s="32"/>
      <c r="W597" s="32"/>
      <c r="X597" s="32"/>
      <c r="Y597" s="32"/>
      <c r="Z597" s="32"/>
      <c r="AA597" s="32"/>
      <c r="AB597" s="32"/>
      <c r="AC597" s="32"/>
      <c r="AD597" s="32"/>
      <c r="AE597" s="32"/>
      <c r="AF597" s="36" t="s">
        <v>191</v>
      </c>
      <c r="AG597" s="22"/>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row>
    <row r="598" spans="1:55" ht="14.1" customHeight="1" x14ac:dyDescent="0.25">
      <c r="A598" s="32">
        <v>70</v>
      </c>
      <c r="B598" s="33" t="s">
        <v>221</v>
      </c>
      <c r="C598" s="32">
        <v>18</v>
      </c>
      <c r="D598" s="32">
        <v>4</v>
      </c>
      <c r="E598" s="32" t="s">
        <v>37</v>
      </c>
      <c r="F598" s="32">
        <v>1869</v>
      </c>
      <c r="G598" s="32"/>
      <c r="H598" s="32" t="s">
        <v>136</v>
      </c>
      <c r="I598" s="32" t="s">
        <v>137</v>
      </c>
      <c r="J598" s="34" t="s">
        <v>39</v>
      </c>
      <c r="K598" s="32" t="s">
        <v>77</v>
      </c>
      <c r="L598" s="32" t="s">
        <v>78</v>
      </c>
      <c r="M598" s="32" t="s">
        <v>34</v>
      </c>
      <c r="N598" s="58">
        <v>43.544804999999997</v>
      </c>
      <c r="O598" s="58">
        <v>-80.248166999999995</v>
      </c>
      <c r="P598" s="32" t="s">
        <v>77</v>
      </c>
      <c r="Q598" s="32" t="s">
        <v>138</v>
      </c>
      <c r="R598" s="32" t="s">
        <v>44</v>
      </c>
      <c r="S598" s="32"/>
      <c r="T598" s="32"/>
      <c r="U598" s="32"/>
      <c r="V598" s="32"/>
      <c r="W598" s="32"/>
      <c r="X598" s="32"/>
      <c r="Y598" s="32"/>
      <c r="Z598" s="32"/>
      <c r="AA598" s="32"/>
      <c r="AB598" s="32"/>
      <c r="AC598" s="32"/>
      <c r="AD598" s="32"/>
      <c r="AE598" s="32"/>
      <c r="AF598" s="36" t="s">
        <v>222</v>
      </c>
      <c r="AG598" s="22"/>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row>
    <row r="599" spans="1:55" ht="14.1" customHeight="1" x14ac:dyDescent="0.25">
      <c r="A599" s="32">
        <v>78</v>
      </c>
      <c r="B599" s="33" t="s">
        <v>244</v>
      </c>
      <c r="C599" s="32">
        <v>12</v>
      </c>
      <c r="D599" s="32">
        <v>4</v>
      </c>
      <c r="E599" s="32" t="s">
        <v>37</v>
      </c>
      <c r="F599" s="32">
        <v>1873</v>
      </c>
      <c r="G599" s="32"/>
      <c r="H599" s="32" t="s">
        <v>136</v>
      </c>
      <c r="I599" s="32" t="s">
        <v>137</v>
      </c>
      <c r="J599" s="34" t="s">
        <v>39</v>
      </c>
      <c r="K599" s="32" t="s">
        <v>77</v>
      </c>
      <c r="L599" s="32" t="s">
        <v>78</v>
      </c>
      <c r="M599" s="32" t="s">
        <v>34</v>
      </c>
      <c r="N599" s="58">
        <v>43.544804999999997</v>
      </c>
      <c r="O599" s="58">
        <v>-80.248166999999995</v>
      </c>
      <c r="P599" s="32" t="s">
        <v>77</v>
      </c>
      <c r="Q599" s="32" t="s">
        <v>138</v>
      </c>
      <c r="R599" s="32" t="s">
        <v>44</v>
      </c>
      <c r="S599" s="32"/>
      <c r="T599" s="32"/>
      <c r="U599" s="32"/>
      <c r="V599" s="32"/>
      <c r="W599" s="32"/>
      <c r="X599" s="32"/>
      <c r="Y599" s="32"/>
      <c r="Z599" s="32"/>
      <c r="AA599" s="32"/>
      <c r="AB599" s="32"/>
      <c r="AC599" s="32"/>
      <c r="AD599" s="32"/>
      <c r="AE599" s="32"/>
      <c r="AF599" s="36" t="s">
        <v>245</v>
      </c>
      <c r="AG599" s="22"/>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row>
    <row r="600" spans="1:55" ht="14.1" customHeight="1" x14ac:dyDescent="0.25">
      <c r="A600" s="32">
        <v>130</v>
      </c>
      <c r="B600" s="33" t="s">
        <v>376</v>
      </c>
      <c r="C600" s="32">
        <v>12</v>
      </c>
      <c r="D600" s="32">
        <v>3</v>
      </c>
      <c r="E600" s="32" t="s">
        <v>55</v>
      </c>
      <c r="F600" s="32">
        <v>1898</v>
      </c>
      <c r="G600" s="32"/>
      <c r="H600" s="32"/>
      <c r="I600" s="32" t="s">
        <v>137</v>
      </c>
      <c r="J600" s="34" t="s">
        <v>39</v>
      </c>
      <c r="K600" s="32" t="s">
        <v>77</v>
      </c>
      <c r="L600" s="32" t="s">
        <v>78</v>
      </c>
      <c r="M600" s="32" t="s">
        <v>34</v>
      </c>
      <c r="N600" s="58">
        <v>43.544804999999997</v>
      </c>
      <c r="O600" s="58">
        <v>-80.248166999999995</v>
      </c>
      <c r="P600" s="32" t="s">
        <v>77</v>
      </c>
      <c r="Q600" s="32" t="s">
        <v>138</v>
      </c>
      <c r="R600" s="32" t="s">
        <v>44</v>
      </c>
      <c r="S600" s="32"/>
      <c r="T600" s="32"/>
      <c r="U600" s="32"/>
      <c r="V600" s="32"/>
      <c r="W600" s="32"/>
      <c r="X600" s="32"/>
      <c r="Y600" s="32"/>
      <c r="Z600" s="32"/>
      <c r="AA600" s="32"/>
      <c r="AB600" s="32"/>
      <c r="AC600" s="32"/>
      <c r="AD600" s="32"/>
      <c r="AE600" s="32"/>
      <c r="AF600" s="36" t="s">
        <v>377</v>
      </c>
      <c r="AG600" s="22"/>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row>
    <row r="601" spans="1:55" ht="14.1" customHeight="1" x14ac:dyDescent="0.25">
      <c r="A601" s="32">
        <v>147</v>
      </c>
      <c r="B601" s="33" t="s">
        <v>397</v>
      </c>
      <c r="C601" s="32">
        <v>23</v>
      </c>
      <c r="D601" s="32">
        <v>1</v>
      </c>
      <c r="E601" s="32" t="s">
        <v>64</v>
      </c>
      <c r="F601" s="32">
        <v>1906</v>
      </c>
      <c r="G601" s="32"/>
      <c r="H601" s="32" t="s">
        <v>136</v>
      </c>
      <c r="I601" s="32" t="s">
        <v>137</v>
      </c>
      <c r="J601" s="34" t="s">
        <v>39</v>
      </c>
      <c r="K601" s="32" t="s">
        <v>77</v>
      </c>
      <c r="L601" s="32" t="s">
        <v>78</v>
      </c>
      <c r="M601" s="32" t="s">
        <v>34</v>
      </c>
      <c r="N601" s="58">
        <v>43.544804999999997</v>
      </c>
      <c r="O601" s="58">
        <v>-80.248166999999995</v>
      </c>
      <c r="P601" s="32" t="s">
        <v>77</v>
      </c>
      <c r="Q601" s="32" t="s">
        <v>138</v>
      </c>
      <c r="R601" s="32" t="s">
        <v>44</v>
      </c>
      <c r="S601" s="32"/>
      <c r="T601" s="32"/>
      <c r="U601" s="32"/>
      <c r="V601" s="32"/>
      <c r="W601" s="32"/>
      <c r="X601" s="32"/>
      <c r="Y601" s="32"/>
      <c r="Z601" s="32"/>
      <c r="AA601" s="32"/>
      <c r="AB601" s="32"/>
      <c r="AC601" s="32"/>
      <c r="AD601" s="32"/>
      <c r="AE601" s="32"/>
      <c r="AF601" s="36" t="s">
        <v>398</v>
      </c>
      <c r="AG601" s="22"/>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row>
    <row r="602" spans="1:55" ht="14.1" customHeight="1" x14ac:dyDescent="0.25">
      <c r="A602" s="32">
        <v>167</v>
      </c>
      <c r="B602" s="33" t="s">
        <v>437</v>
      </c>
      <c r="C602" s="32">
        <v>7</v>
      </c>
      <c r="D602" s="32">
        <v>4</v>
      </c>
      <c r="E602" s="32" t="s">
        <v>37</v>
      </c>
      <c r="F602" s="32">
        <v>1912</v>
      </c>
      <c r="G602" s="32"/>
      <c r="H602" s="32" t="s">
        <v>136</v>
      </c>
      <c r="I602" s="32" t="s">
        <v>137</v>
      </c>
      <c r="J602" s="34" t="s">
        <v>39</v>
      </c>
      <c r="K602" s="32" t="s">
        <v>77</v>
      </c>
      <c r="L602" s="32" t="s">
        <v>78</v>
      </c>
      <c r="M602" s="32" t="s">
        <v>34</v>
      </c>
      <c r="N602" s="58">
        <v>43.544804999999997</v>
      </c>
      <c r="O602" s="58">
        <v>-80.248166999999995</v>
      </c>
      <c r="P602" s="32" t="s">
        <v>77</v>
      </c>
      <c r="Q602" s="32" t="s">
        <v>138</v>
      </c>
      <c r="R602" s="32" t="s">
        <v>44</v>
      </c>
      <c r="S602" s="32"/>
      <c r="T602" s="32"/>
      <c r="U602" s="32"/>
      <c r="V602" s="32"/>
      <c r="W602" s="32"/>
      <c r="X602" s="32"/>
      <c r="Y602" s="32"/>
      <c r="Z602" s="32" t="s">
        <v>438</v>
      </c>
      <c r="AA602" s="32"/>
      <c r="AB602" s="32"/>
      <c r="AC602" s="32"/>
      <c r="AD602" s="32"/>
      <c r="AE602" s="32">
        <v>100000</v>
      </c>
      <c r="AF602" s="36" t="s">
        <v>439</v>
      </c>
      <c r="AG602" s="22"/>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row>
    <row r="603" spans="1:55" ht="14.1" customHeight="1" x14ac:dyDescent="0.25">
      <c r="A603" s="32">
        <v>174</v>
      </c>
      <c r="B603" s="33" t="s">
        <v>447</v>
      </c>
      <c r="C603" s="32">
        <v>14</v>
      </c>
      <c r="D603" s="32">
        <v>3</v>
      </c>
      <c r="E603" s="32" t="s">
        <v>55</v>
      </c>
      <c r="F603" s="32">
        <v>1913</v>
      </c>
      <c r="G603" s="32"/>
      <c r="H603" s="32" t="s">
        <v>136</v>
      </c>
      <c r="I603" s="32" t="s">
        <v>137</v>
      </c>
      <c r="J603" s="34" t="s">
        <v>39</v>
      </c>
      <c r="K603" s="32" t="s">
        <v>77</v>
      </c>
      <c r="L603" s="32" t="s">
        <v>78</v>
      </c>
      <c r="M603" s="32" t="s">
        <v>34</v>
      </c>
      <c r="N603" s="58">
        <v>43.544804999999997</v>
      </c>
      <c r="O603" s="58">
        <v>-80.248166999999995</v>
      </c>
      <c r="P603" s="32" t="s">
        <v>77</v>
      </c>
      <c r="Q603" s="32" t="s">
        <v>138</v>
      </c>
      <c r="R603" s="32" t="s">
        <v>44</v>
      </c>
      <c r="S603" s="32">
        <v>0.6</v>
      </c>
      <c r="T603" s="32"/>
      <c r="U603" s="32"/>
      <c r="V603" s="32"/>
      <c r="W603" s="32"/>
      <c r="X603" s="32"/>
      <c r="Y603" s="32"/>
      <c r="Z603" s="32"/>
      <c r="AA603" s="32"/>
      <c r="AB603" s="32"/>
      <c r="AC603" s="32"/>
      <c r="AD603" s="32"/>
      <c r="AE603" s="32"/>
      <c r="AF603" s="36" t="s">
        <v>448</v>
      </c>
      <c r="AG603" s="22"/>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row>
    <row r="604" spans="1:55" ht="14.1" customHeight="1" x14ac:dyDescent="0.25">
      <c r="A604" s="32">
        <v>182</v>
      </c>
      <c r="B604" s="33" t="s">
        <v>462</v>
      </c>
      <c r="C604" s="32">
        <v>28</v>
      </c>
      <c r="D604" s="32">
        <v>3</v>
      </c>
      <c r="E604" s="32" t="s">
        <v>55</v>
      </c>
      <c r="F604" s="32">
        <v>1916</v>
      </c>
      <c r="G604" s="32"/>
      <c r="H604" s="32" t="s">
        <v>136</v>
      </c>
      <c r="I604" s="32" t="s">
        <v>137</v>
      </c>
      <c r="J604" s="34" t="s">
        <v>39</v>
      </c>
      <c r="K604" s="32" t="s">
        <v>77</v>
      </c>
      <c r="L604" s="32" t="s">
        <v>78</v>
      </c>
      <c r="M604" s="32" t="s">
        <v>34</v>
      </c>
      <c r="N604" s="58">
        <v>43.544804999999997</v>
      </c>
      <c r="O604" s="58">
        <v>-80.248166999999995</v>
      </c>
      <c r="P604" s="32" t="s">
        <v>77</v>
      </c>
      <c r="Q604" s="32" t="s">
        <v>138</v>
      </c>
      <c r="R604" s="32" t="s">
        <v>44</v>
      </c>
      <c r="S604" s="32"/>
      <c r="T604" s="32"/>
      <c r="U604" s="32"/>
      <c r="V604" s="32"/>
      <c r="W604" s="32"/>
      <c r="X604" s="32"/>
      <c r="Y604" s="32"/>
      <c r="Z604" s="32"/>
      <c r="AA604" s="32"/>
      <c r="AB604" s="32"/>
      <c r="AC604" s="32"/>
      <c r="AD604" s="32"/>
      <c r="AE604" s="32"/>
      <c r="AF604" s="36" t="s">
        <v>463</v>
      </c>
      <c r="AG604" s="22"/>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row>
    <row r="605" spans="1:55" ht="14.1" customHeight="1" x14ac:dyDescent="0.25">
      <c r="A605" s="32">
        <v>188</v>
      </c>
      <c r="B605" s="33" t="s">
        <v>466</v>
      </c>
      <c r="C605" s="32">
        <v>19</v>
      </c>
      <c r="D605" s="32">
        <v>2</v>
      </c>
      <c r="E605" s="32" t="s">
        <v>171</v>
      </c>
      <c r="F605" s="32">
        <v>1918</v>
      </c>
      <c r="G605" s="32"/>
      <c r="H605" s="32" t="s">
        <v>136</v>
      </c>
      <c r="I605" s="32" t="s">
        <v>137</v>
      </c>
      <c r="J605" s="34" t="s">
        <v>39</v>
      </c>
      <c r="K605" s="32" t="s">
        <v>77</v>
      </c>
      <c r="L605" s="32" t="s">
        <v>78</v>
      </c>
      <c r="M605" s="32" t="s">
        <v>34</v>
      </c>
      <c r="N605" s="58">
        <v>43.544804999999997</v>
      </c>
      <c r="O605" s="58">
        <v>-80.248166999999995</v>
      </c>
      <c r="P605" s="32" t="s">
        <v>77</v>
      </c>
      <c r="Q605" s="32" t="s">
        <v>138</v>
      </c>
      <c r="R605" s="32" t="s">
        <v>44</v>
      </c>
      <c r="S605" s="32"/>
      <c r="T605" s="32"/>
      <c r="U605" s="32"/>
      <c r="V605" s="32"/>
      <c r="W605" s="32"/>
      <c r="X605" s="32"/>
      <c r="Y605" s="32"/>
      <c r="Z605" s="32"/>
      <c r="AA605" s="32"/>
      <c r="AB605" s="32"/>
      <c r="AC605" s="32"/>
      <c r="AD605" s="32"/>
      <c r="AE605" s="32"/>
      <c r="AF605" s="36" t="s">
        <v>467</v>
      </c>
      <c r="AG605" s="22"/>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row>
    <row r="606" spans="1:55" ht="14.1" customHeight="1" x14ac:dyDescent="0.25">
      <c r="A606" s="32">
        <v>195</v>
      </c>
      <c r="B606" s="33" t="s">
        <v>472</v>
      </c>
      <c r="C606" s="32">
        <v>19</v>
      </c>
      <c r="D606" s="32">
        <v>3</v>
      </c>
      <c r="E606" s="32" t="s">
        <v>55</v>
      </c>
      <c r="F606" s="32">
        <v>1925</v>
      </c>
      <c r="G606" s="32"/>
      <c r="H606" s="32" t="s">
        <v>136</v>
      </c>
      <c r="I606" s="32" t="s">
        <v>137</v>
      </c>
      <c r="J606" s="34" t="s">
        <v>39</v>
      </c>
      <c r="K606" s="32" t="s">
        <v>77</v>
      </c>
      <c r="L606" s="32" t="s">
        <v>78</v>
      </c>
      <c r="M606" s="32" t="s">
        <v>34</v>
      </c>
      <c r="N606" s="58">
        <v>43.544804999999997</v>
      </c>
      <c r="O606" s="58">
        <v>-80.248166999999995</v>
      </c>
      <c r="P606" s="32" t="s">
        <v>77</v>
      </c>
      <c r="Q606" s="32" t="s">
        <v>138</v>
      </c>
      <c r="R606" s="32" t="s">
        <v>44</v>
      </c>
      <c r="S606" s="32">
        <v>1.5</v>
      </c>
      <c r="T606" s="32"/>
      <c r="U606" s="32"/>
      <c r="V606" s="32"/>
      <c r="W606" s="32"/>
      <c r="X606" s="32"/>
      <c r="Y606" s="32"/>
      <c r="Z606" s="32"/>
      <c r="AA606" s="32"/>
      <c r="AB606" s="32"/>
      <c r="AC606" s="32"/>
      <c r="AD606" s="32"/>
      <c r="AE606" s="32"/>
      <c r="AF606" s="36" t="s">
        <v>473</v>
      </c>
      <c r="AG606" s="22"/>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row>
    <row r="607" spans="1:55" ht="14.1" customHeight="1" x14ac:dyDescent="0.25">
      <c r="A607" s="32">
        <v>208</v>
      </c>
      <c r="B607" s="33" t="s">
        <v>496</v>
      </c>
      <c r="C607" s="32">
        <v>19</v>
      </c>
      <c r="D607" s="32">
        <v>3</v>
      </c>
      <c r="E607" s="32" t="s">
        <v>55</v>
      </c>
      <c r="F607" s="32">
        <v>1929</v>
      </c>
      <c r="G607" s="32"/>
      <c r="H607" s="32" t="s">
        <v>136</v>
      </c>
      <c r="I607" s="32" t="s">
        <v>137</v>
      </c>
      <c r="J607" s="34" t="s">
        <v>39</v>
      </c>
      <c r="K607" s="32" t="s">
        <v>77</v>
      </c>
      <c r="L607" s="32" t="s">
        <v>78</v>
      </c>
      <c r="M607" s="32" t="s">
        <v>34</v>
      </c>
      <c r="N607" s="58">
        <v>43.544804999999997</v>
      </c>
      <c r="O607" s="58">
        <v>-80.248166999999995</v>
      </c>
      <c r="P607" s="32" t="s">
        <v>77</v>
      </c>
      <c r="Q607" s="32" t="s">
        <v>138</v>
      </c>
      <c r="R607" s="32" t="s">
        <v>44</v>
      </c>
      <c r="S607" s="32"/>
      <c r="T607" s="32"/>
      <c r="U607" s="32"/>
      <c r="V607" s="32"/>
      <c r="W607" s="32"/>
      <c r="X607" s="32"/>
      <c r="Y607" s="32"/>
      <c r="Z607" s="32"/>
      <c r="AA607" s="32"/>
      <c r="AB607" s="32"/>
      <c r="AC607" s="32"/>
      <c r="AD607" s="32"/>
      <c r="AE607" s="32"/>
      <c r="AF607" s="36" t="s">
        <v>497</v>
      </c>
      <c r="AG607" s="22"/>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row>
    <row r="608" spans="1:55" ht="14.1" customHeight="1" x14ac:dyDescent="0.25">
      <c r="A608" s="32">
        <v>225</v>
      </c>
      <c r="B608" s="33" t="s">
        <v>523</v>
      </c>
      <c r="C608" s="32">
        <v>4</v>
      </c>
      <c r="D608" s="32">
        <v>3</v>
      </c>
      <c r="E608" s="32" t="s">
        <v>55</v>
      </c>
      <c r="F608" s="32">
        <v>1934</v>
      </c>
      <c r="G608" s="32"/>
      <c r="H608" s="32" t="s">
        <v>136</v>
      </c>
      <c r="I608" s="32" t="s">
        <v>137</v>
      </c>
      <c r="J608" s="34" t="s">
        <v>39</v>
      </c>
      <c r="K608" s="32" t="s">
        <v>77</v>
      </c>
      <c r="L608" s="32" t="s">
        <v>78</v>
      </c>
      <c r="M608" s="32" t="s">
        <v>34</v>
      </c>
      <c r="N608" s="58">
        <v>43.544804999999997</v>
      </c>
      <c r="O608" s="58">
        <v>-80.248166999999995</v>
      </c>
      <c r="P608" s="32" t="s">
        <v>77</v>
      </c>
      <c r="Q608" s="32" t="s">
        <v>138</v>
      </c>
      <c r="R608" s="32" t="s">
        <v>44</v>
      </c>
      <c r="S608" s="32"/>
      <c r="T608" s="32"/>
      <c r="U608" s="32"/>
      <c r="V608" s="32"/>
      <c r="W608" s="32"/>
      <c r="X608" s="32"/>
      <c r="Y608" s="32"/>
      <c r="Z608" s="32"/>
      <c r="AA608" s="32"/>
      <c r="AB608" s="32"/>
      <c r="AC608" s="32"/>
      <c r="AD608" s="32"/>
      <c r="AE608" s="32"/>
      <c r="AF608" s="36" t="s">
        <v>497</v>
      </c>
      <c r="AG608" s="22"/>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row>
    <row r="609" spans="1:55" ht="14.1" customHeight="1" x14ac:dyDescent="0.25">
      <c r="A609" s="32">
        <v>308</v>
      </c>
      <c r="B609" s="33">
        <v>17593</v>
      </c>
      <c r="C609" s="39">
        <v>1</v>
      </c>
      <c r="D609" s="47">
        <v>3</v>
      </c>
      <c r="E609" s="40" t="s">
        <v>55</v>
      </c>
      <c r="F609" s="39">
        <v>1948</v>
      </c>
      <c r="G609" s="40"/>
      <c r="H609" s="40" t="s">
        <v>136</v>
      </c>
      <c r="I609" s="40" t="s">
        <v>137</v>
      </c>
      <c r="J609" s="32" t="s">
        <v>39</v>
      </c>
      <c r="K609" s="40" t="s">
        <v>77</v>
      </c>
      <c r="L609" s="40" t="s">
        <v>78</v>
      </c>
      <c r="M609" s="45" t="s">
        <v>34</v>
      </c>
      <c r="N609" s="59">
        <v>43.544804999999997</v>
      </c>
      <c r="O609" s="59">
        <v>-80.248166999999995</v>
      </c>
      <c r="P609" s="40" t="s">
        <v>77</v>
      </c>
      <c r="Q609" s="32" t="s">
        <v>138</v>
      </c>
      <c r="R609" s="40" t="s">
        <v>44</v>
      </c>
      <c r="S609" s="40"/>
      <c r="T609" s="40"/>
      <c r="U609" s="40"/>
      <c r="V609" s="40"/>
      <c r="W609" s="40"/>
      <c r="X609" s="40"/>
      <c r="Y609" s="40"/>
      <c r="Z609" s="40"/>
      <c r="AA609" s="40"/>
      <c r="AB609" s="40"/>
      <c r="AC609" s="40"/>
      <c r="AD609" s="40"/>
      <c r="AE609" s="40">
        <v>15000</v>
      </c>
      <c r="AF609" s="41" t="s">
        <v>497</v>
      </c>
      <c r="AG609" s="22"/>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row>
    <row r="610" spans="1:55" ht="14.1" customHeight="1" x14ac:dyDescent="0.25">
      <c r="A610" s="32">
        <v>333</v>
      </c>
      <c r="B610" s="33" t="s">
        <v>692</v>
      </c>
      <c r="C610" s="32">
        <v>4</v>
      </c>
      <c r="D610" s="32">
        <v>4</v>
      </c>
      <c r="E610" s="32" t="s">
        <v>37</v>
      </c>
      <c r="F610" s="32">
        <v>1950</v>
      </c>
      <c r="G610" s="32"/>
      <c r="H610" s="32" t="s">
        <v>136</v>
      </c>
      <c r="I610" s="32" t="s">
        <v>137</v>
      </c>
      <c r="J610" s="34" t="s">
        <v>39</v>
      </c>
      <c r="K610" s="32" t="s">
        <v>77</v>
      </c>
      <c r="L610" s="32" t="s">
        <v>78</v>
      </c>
      <c r="M610" s="32" t="s">
        <v>34</v>
      </c>
      <c r="N610" s="58">
        <v>43.544804999999997</v>
      </c>
      <c r="O610" s="58">
        <v>-80.248166999999995</v>
      </c>
      <c r="P610" s="34" t="s">
        <v>77</v>
      </c>
      <c r="Q610" s="34" t="s">
        <v>138</v>
      </c>
      <c r="R610" s="32" t="s">
        <v>44</v>
      </c>
      <c r="S610" s="32"/>
      <c r="T610" s="32"/>
      <c r="U610" s="32"/>
      <c r="V610" s="32"/>
      <c r="W610" s="32"/>
      <c r="X610" s="32"/>
      <c r="Y610" s="32"/>
      <c r="Z610" s="32"/>
      <c r="AA610" s="32"/>
      <c r="AB610" s="32"/>
      <c r="AC610" s="32"/>
      <c r="AD610" s="32"/>
      <c r="AE610" s="32">
        <v>140526</v>
      </c>
      <c r="AF610" s="36" t="s">
        <v>497</v>
      </c>
      <c r="AG610" s="22"/>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row>
    <row r="611" spans="1:55" ht="14.1" customHeight="1" x14ac:dyDescent="0.25">
      <c r="A611" s="32">
        <v>349</v>
      </c>
      <c r="B611" s="33" t="s">
        <v>1712</v>
      </c>
      <c r="C611" s="32"/>
      <c r="D611" s="32">
        <v>2</v>
      </c>
      <c r="E611" s="32" t="s">
        <v>171</v>
      </c>
      <c r="F611" s="32">
        <v>1953</v>
      </c>
      <c r="G611" s="32"/>
      <c r="H611" s="32" t="s">
        <v>720</v>
      </c>
      <c r="I611" s="32" t="s">
        <v>137</v>
      </c>
      <c r="J611" s="34" t="s">
        <v>39</v>
      </c>
      <c r="K611" s="32" t="s">
        <v>77</v>
      </c>
      <c r="L611" s="32" t="s">
        <v>78</v>
      </c>
      <c r="M611" s="32" t="s">
        <v>34</v>
      </c>
      <c r="N611" s="58">
        <v>43.544804999999997</v>
      </c>
      <c r="O611" s="58">
        <v>-80.248166999999995</v>
      </c>
      <c r="P611" s="34" t="s">
        <v>77</v>
      </c>
      <c r="Q611" s="34" t="s">
        <v>138</v>
      </c>
      <c r="R611" s="32" t="s">
        <v>44</v>
      </c>
      <c r="S611" s="32"/>
      <c r="T611" s="32"/>
      <c r="U611" s="32"/>
      <c r="V611" s="32"/>
      <c r="W611" s="32"/>
      <c r="X611" s="32"/>
      <c r="Y611" s="32"/>
      <c r="Z611" s="32"/>
      <c r="AA611" s="32"/>
      <c r="AB611" s="32"/>
      <c r="AC611" s="32"/>
      <c r="AD611" s="32"/>
      <c r="AE611" s="32"/>
      <c r="AF611" s="36" t="s">
        <v>721</v>
      </c>
      <c r="AG611" s="22"/>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row>
    <row r="612" spans="1:55" ht="14.1" customHeight="1" x14ac:dyDescent="0.25">
      <c r="A612" s="32">
        <v>525</v>
      </c>
      <c r="B612" s="33">
        <v>35355</v>
      </c>
      <c r="C612" s="32">
        <v>17</v>
      </c>
      <c r="D612" s="32">
        <v>10</v>
      </c>
      <c r="E612" s="32" t="s">
        <v>28</v>
      </c>
      <c r="F612" s="32">
        <v>1996</v>
      </c>
      <c r="G612" s="32"/>
      <c r="H612" s="32" t="s">
        <v>180</v>
      </c>
      <c r="I612" s="32" t="s">
        <v>137</v>
      </c>
      <c r="J612" s="34" t="s">
        <v>39</v>
      </c>
      <c r="K612" s="32" t="s">
        <v>77</v>
      </c>
      <c r="L612" s="32" t="s">
        <v>78</v>
      </c>
      <c r="M612" s="32" t="s">
        <v>34</v>
      </c>
      <c r="N612" s="58">
        <v>43.544804999999997</v>
      </c>
      <c r="O612" s="58">
        <v>-80.248166999999995</v>
      </c>
      <c r="P612" s="32" t="s">
        <v>77</v>
      </c>
      <c r="Q612" s="32" t="s">
        <v>138</v>
      </c>
      <c r="R612" s="32"/>
      <c r="S612" s="32"/>
      <c r="T612" s="32"/>
      <c r="U612" s="32"/>
      <c r="V612" s="32"/>
      <c r="W612" s="32"/>
      <c r="X612" s="32"/>
      <c r="Y612" s="32"/>
      <c r="Z612" s="32"/>
      <c r="AA612" s="32"/>
      <c r="AB612" s="32"/>
      <c r="AC612" s="32"/>
      <c r="AD612" s="32"/>
      <c r="AE612" s="32"/>
      <c r="AF612" s="36" t="s">
        <v>1007</v>
      </c>
      <c r="AG612" s="22"/>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row>
    <row r="613" spans="1:55" ht="14.1" customHeight="1" x14ac:dyDescent="0.25">
      <c r="A613" s="32">
        <v>423</v>
      </c>
      <c r="B613" s="33">
        <v>26299</v>
      </c>
      <c r="C613" s="39">
        <v>1</v>
      </c>
      <c r="D613" s="39">
        <v>1</v>
      </c>
      <c r="E613" s="40" t="s">
        <v>64</v>
      </c>
      <c r="F613" s="39">
        <v>1972</v>
      </c>
      <c r="G613" s="40"/>
      <c r="H613" s="40" t="s">
        <v>842</v>
      </c>
      <c r="I613" s="40" t="s">
        <v>137</v>
      </c>
      <c r="J613" s="32" t="s">
        <v>39</v>
      </c>
      <c r="K613" s="40" t="s">
        <v>77</v>
      </c>
      <c r="L613" s="40" t="s">
        <v>78</v>
      </c>
      <c r="M613" s="45" t="s">
        <v>34</v>
      </c>
      <c r="N613" s="59">
        <v>43.541248000000003</v>
      </c>
      <c r="O613" s="59">
        <v>-80.504874999999998</v>
      </c>
      <c r="P613" s="40" t="s">
        <v>843</v>
      </c>
      <c r="Q613" s="32" t="s">
        <v>163</v>
      </c>
      <c r="R613" s="40"/>
      <c r="S613" s="40"/>
      <c r="T613" s="40"/>
      <c r="U613" s="40"/>
      <c r="V613" s="40"/>
      <c r="W613" s="40"/>
      <c r="X613" s="40"/>
      <c r="Y613" s="40"/>
      <c r="Z613" s="40"/>
      <c r="AA613" s="40"/>
      <c r="AB613" s="40"/>
      <c r="AC613" s="40"/>
      <c r="AD613" s="40"/>
      <c r="AE613" s="40"/>
      <c r="AF613" s="44" t="s">
        <v>844</v>
      </c>
      <c r="AG613" s="22"/>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row>
    <row r="614" spans="1:55" ht="14.1" customHeight="1" x14ac:dyDescent="0.25">
      <c r="A614" s="32">
        <v>435</v>
      </c>
      <c r="B614" s="33" t="s">
        <v>1721</v>
      </c>
      <c r="C614" s="32"/>
      <c r="D614" s="32">
        <v>5</v>
      </c>
      <c r="E614" s="32" t="s">
        <v>49</v>
      </c>
      <c r="F614" s="32">
        <v>1974</v>
      </c>
      <c r="G614" s="32"/>
      <c r="H614" s="32"/>
      <c r="I614" s="32" t="s">
        <v>137</v>
      </c>
      <c r="J614" s="34" t="s">
        <v>39</v>
      </c>
      <c r="K614" s="32" t="s">
        <v>77</v>
      </c>
      <c r="L614" s="32" t="s">
        <v>78</v>
      </c>
      <c r="M614" s="32" t="s">
        <v>34</v>
      </c>
      <c r="N614" s="58">
        <v>43.541248000000003</v>
      </c>
      <c r="O614" s="58">
        <v>-80.504874999999998</v>
      </c>
      <c r="P614" s="34" t="s">
        <v>843</v>
      </c>
      <c r="Q614" s="34" t="s">
        <v>163</v>
      </c>
      <c r="R614" s="32"/>
      <c r="S614" s="32"/>
      <c r="T614" s="32"/>
      <c r="U614" s="32"/>
      <c r="V614" s="32"/>
      <c r="W614" s="32"/>
      <c r="X614" s="32"/>
      <c r="Y614" s="32"/>
      <c r="Z614" s="32"/>
      <c r="AA614" s="32"/>
      <c r="AB614" s="32"/>
      <c r="AC614" s="32"/>
      <c r="AD614" s="32"/>
      <c r="AE614" s="32"/>
      <c r="AF614" s="36" t="s">
        <v>872</v>
      </c>
      <c r="AG614" s="22"/>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row>
    <row r="615" spans="1:55" ht="14.1" customHeight="1" x14ac:dyDescent="0.25">
      <c r="A615" s="32">
        <v>441</v>
      </c>
      <c r="B615" s="33" t="s">
        <v>1722</v>
      </c>
      <c r="C615" s="32"/>
      <c r="D615" s="32">
        <v>6</v>
      </c>
      <c r="E615" s="32" t="s">
        <v>53</v>
      </c>
      <c r="F615" s="32">
        <v>1976</v>
      </c>
      <c r="G615" s="32"/>
      <c r="H615" s="32"/>
      <c r="I615" s="32" t="s">
        <v>137</v>
      </c>
      <c r="J615" s="34" t="s">
        <v>39</v>
      </c>
      <c r="K615" s="32" t="s">
        <v>77</v>
      </c>
      <c r="L615" s="32" t="s">
        <v>78</v>
      </c>
      <c r="M615" s="32" t="s">
        <v>34</v>
      </c>
      <c r="N615" s="58">
        <v>43.541248000000003</v>
      </c>
      <c r="O615" s="58">
        <v>-80.504874999999998</v>
      </c>
      <c r="P615" s="34" t="s">
        <v>843</v>
      </c>
      <c r="Q615" s="34" t="s">
        <v>163</v>
      </c>
      <c r="R615" s="32"/>
      <c r="S615" s="32"/>
      <c r="T615" s="32"/>
      <c r="U615" s="32"/>
      <c r="V615" s="32"/>
      <c r="W615" s="32"/>
      <c r="X615" s="32"/>
      <c r="Y615" s="32"/>
      <c r="Z615" s="32"/>
      <c r="AA615" s="32"/>
      <c r="AB615" s="32"/>
      <c r="AC615" s="32"/>
      <c r="AD615" s="32"/>
      <c r="AE615" s="32">
        <v>18000</v>
      </c>
      <c r="AF615" s="36" t="s">
        <v>883</v>
      </c>
      <c r="AG615" s="22"/>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row>
    <row r="616" spans="1:55" ht="14.1" customHeight="1" x14ac:dyDescent="0.25">
      <c r="A616" s="32">
        <v>433</v>
      </c>
      <c r="B616" s="33">
        <v>27166</v>
      </c>
      <c r="C616" s="32">
        <v>17</v>
      </c>
      <c r="D616" s="32">
        <v>5</v>
      </c>
      <c r="E616" s="32" t="s">
        <v>49</v>
      </c>
      <c r="F616" s="32">
        <v>1974</v>
      </c>
      <c r="G616" s="32"/>
      <c r="H616" s="32" t="s">
        <v>867</v>
      </c>
      <c r="I616" s="32"/>
      <c r="J616" s="34" t="s">
        <v>39</v>
      </c>
      <c r="K616" s="32" t="s">
        <v>77</v>
      </c>
      <c r="L616" s="32" t="s">
        <v>78</v>
      </c>
      <c r="M616" s="32" t="s">
        <v>34</v>
      </c>
      <c r="N616" s="58">
        <v>43.507705000000001</v>
      </c>
      <c r="O616" s="58">
        <v>-80.437156000000002</v>
      </c>
      <c r="P616" s="42"/>
      <c r="Q616" s="34"/>
      <c r="R616" s="32"/>
      <c r="S616" s="32"/>
      <c r="T616" s="32"/>
      <c r="U616" s="32"/>
      <c r="V616" s="32"/>
      <c r="W616" s="32"/>
      <c r="X616" s="32"/>
      <c r="Y616" s="32"/>
      <c r="Z616" s="32" t="s">
        <v>868</v>
      </c>
      <c r="AA616" s="32"/>
      <c r="AB616" s="32"/>
      <c r="AC616" s="32"/>
      <c r="AD616" s="32"/>
      <c r="AE616" s="32">
        <v>37000000</v>
      </c>
      <c r="AF616" s="36" t="s">
        <v>869</v>
      </c>
      <c r="AG616" s="22"/>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row>
    <row r="617" spans="1:55" ht="14.1" customHeight="1" x14ac:dyDescent="0.25">
      <c r="A617" s="32">
        <v>445</v>
      </c>
      <c r="B617" s="33" t="s">
        <v>889</v>
      </c>
      <c r="C617" s="32">
        <v>9</v>
      </c>
      <c r="D617" s="32">
        <v>3</v>
      </c>
      <c r="E617" s="32" t="s">
        <v>55</v>
      </c>
      <c r="F617" s="32">
        <v>1977</v>
      </c>
      <c r="G617" s="32"/>
      <c r="H617" s="32"/>
      <c r="I617" s="32"/>
      <c r="J617" s="34" t="s">
        <v>39</v>
      </c>
      <c r="K617" s="32" t="s">
        <v>77</v>
      </c>
      <c r="L617" s="32" t="s">
        <v>78</v>
      </c>
      <c r="M617" s="32" t="s">
        <v>34</v>
      </c>
      <c r="N617" s="58">
        <v>43.507705000000001</v>
      </c>
      <c r="O617" s="58">
        <v>-80.437156000000002</v>
      </c>
      <c r="P617" s="42"/>
      <c r="Q617" s="34"/>
      <c r="R617" s="32"/>
      <c r="S617" s="32"/>
      <c r="T617" s="32"/>
      <c r="U617" s="32"/>
      <c r="V617" s="32"/>
      <c r="W617" s="32"/>
      <c r="X617" s="32"/>
      <c r="Y617" s="32"/>
      <c r="Z617" s="32"/>
      <c r="AA617" s="32"/>
      <c r="AB617" s="32"/>
      <c r="AC617" s="32"/>
      <c r="AD617" s="32"/>
      <c r="AE617" s="32"/>
      <c r="AF617" s="36" t="s">
        <v>890</v>
      </c>
      <c r="AG617" s="22"/>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row>
    <row r="618" spans="1:55" s="10" customFormat="1" ht="14.1" customHeight="1" x14ac:dyDescent="0.25">
      <c r="A618" s="32">
        <v>530</v>
      </c>
      <c r="B618" s="33">
        <v>35486</v>
      </c>
      <c r="C618" s="32">
        <v>25</v>
      </c>
      <c r="D618" s="32">
        <v>2</v>
      </c>
      <c r="E618" s="32" t="s">
        <v>171</v>
      </c>
      <c r="F618" s="32">
        <v>1997</v>
      </c>
      <c r="G618" s="32"/>
      <c r="H618" s="32" t="s">
        <v>1015</v>
      </c>
      <c r="I618" s="32"/>
      <c r="J618" s="34" t="s">
        <v>39</v>
      </c>
      <c r="K618" s="32" t="s">
        <v>77</v>
      </c>
      <c r="L618" s="32" t="s">
        <v>78</v>
      </c>
      <c r="M618" s="32" t="s">
        <v>34</v>
      </c>
      <c r="N618" s="58">
        <v>43.507705000000001</v>
      </c>
      <c r="O618" s="58">
        <v>-80.437156000000002</v>
      </c>
      <c r="P618" s="32"/>
      <c r="Q618" s="32"/>
      <c r="R618" s="32"/>
      <c r="S618" s="32"/>
      <c r="T618" s="32"/>
      <c r="U618" s="32"/>
      <c r="V618" s="32"/>
      <c r="W618" s="32"/>
      <c r="X618" s="32"/>
      <c r="Y618" s="32"/>
      <c r="Z618" s="32"/>
      <c r="AA618" s="32"/>
      <c r="AB618" s="32"/>
      <c r="AC618" s="32"/>
      <c r="AD618" s="32"/>
      <c r="AE618" s="32">
        <v>10000</v>
      </c>
      <c r="AF618" s="36" t="s">
        <v>1007</v>
      </c>
      <c r="AG618" s="22"/>
    </row>
    <row r="619" spans="1:55" ht="14.1" customHeight="1" x14ac:dyDescent="0.25">
      <c r="A619" s="32">
        <v>567</v>
      </c>
      <c r="B619" s="33">
        <v>36584</v>
      </c>
      <c r="C619" s="32">
        <v>28</v>
      </c>
      <c r="D619" s="32">
        <v>2</v>
      </c>
      <c r="E619" s="32" t="s">
        <v>171</v>
      </c>
      <c r="F619" s="32">
        <v>2000</v>
      </c>
      <c r="G619" s="32"/>
      <c r="H619" s="32" t="s">
        <v>867</v>
      </c>
      <c r="I619" s="32"/>
      <c r="J619" s="34" t="s">
        <v>39</v>
      </c>
      <c r="K619" s="32" t="s">
        <v>77</v>
      </c>
      <c r="L619" s="32" t="s">
        <v>78</v>
      </c>
      <c r="M619" s="32" t="s">
        <v>34</v>
      </c>
      <c r="N619" s="58">
        <v>43.507705000000001</v>
      </c>
      <c r="O619" s="58">
        <v>-80.437156000000002</v>
      </c>
      <c r="P619" s="32"/>
      <c r="Q619" s="32"/>
      <c r="R619" s="32"/>
      <c r="S619" s="32"/>
      <c r="T619" s="32"/>
      <c r="U619" s="32"/>
      <c r="V619" s="32"/>
      <c r="W619" s="32"/>
      <c r="X619" s="32"/>
      <c r="Y619" s="32"/>
      <c r="Z619" s="32"/>
      <c r="AA619" s="32"/>
      <c r="AB619" s="32"/>
      <c r="AC619" s="32"/>
      <c r="AD619" s="32"/>
      <c r="AE619" s="32"/>
      <c r="AF619" s="36" t="s">
        <v>1007</v>
      </c>
      <c r="AG619" s="22"/>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row>
    <row r="620" spans="1:55" ht="14.1" customHeight="1" x14ac:dyDescent="0.25">
      <c r="A620" s="32">
        <v>582</v>
      </c>
      <c r="B620" s="33">
        <v>36703</v>
      </c>
      <c r="C620" s="32">
        <v>26</v>
      </c>
      <c r="D620" s="32">
        <v>6</v>
      </c>
      <c r="E620" s="32" t="s">
        <v>53</v>
      </c>
      <c r="F620" s="32">
        <v>2000</v>
      </c>
      <c r="G620" s="32"/>
      <c r="H620" s="32" t="s">
        <v>180</v>
      </c>
      <c r="I620" s="32"/>
      <c r="J620" s="34" t="s">
        <v>39</v>
      </c>
      <c r="K620" s="32" t="s">
        <v>77</v>
      </c>
      <c r="L620" s="32" t="s">
        <v>78</v>
      </c>
      <c r="M620" s="32" t="s">
        <v>34</v>
      </c>
      <c r="N620" s="58">
        <v>43.507705000000001</v>
      </c>
      <c r="O620" s="58">
        <v>-80.437156000000002</v>
      </c>
      <c r="P620" s="32"/>
      <c r="Q620" s="32"/>
      <c r="R620" s="32"/>
      <c r="S620" s="32"/>
      <c r="T620" s="32"/>
      <c r="U620" s="32"/>
      <c r="V620" s="32"/>
      <c r="W620" s="32"/>
      <c r="X620" s="32"/>
      <c r="Y620" s="32"/>
      <c r="Z620" s="32"/>
      <c r="AA620" s="32"/>
      <c r="AB620" s="32"/>
      <c r="AC620" s="32"/>
      <c r="AD620" s="32"/>
      <c r="AE620" s="32"/>
      <c r="AF620" s="36" t="s">
        <v>1037</v>
      </c>
      <c r="AG620" s="22"/>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row>
    <row r="621" spans="1:55" ht="14.1" customHeight="1" x14ac:dyDescent="0.25">
      <c r="A621" s="32">
        <v>654</v>
      </c>
      <c r="B621" s="33">
        <v>38151</v>
      </c>
      <c r="C621" s="32">
        <v>13</v>
      </c>
      <c r="D621" s="32">
        <v>6</v>
      </c>
      <c r="E621" s="32" t="s">
        <v>53</v>
      </c>
      <c r="F621" s="32">
        <v>2004</v>
      </c>
      <c r="G621" s="32" t="s">
        <v>1164</v>
      </c>
      <c r="H621" s="32" t="s">
        <v>1193</v>
      </c>
      <c r="I621" s="32"/>
      <c r="J621" s="34" t="s">
        <v>39</v>
      </c>
      <c r="K621" s="32" t="s">
        <v>77</v>
      </c>
      <c r="L621" s="32" t="s">
        <v>78</v>
      </c>
      <c r="M621" s="32" t="s">
        <v>34</v>
      </c>
      <c r="N621" s="58">
        <v>43.507705000000001</v>
      </c>
      <c r="O621" s="58">
        <v>-80.437156000000002</v>
      </c>
      <c r="P621" s="32"/>
      <c r="Q621" s="37"/>
      <c r="R621" s="32" t="s">
        <v>44</v>
      </c>
      <c r="S621" s="32"/>
      <c r="T621" s="32"/>
      <c r="U621" s="32"/>
      <c r="V621" s="32"/>
      <c r="W621" s="32"/>
      <c r="X621" s="32"/>
      <c r="Y621" s="32"/>
      <c r="Z621" s="32"/>
      <c r="AA621" s="32"/>
      <c r="AB621" s="32"/>
      <c r="AC621" s="32"/>
      <c r="AD621" s="32"/>
      <c r="AE621" s="32"/>
      <c r="AF621" s="36" t="s">
        <v>1194</v>
      </c>
      <c r="AG621" s="22"/>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row>
    <row r="622" spans="1:55" ht="14.1" customHeight="1" x14ac:dyDescent="0.25">
      <c r="A622" s="32">
        <v>287</v>
      </c>
      <c r="B622" s="33">
        <v>17168</v>
      </c>
      <c r="C622" s="39">
        <v>1</v>
      </c>
      <c r="D622" s="39">
        <v>1</v>
      </c>
      <c r="E622" s="40" t="s">
        <v>64</v>
      </c>
      <c r="F622" s="39">
        <v>1947</v>
      </c>
      <c r="G622" s="40"/>
      <c r="H622" s="40"/>
      <c r="I622" s="40" t="s">
        <v>137</v>
      </c>
      <c r="J622" s="32" t="s">
        <v>39</v>
      </c>
      <c r="K622" s="40" t="s">
        <v>77</v>
      </c>
      <c r="L622" s="40" t="s">
        <v>78</v>
      </c>
      <c r="M622" s="45" t="s">
        <v>34</v>
      </c>
      <c r="N622" s="59">
        <v>43.478482</v>
      </c>
      <c r="O622" s="59">
        <v>-80.821769000000003</v>
      </c>
      <c r="P622" s="40" t="s">
        <v>633</v>
      </c>
      <c r="Q622" s="32" t="s">
        <v>435</v>
      </c>
      <c r="R622" s="40" t="s">
        <v>44</v>
      </c>
      <c r="S622" s="40"/>
      <c r="T622" s="40"/>
      <c r="U622" s="40"/>
      <c r="V622" s="40"/>
      <c r="W622" s="40"/>
      <c r="X622" s="40"/>
      <c r="Y622" s="40"/>
      <c r="Z622" s="40"/>
      <c r="AA622" s="40"/>
      <c r="AB622" s="40"/>
      <c r="AC622" s="40"/>
      <c r="AD622" s="40"/>
      <c r="AE622" s="40"/>
      <c r="AF622" s="44" t="s">
        <v>634</v>
      </c>
      <c r="AG622" s="22"/>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row>
    <row r="623" spans="1:55" ht="14.1" customHeight="1" x14ac:dyDescent="0.25">
      <c r="A623" s="32">
        <v>455</v>
      </c>
      <c r="B623" s="33" t="s">
        <v>928</v>
      </c>
      <c r="C623" s="32">
        <v>22</v>
      </c>
      <c r="D623" s="32">
        <v>12</v>
      </c>
      <c r="E623" s="32" t="s">
        <v>255</v>
      </c>
      <c r="F623" s="32">
        <v>1979</v>
      </c>
      <c r="G623" s="32" t="s">
        <v>929</v>
      </c>
      <c r="H623" s="32" t="s">
        <v>873</v>
      </c>
      <c r="I623" s="32" t="s">
        <v>137</v>
      </c>
      <c r="J623" s="34" t="s">
        <v>39</v>
      </c>
      <c r="K623" s="32" t="s">
        <v>77</v>
      </c>
      <c r="L623" s="32" t="s">
        <v>78</v>
      </c>
      <c r="M623" s="32" t="s">
        <v>34</v>
      </c>
      <c r="N623" s="58">
        <v>43.477449</v>
      </c>
      <c r="O623" s="58">
        <v>-80.764588000000003</v>
      </c>
      <c r="P623" s="34" t="s">
        <v>930</v>
      </c>
      <c r="Q623" s="34" t="s">
        <v>163</v>
      </c>
      <c r="R623" s="32" t="s">
        <v>846</v>
      </c>
      <c r="S623" s="32"/>
      <c r="T623" s="32"/>
      <c r="U623" s="32"/>
      <c r="V623" s="32"/>
      <c r="W623" s="32"/>
      <c r="X623" s="32"/>
      <c r="Y623" s="32"/>
      <c r="Z623" s="32"/>
      <c r="AA623" s="32"/>
      <c r="AB623" s="32"/>
      <c r="AC623" s="32"/>
      <c r="AD623" s="32"/>
      <c r="AE623" s="32"/>
      <c r="AF623" s="36" t="s">
        <v>931</v>
      </c>
      <c r="AG623" s="22"/>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row>
    <row r="624" spans="1:55" ht="14.1" customHeight="1" x14ac:dyDescent="0.25">
      <c r="A624" s="32">
        <v>486</v>
      </c>
      <c r="B624" s="33">
        <v>31979</v>
      </c>
      <c r="C624" s="32">
        <v>21</v>
      </c>
      <c r="D624" s="32">
        <v>7</v>
      </c>
      <c r="E624" s="32" t="s">
        <v>303</v>
      </c>
      <c r="F624" s="32">
        <v>1987</v>
      </c>
      <c r="G624" s="32"/>
      <c r="H624" s="32"/>
      <c r="I624" s="32" t="s">
        <v>259</v>
      </c>
      <c r="J624" s="34" t="s">
        <v>86</v>
      </c>
      <c r="K624" s="32" t="s">
        <v>193</v>
      </c>
      <c r="L624" s="32" t="s">
        <v>260</v>
      </c>
      <c r="M624" s="32" t="s">
        <v>34</v>
      </c>
      <c r="N624" s="58">
        <v>43.467517000000001</v>
      </c>
      <c r="O624" s="58">
        <v>-79.687665999999993</v>
      </c>
      <c r="P624" s="32" t="s">
        <v>995</v>
      </c>
      <c r="Q624" s="32" t="s">
        <v>607</v>
      </c>
      <c r="R624" s="32" t="s">
        <v>1769</v>
      </c>
      <c r="S624" s="32"/>
      <c r="T624" s="32"/>
      <c r="U624" s="32"/>
      <c r="V624" s="32"/>
      <c r="W624" s="32"/>
      <c r="X624" s="32"/>
      <c r="Y624" s="32"/>
      <c r="Z624" s="32" t="s">
        <v>996</v>
      </c>
      <c r="AA624" s="32"/>
      <c r="AB624" s="32"/>
      <c r="AC624" s="32"/>
      <c r="AD624" s="32"/>
      <c r="AE624" s="32"/>
      <c r="AF624" s="36" t="s">
        <v>927</v>
      </c>
      <c r="AG624" s="22"/>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row>
    <row r="625" spans="1:55" ht="14.1" customHeight="1" x14ac:dyDescent="0.25">
      <c r="A625" s="32">
        <v>595</v>
      </c>
      <c r="B625" s="33">
        <v>36934</v>
      </c>
      <c r="C625" s="32">
        <v>12</v>
      </c>
      <c r="D625" s="32">
        <v>2</v>
      </c>
      <c r="E625" s="32" t="s">
        <v>171</v>
      </c>
      <c r="F625" s="32">
        <v>2001</v>
      </c>
      <c r="G625" s="32"/>
      <c r="H625" s="32" t="s">
        <v>1104</v>
      </c>
      <c r="I625" s="32" t="s">
        <v>137</v>
      </c>
      <c r="J625" s="34" t="s">
        <v>39</v>
      </c>
      <c r="K625" s="32" t="s">
        <v>77</v>
      </c>
      <c r="L625" s="32" t="s">
        <v>78</v>
      </c>
      <c r="M625" s="32" t="s">
        <v>34</v>
      </c>
      <c r="N625" s="58">
        <v>43.464258000000001</v>
      </c>
      <c r="O625" s="58">
        <v>-80.520409999999998</v>
      </c>
      <c r="P625" s="32" t="s">
        <v>163</v>
      </c>
      <c r="Q625" s="32" t="s">
        <v>163</v>
      </c>
      <c r="R625" s="32"/>
      <c r="S625" s="32"/>
      <c r="T625" s="32"/>
      <c r="U625" s="32"/>
      <c r="V625" s="32"/>
      <c r="W625" s="32"/>
      <c r="X625" s="32"/>
      <c r="Y625" s="32"/>
      <c r="Z625" s="32"/>
      <c r="AA625" s="32"/>
      <c r="AB625" s="32"/>
      <c r="AC625" s="32"/>
      <c r="AD625" s="32"/>
      <c r="AE625" s="32" t="s">
        <v>1733</v>
      </c>
      <c r="AF625" s="36"/>
      <c r="AG625" s="22"/>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row>
    <row r="626" spans="1:55" ht="14.1" customHeight="1" x14ac:dyDescent="0.25">
      <c r="A626" s="32">
        <v>878</v>
      </c>
      <c r="B626" s="33">
        <v>41967</v>
      </c>
      <c r="C626" s="32">
        <v>24</v>
      </c>
      <c r="D626" s="32">
        <v>11</v>
      </c>
      <c r="E626" s="32" t="s">
        <v>63</v>
      </c>
      <c r="F626" s="32">
        <v>2014</v>
      </c>
      <c r="G626" s="32" t="s">
        <v>1856</v>
      </c>
      <c r="H626" s="32"/>
      <c r="I626" s="37" t="s">
        <v>137</v>
      </c>
      <c r="J626" s="38" t="s">
        <v>39</v>
      </c>
      <c r="K626" s="37" t="s">
        <v>77</v>
      </c>
      <c r="L626" s="38" t="s">
        <v>78</v>
      </c>
      <c r="M626" s="32" t="s">
        <v>34</v>
      </c>
      <c r="N626" s="58">
        <v>43.464258000000001</v>
      </c>
      <c r="O626" s="58">
        <v>-80.520409999999998</v>
      </c>
      <c r="P626" s="37" t="s">
        <v>163</v>
      </c>
      <c r="Q626" s="32" t="s">
        <v>1861</v>
      </c>
      <c r="R626" s="32" t="s">
        <v>44</v>
      </c>
      <c r="S626" s="32"/>
      <c r="T626" s="32"/>
      <c r="U626" s="32"/>
      <c r="V626" s="32"/>
      <c r="W626" s="32"/>
      <c r="X626" s="32"/>
      <c r="Y626" s="32" t="s">
        <v>1497</v>
      </c>
      <c r="Z626" s="32" t="s">
        <v>1857</v>
      </c>
      <c r="AA626" s="32"/>
      <c r="AB626" s="32"/>
      <c r="AC626" s="32"/>
      <c r="AD626" s="32"/>
      <c r="AE626" s="32"/>
      <c r="AF626" s="36" t="s">
        <v>1858</v>
      </c>
      <c r="AG626" s="22"/>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row>
    <row r="627" spans="1:55" ht="14.1" customHeight="1" x14ac:dyDescent="0.25">
      <c r="A627" s="32">
        <v>577</v>
      </c>
      <c r="B627" s="33">
        <v>36665</v>
      </c>
      <c r="C627" s="32">
        <v>19</v>
      </c>
      <c r="D627" s="32">
        <v>5</v>
      </c>
      <c r="E627" s="32" t="s">
        <v>49</v>
      </c>
      <c r="F627" s="32">
        <v>2000</v>
      </c>
      <c r="G627" s="32"/>
      <c r="H627" s="32" t="s">
        <v>180</v>
      </c>
      <c r="I627" s="32" t="s">
        <v>137</v>
      </c>
      <c r="J627" s="34" t="s">
        <v>39</v>
      </c>
      <c r="K627" s="32" t="s">
        <v>77</v>
      </c>
      <c r="L627" s="32" t="s">
        <v>78</v>
      </c>
      <c r="M627" s="32" t="s">
        <v>34</v>
      </c>
      <c r="N627" s="58">
        <v>43.450301000000003</v>
      </c>
      <c r="O627" s="58">
        <v>-80.483192000000003</v>
      </c>
      <c r="P627" s="32" t="s">
        <v>1097</v>
      </c>
      <c r="Q627" s="32" t="s">
        <v>163</v>
      </c>
      <c r="R627" s="32"/>
      <c r="S627" s="32"/>
      <c r="T627" s="32"/>
      <c r="U627" s="32"/>
      <c r="V627" s="32"/>
      <c r="W627" s="32"/>
      <c r="X627" s="32"/>
      <c r="Y627" s="32"/>
      <c r="Z627" s="32"/>
      <c r="AA627" s="32"/>
      <c r="AB627" s="32"/>
      <c r="AC627" s="32"/>
      <c r="AD627" s="32"/>
      <c r="AE627" s="32"/>
      <c r="AF627" s="36" t="s">
        <v>1007</v>
      </c>
      <c r="AG627" s="22"/>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row>
    <row r="628" spans="1:55" ht="14.1" customHeight="1" x14ac:dyDescent="0.25">
      <c r="A628" s="32">
        <v>583</v>
      </c>
      <c r="B628" s="33">
        <v>36703</v>
      </c>
      <c r="C628" s="32">
        <v>26</v>
      </c>
      <c r="D628" s="32">
        <v>6</v>
      </c>
      <c r="E628" s="32" t="s">
        <v>53</v>
      </c>
      <c r="F628" s="32">
        <v>2000</v>
      </c>
      <c r="G628" s="32"/>
      <c r="H628" s="32" t="s">
        <v>180</v>
      </c>
      <c r="I628" s="32" t="s">
        <v>137</v>
      </c>
      <c r="J628" s="34" t="s">
        <v>39</v>
      </c>
      <c r="K628" s="32" t="s">
        <v>77</v>
      </c>
      <c r="L628" s="32" t="s">
        <v>78</v>
      </c>
      <c r="M628" s="32" t="s">
        <v>34</v>
      </c>
      <c r="N628" s="58">
        <v>43.450301000000003</v>
      </c>
      <c r="O628" s="58">
        <v>-80.483192000000003</v>
      </c>
      <c r="P628" s="32" t="s">
        <v>1097</v>
      </c>
      <c r="Q628" s="32" t="s">
        <v>163</v>
      </c>
      <c r="R628" s="32"/>
      <c r="S628" s="32"/>
      <c r="T628" s="32"/>
      <c r="U628" s="32"/>
      <c r="V628" s="32"/>
      <c r="W628" s="32"/>
      <c r="X628" s="32"/>
      <c r="Y628" s="32"/>
      <c r="Z628" s="32"/>
      <c r="AA628" s="32"/>
      <c r="AB628" s="32"/>
      <c r="AC628" s="32"/>
      <c r="AD628" s="32"/>
      <c r="AE628" s="32">
        <v>25181</v>
      </c>
      <c r="AF628" s="36" t="s">
        <v>1007</v>
      </c>
      <c r="AG628" s="22"/>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row>
    <row r="629" spans="1:55" ht="14.1" customHeight="1" x14ac:dyDescent="0.25">
      <c r="A629" s="32">
        <v>894</v>
      </c>
      <c r="B629" s="33">
        <v>42608</v>
      </c>
      <c r="C629" s="32">
        <v>26</v>
      </c>
      <c r="D629" s="32">
        <v>8</v>
      </c>
      <c r="E629" s="32" t="s">
        <v>92</v>
      </c>
      <c r="F629" s="32">
        <v>2016</v>
      </c>
      <c r="G629" s="32" t="s">
        <v>1351</v>
      </c>
      <c r="H629" s="32"/>
      <c r="I629" s="32" t="s">
        <v>137</v>
      </c>
      <c r="J629" s="34" t="s">
        <v>39</v>
      </c>
      <c r="K629" s="32" t="s">
        <v>77</v>
      </c>
      <c r="L629" s="32" t="s">
        <v>78</v>
      </c>
      <c r="M629" s="32" t="s">
        <v>1097</v>
      </c>
      <c r="N629" s="58">
        <v>43.450301000000003</v>
      </c>
      <c r="O629" s="58">
        <v>-80.520409999999998</v>
      </c>
      <c r="P629" s="32" t="s">
        <v>163</v>
      </c>
      <c r="Q629" s="32"/>
      <c r="R629" s="32" t="s">
        <v>44</v>
      </c>
      <c r="S629" s="32"/>
      <c r="T629" s="32"/>
      <c r="U629" s="32" t="s">
        <v>1426</v>
      </c>
      <c r="V629" s="32"/>
      <c r="W629" s="32" t="s">
        <v>1572</v>
      </c>
      <c r="X629" s="32"/>
      <c r="Y629" s="32" t="s">
        <v>1497</v>
      </c>
      <c r="Z629" s="32" t="s">
        <v>1606</v>
      </c>
      <c r="AA629" s="32"/>
      <c r="AB629" s="32"/>
      <c r="AC629" s="32"/>
      <c r="AD629" s="32"/>
      <c r="AE629" s="32"/>
      <c r="AF629" s="46" t="s">
        <v>1796</v>
      </c>
      <c r="AG629" s="22"/>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row>
    <row r="630" spans="1:55" ht="14.1" customHeight="1" x14ac:dyDescent="0.25">
      <c r="A630" s="32">
        <v>132</v>
      </c>
      <c r="B630" s="33" t="s">
        <v>381</v>
      </c>
      <c r="C630" s="32">
        <v>16</v>
      </c>
      <c r="D630" s="32">
        <v>3</v>
      </c>
      <c r="E630" s="32" t="s">
        <v>55</v>
      </c>
      <c r="F630" s="32">
        <v>1899</v>
      </c>
      <c r="G630" s="32"/>
      <c r="H630" s="32"/>
      <c r="I630" s="32" t="s">
        <v>137</v>
      </c>
      <c r="J630" s="34" t="s">
        <v>39</v>
      </c>
      <c r="K630" s="32" t="s">
        <v>77</v>
      </c>
      <c r="L630" s="32" t="s">
        <v>78</v>
      </c>
      <c r="M630" s="32" t="s">
        <v>34</v>
      </c>
      <c r="N630" s="58">
        <v>43.431507000000003</v>
      </c>
      <c r="O630" s="58">
        <v>-80.310174000000004</v>
      </c>
      <c r="P630" s="32" t="s">
        <v>382</v>
      </c>
      <c r="Q630" s="32" t="s">
        <v>163</v>
      </c>
      <c r="R630" s="32" t="s">
        <v>44</v>
      </c>
      <c r="S630" s="32"/>
      <c r="T630" s="32"/>
      <c r="U630" s="32"/>
      <c r="V630" s="32"/>
      <c r="W630" s="32"/>
      <c r="X630" s="32"/>
      <c r="Y630" s="32"/>
      <c r="Z630" s="32"/>
      <c r="AA630" s="32"/>
      <c r="AB630" s="32"/>
      <c r="AC630" s="32"/>
      <c r="AD630" s="32"/>
      <c r="AE630" s="32"/>
      <c r="AF630" s="36" t="s">
        <v>383</v>
      </c>
      <c r="AG630" s="22"/>
      <c r="AH630" s="10"/>
      <c r="AI630" s="10"/>
      <c r="AJ630" s="10"/>
      <c r="AK630" s="10"/>
      <c r="AL630" s="10"/>
      <c r="AM630" s="10"/>
      <c r="AN630" s="10"/>
      <c r="AO630" s="10"/>
      <c r="AP630" s="10"/>
      <c r="AQ630" s="10"/>
      <c r="AR630" s="10"/>
      <c r="AS630" s="10"/>
      <c r="AT630" s="10"/>
      <c r="AU630" s="10"/>
      <c r="AV630" s="10"/>
      <c r="AW630" s="10"/>
      <c r="AX630" s="10"/>
      <c r="AY630" s="10"/>
      <c r="AZ630" s="10"/>
      <c r="BA630" s="10"/>
      <c r="BB630" s="10"/>
      <c r="BC630" s="10"/>
    </row>
    <row r="631" spans="1:55" ht="14.1" customHeight="1" x14ac:dyDescent="0.25">
      <c r="A631" s="32">
        <v>295</v>
      </c>
      <c r="B631" s="33">
        <v>17262</v>
      </c>
      <c r="C631" s="32">
        <v>5</v>
      </c>
      <c r="D631" s="32">
        <v>4</v>
      </c>
      <c r="E631" s="32" t="s">
        <v>37</v>
      </c>
      <c r="F631" s="32">
        <v>1947</v>
      </c>
      <c r="G631" s="32"/>
      <c r="H631" s="32" t="s">
        <v>643</v>
      </c>
      <c r="I631" s="32"/>
      <c r="J631" s="42" t="s">
        <v>1786</v>
      </c>
      <c r="K631" s="32" t="s">
        <v>1786</v>
      </c>
      <c r="L631" s="32" t="s">
        <v>78</v>
      </c>
      <c r="M631" s="32" t="s">
        <v>34</v>
      </c>
      <c r="N631" s="58">
        <v>43.414245999999999</v>
      </c>
      <c r="O631" s="58">
        <v>-80.448334000000003</v>
      </c>
      <c r="P631" s="32"/>
      <c r="Q631" s="32"/>
      <c r="R631" s="32"/>
      <c r="S631" s="32"/>
      <c r="T631" s="32"/>
      <c r="U631" s="32"/>
      <c r="V631" s="32"/>
      <c r="W631" s="32"/>
      <c r="X631" s="32"/>
      <c r="Y631" s="32"/>
      <c r="Z631" s="32"/>
      <c r="AA631" s="32"/>
      <c r="AB631" s="32"/>
      <c r="AC631" s="32"/>
      <c r="AD631" s="32"/>
      <c r="AE631" s="32"/>
      <c r="AF631" s="36"/>
      <c r="AG631" s="22"/>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row>
    <row r="632" spans="1:55" ht="14.1" customHeight="1" x14ac:dyDescent="0.25">
      <c r="A632" s="32">
        <v>502</v>
      </c>
      <c r="B632" s="33">
        <v>35084</v>
      </c>
      <c r="C632" s="32">
        <v>20</v>
      </c>
      <c r="D632" s="32">
        <v>1</v>
      </c>
      <c r="E632" s="32" t="s">
        <v>64</v>
      </c>
      <c r="F632" s="32">
        <v>1996</v>
      </c>
      <c r="G632" s="32"/>
      <c r="H632" s="32" t="s">
        <v>1015</v>
      </c>
      <c r="I632" s="32" t="s">
        <v>137</v>
      </c>
      <c r="J632" s="34" t="s">
        <v>39</v>
      </c>
      <c r="K632" s="32" t="s">
        <v>77</v>
      </c>
      <c r="L632" s="32" t="s">
        <v>78</v>
      </c>
      <c r="M632" s="32" t="s">
        <v>34</v>
      </c>
      <c r="N632" s="58">
        <v>43.400058000000001</v>
      </c>
      <c r="O632" s="58">
        <v>-80.649889000000002</v>
      </c>
      <c r="P632" s="32" t="s">
        <v>1016</v>
      </c>
      <c r="Q632" s="32" t="s">
        <v>163</v>
      </c>
      <c r="R632" s="32"/>
      <c r="S632" s="32"/>
      <c r="T632" s="32"/>
      <c r="U632" s="32"/>
      <c r="V632" s="32"/>
      <c r="W632" s="32"/>
      <c r="X632" s="32"/>
      <c r="Y632" s="32"/>
      <c r="Z632" s="32"/>
      <c r="AA632" s="32"/>
      <c r="AB632" s="32"/>
      <c r="AC632" s="32"/>
      <c r="AD632" s="32"/>
      <c r="AE632" s="32">
        <v>27045</v>
      </c>
      <c r="AF632" s="36" t="s">
        <v>1007</v>
      </c>
      <c r="AG632" s="22"/>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row>
    <row r="633" spans="1:55" ht="14.1" customHeight="1" x14ac:dyDescent="0.25">
      <c r="A633" s="32">
        <v>529</v>
      </c>
      <c r="B633" s="33">
        <v>35483</v>
      </c>
      <c r="C633" s="32">
        <v>22</v>
      </c>
      <c r="D633" s="32">
        <v>2</v>
      </c>
      <c r="E633" s="32" t="s">
        <v>171</v>
      </c>
      <c r="F633" s="32">
        <v>1997</v>
      </c>
      <c r="G633" s="32"/>
      <c r="H633" s="32" t="s">
        <v>1015</v>
      </c>
      <c r="I633" s="32" t="s">
        <v>137</v>
      </c>
      <c r="J633" s="34" t="s">
        <v>39</v>
      </c>
      <c r="K633" s="32" t="s">
        <v>77</v>
      </c>
      <c r="L633" s="32" t="s">
        <v>78</v>
      </c>
      <c r="M633" s="32" t="s">
        <v>34</v>
      </c>
      <c r="N633" s="58">
        <v>43.400058000000001</v>
      </c>
      <c r="O633" s="58">
        <v>-80.649889000000002</v>
      </c>
      <c r="P633" s="32" t="s">
        <v>1016</v>
      </c>
      <c r="Q633" s="32" t="s">
        <v>163</v>
      </c>
      <c r="R633" s="32"/>
      <c r="S633" s="32"/>
      <c r="T633" s="32"/>
      <c r="U633" s="32"/>
      <c r="V633" s="32"/>
      <c r="W633" s="32"/>
      <c r="X633" s="32"/>
      <c r="Y633" s="32"/>
      <c r="Z633" s="32"/>
      <c r="AA633" s="32"/>
      <c r="AB633" s="32"/>
      <c r="AC633" s="32"/>
      <c r="AD633" s="32"/>
      <c r="AE633" s="32">
        <v>99806</v>
      </c>
      <c r="AF633" s="36" t="s">
        <v>1007</v>
      </c>
      <c r="AG633" s="22"/>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row>
    <row r="634" spans="1:55" ht="14.1" customHeight="1" x14ac:dyDescent="0.25">
      <c r="A634" s="32">
        <v>533</v>
      </c>
      <c r="B634" s="33">
        <v>35520</v>
      </c>
      <c r="C634" s="32">
        <v>31</v>
      </c>
      <c r="D634" s="32">
        <v>3</v>
      </c>
      <c r="E634" s="32" t="s">
        <v>55</v>
      </c>
      <c r="F634" s="32">
        <v>1997</v>
      </c>
      <c r="G634" s="32"/>
      <c r="H634" s="32" t="s">
        <v>1015</v>
      </c>
      <c r="I634" s="32" t="s">
        <v>137</v>
      </c>
      <c r="J634" s="34" t="s">
        <v>39</v>
      </c>
      <c r="K634" s="32" t="s">
        <v>77</v>
      </c>
      <c r="L634" s="32" t="s">
        <v>78</v>
      </c>
      <c r="M634" s="32" t="s">
        <v>34</v>
      </c>
      <c r="N634" s="58">
        <v>43.400058000000001</v>
      </c>
      <c r="O634" s="58">
        <v>-80.649889000000002</v>
      </c>
      <c r="P634" s="32" t="s">
        <v>1016</v>
      </c>
      <c r="Q634" s="32" t="s">
        <v>163</v>
      </c>
      <c r="R634" s="32"/>
      <c r="S634" s="32"/>
      <c r="T634" s="32"/>
      <c r="U634" s="32"/>
      <c r="V634" s="32"/>
      <c r="W634" s="32"/>
      <c r="X634" s="32"/>
      <c r="Y634" s="32"/>
      <c r="Z634" s="32"/>
      <c r="AA634" s="32"/>
      <c r="AB634" s="32"/>
      <c r="AC634" s="32"/>
      <c r="AD634" s="32"/>
      <c r="AE634" s="32">
        <v>5644</v>
      </c>
      <c r="AF634" s="36" t="s">
        <v>1007</v>
      </c>
      <c r="AG634" s="22"/>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row>
    <row r="635" spans="1:55" ht="14.1" customHeight="1" x14ac:dyDescent="0.25">
      <c r="A635" s="32">
        <v>542</v>
      </c>
      <c r="B635" s="33">
        <v>35627</v>
      </c>
      <c r="C635" s="32">
        <v>16</v>
      </c>
      <c r="D635" s="32">
        <v>7</v>
      </c>
      <c r="E635" s="32" t="s">
        <v>303</v>
      </c>
      <c r="F635" s="32">
        <v>1997</v>
      </c>
      <c r="G635" s="32"/>
      <c r="H635" s="32" t="s">
        <v>180</v>
      </c>
      <c r="I635" s="32" t="s">
        <v>137</v>
      </c>
      <c r="J635" s="34" t="s">
        <v>39</v>
      </c>
      <c r="K635" s="32" t="s">
        <v>77</v>
      </c>
      <c r="L635" s="32" t="s">
        <v>78</v>
      </c>
      <c r="M635" s="32" t="s">
        <v>34</v>
      </c>
      <c r="N635" s="58">
        <v>43.400058000000001</v>
      </c>
      <c r="O635" s="58">
        <v>-80.649889000000002</v>
      </c>
      <c r="P635" s="32" t="s">
        <v>1016</v>
      </c>
      <c r="Q635" s="32" t="s">
        <v>163</v>
      </c>
      <c r="R635" s="32"/>
      <c r="S635" s="32"/>
      <c r="T635" s="32"/>
      <c r="U635" s="32"/>
      <c r="V635" s="32"/>
      <c r="W635" s="32"/>
      <c r="X635" s="32"/>
      <c r="Y635" s="32"/>
      <c r="Z635" s="32"/>
      <c r="AA635" s="32"/>
      <c r="AB635" s="32"/>
      <c r="AC635" s="32"/>
      <c r="AD635" s="32"/>
      <c r="AE635" s="32"/>
      <c r="AF635" s="36" t="s">
        <v>1007</v>
      </c>
      <c r="AG635" s="22"/>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row>
    <row r="636" spans="1:55" ht="14.1" customHeight="1" x14ac:dyDescent="0.25">
      <c r="A636" s="32">
        <v>558</v>
      </c>
      <c r="B636" s="33">
        <v>35882</v>
      </c>
      <c r="C636" s="32">
        <v>28</v>
      </c>
      <c r="D636" s="32">
        <v>5</v>
      </c>
      <c r="E636" s="32" t="s">
        <v>49</v>
      </c>
      <c r="F636" s="32">
        <v>1998</v>
      </c>
      <c r="G636" s="32"/>
      <c r="H636" s="32" t="s">
        <v>180</v>
      </c>
      <c r="I636" s="32" t="s">
        <v>137</v>
      </c>
      <c r="J636" s="34" t="s">
        <v>39</v>
      </c>
      <c r="K636" s="32" t="s">
        <v>77</v>
      </c>
      <c r="L636" s="32" t="s">
        <v>78</v>
      </c>
      <c r="M636" s="32" t="s">
        <v>34</v>
      </c>
      <c r="N636" s="58">
        <v>43.400058000000001</v>
      </c>
      <c r="O636" s="58">
        <v>-80.649889000000002</v>
      </c>
      <c r="P636" s="32" t="s">
        <v>1016</v>
      </c>
      <c r="Q636" s="32" t="s">
        <v>163</v>
      </c>
      <c r="R636" s="32"/>
      <c r="S636" s="32"/>
      <c r="T636" s="32"/>
      <c r="U636" s="32"/>
      <c r="V636" s="32"/>
      <c r="W636" s="32"/>
      <c r="X636" s="32"/>
      <c r="Y636" s="32"/>
      <c r="Z636" s="32"/>
      <c r="AA636" s="32"/>
      <c r="AB636" s="32"/>
      <c r="AC636" s="32"/>
      <c r="AD636" s="32"/>
      <c r="AE636" s="32"/>
      <c r="AF636" s="36" t="s">
        <v>1007</v>
      </c>
      <c r="AG636" s="22"/>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row>
    <row r="637" spans="1:55" ht="14.1" customHeight="1" x14ac:dyDescent="0.25">
      <c r="A637" s="32">
        <v>566</v>
      </c>
      <c r="B637" s="33">
        <v>36582</v>
      </c>
      <c r="C637" s="32">
        <v>26</v>
      </c>
      <c r="D637" s="32">
        <v>2</v>
      </c>
      <c r="E637" s="32" t="s">
        <v>171</v>
      </c>
      <c r="F637" s="32">
        <v>2000</v>
      </c>
      <c r="G637" s="32"/>
      <c r="H637" s="32" t="s">
        <v>867</v>
      </c>
      <c r="I637" s="32" t="s">
        <v>137</v>
      </c>
      <c r="J637" s="34" t="s">
        <v>39</v>
      </c>
      <c r="K637" s="32" t="s">
        <v>77</v>
      </c>
      <c r="L637" s="32" t="s">
        <v>78</v>
      </c>
      <c r="M637" s="32" t="s">
        <v>34</v>
      </c>
      <c r="N637" s="58">
        <v>43.400058000000001</v>
      </c>
      <c r="O637" s="58">
        <v>-80.649889000000002</v>
      </c>
      <c r="P637" s="32" t="s">
        <v>1016</v>
      </c>
      <c r="Q637" s="32" t="s">
        <v>163</v>
      </c>
      <c r="R637" s="32"/>
      <c r="S637" s="32"/>
      <c r="T637" s="32"/>
      <c r="U637" s="32"/>
      <c r="V637" s="32"/>
      <c r="W637" s="32"/>
      <c r="X637" s="32"/>
      <c r="Y637" s="32"/>
      <c r="Z637" s="32"/>
      <c r="AA637" s="32"/>
      <c r="AB637" s="32"/>
      <c r="AC637" s="32"/>
      <c r="AD637" s="32"/>
      <c r="AE637" s="32">
        <v>80411</v>
      </c>
      <c r="AF637" s="36" t="s">
        <v>1007</v>
      </c>
      <c r="AG637" s="22"/>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row>
    <row r="638" spans="1:55" ht="14.1" customHeight="1" x14ac:dyDescent="0.25">
      <c r="A638" s="32">
        <v>47</v>
      </c>
      <c r="B638" s="33" t="s">
        <v>1670</v>
      </c>
      <c r="C638" s="32"/>
      <c r="D638" s="32">
        <v>3</v>
      </c>
      <c r="E638" s="32" t="s">
        <v>55</v>
      </c>
      <c r="F638" s="32">
        <v>1852</v>
      </c>
      <c r="G638" s="32"/>
      <c r="H638" s="32"/>
      <c r="I638" s="32" t="s">
        <v>137</v>
      </c>
      <c r="J638" s="34" t="s">
        <v>39</v>
      </c>
      <c r="K638" s="32" t="s">
        <v>77</v>
      </c>
      <c r="L638" s="32" t="s">
        <v>78</v>
      </c>
      <c r="M638" s="32" t="s">
        <v>34</v>
      </c>
      <c r="N638" s="58">
        <v>43.397381000000003</v>
      </c>
      <c r="O638" s="58">
        <v>-80.351128000000003</v>
      </c>
      <c r="P638" s="32" t="s">
        <v>162</v>
      </c>
      <c r="Q638" s="32" t="s">
        <v>163</v>
      </c>
      <c r="R638" s="32" t="s">
        <v>44</v>
      </c>
      <c r="S638" s="32"/>
      <c r="T638" s="32"/>
      <c r="U638" s="32"/>
      <c r="V638" s="32"/>
      <c r="W638" s="32"/>
      <c r="X638" s="32"/>
      <c r="Y638" s="32"/>
      <c r="Z638" s="32"/>
      <c r="AA638" s="32"/>
      <c r="AB638" s="32"/>
      <c r="AC638" s="32"/>
      <c r="AD638" s="32"/>
      <c r="AE638" s="32"/>
      <c r="AF638" s="36" t="s">
        <v>164</v>
      </c>
      <c r="AG638" s="22"/>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row>
    <row r="639" spans="1:55" ht="14.1" customHeight="1" x14ac:dyDescent="0.25">
      <c r="A639" s="32">
        <v>544</v>
      </c>
      <c r="B639" s="33">
        <v>35869</v>
      </c>
      <c r="C639" s="32">
        <v>15</v>
      </c>
      <c r="D639" s="32">
        <v>3</v>
      </c>
      <c r="E639" s="32" t="s">
        <v>55</v>
      </c>
      <c r="F639" s="32">
        <v>1998</v>
      </c>
      <c r="G639" s="32"/>
      <c r="H639" s="32"/>
      <c r="I639" s="32" t="s">
        <v>76</v>
      </c>
      <c r="J639" s="34" t="s">
        <v>39</v>
      </c>
      <c r="K639" s="32" t="s">
        <v>77</v>
      </c>
      <c r="L639" s="32" t="s">
        <v>78</v>
      </c>
      <c r="M639" s="32" t="s">
        <v>34</v>
      </c>
      <c r="N639" s="58">
        <v>43.383952000000001</v>
      </c>
      <c r="O639" s="58">
        <v>-80.227682000000001</v>
      </c>
      <c r="P639" s="32" t="s">
        <v>799</v>
      </c>
      <c r="Q639" s="32" t="s">
        <v>163</v>
      </c>
      <c r="R639" s="32"/>
      <c r="S639" s="32"/>
      <c r="T639" s="32"/>
      <c r="U639" s="32"/>
      <c r="V639" s="32"/>
      <c r="W639" s="32"/>
      <c r="X639" s="32"/>
      <c r="Y639" s="32"/>
      <c r="Z639" s="32"/>
      <c r="AA639" s="32"/>
      <c r="AB639" s="32"/>
      <c r="AC639" s="32"/>
      <c r="AD639" s="32"/>
      <c r="AE639" s="32">
        <v>40000000</v>
      </c>
      <c r="AF639" s="36" t="s">
        <v>869</v>
      </c>
      <c r="AG639" s="22"/>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row>
    <row r="640" spans="1:55" ht="14.1" customHeight="1" x14ac:dyDescent="0.25">
      <c r="A640" s="32">
        <v>178</v>
      </c>
      <c r="B640" s="33" t="s">
        <v>1690</v>
      </c>
      <c r="C640" s="32"/>
      <c r="D640" s="32">
        <v>3</v>
      </c>
      <c r="E640" s="32" t="s">
        <v>55</v>
      </c>
      <c r="F640" s="32">
        <v>1913</v>
      </c>
      <c r="G640" s="32"/>
      <c r="H640" s="32"/>
      <c r="I640" s="32" t="s">
        <v>452</v>
      </c>
      <c r="J640" s="34" t="s">
        <v>39</v>
      </c>
      <c r="K640" s="32" t="s">
        <v>77</v>
      </c>
      <c r="L640" s="32" t="s">
        <v>78</v>
      </c>
      <c r="M640" s="32" t="s">
        <v>34</v>
      </c>
      <c r="N640" s="58">
        <v>43.379458999999997</v>
      </c>
      <c r="O640" s="58">
        <v>-80.711106000000001</v>
      </c>
      <c r="P640" s="32" t="s">
        <v>453</v>
      </c>
      <c r="Q640" s="32" t="s">
        <v>163</v>
      </c>
      <c r="R640" s="32"/>
      <c r="S640" s="32"/>
      <c r="T640" s="32"/>
      <c r="U640" s="32"/>
      <c r="V640" s="32"/>
      <c r="W640" s="32"/>
      <c r="X640" s="32"/>
      <c r="Y640" s="32"/>
      <c r="Z640" s="32"/>
      <c r="AA640" s="32"/>
      <c r="AB640" s="32"/>
      <c r="AC640" s="32"/>
      <c r="AD640" s="32"/>
      <c r="AE640" s="32">
        <v>15000</v>
      </c>
      <c r="AF640" s="36" t="s">
        <v>454</v>
      </c>
      <c r="AG640" s="22"/>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row>
    <row r="641" spans="1:55" ht="14.1" customHeight="1" x14ac:dyDescent="0.25">
      <c r="A641" s="32">
        <v>331</v>
      </c>
      <c r="B641" s="33">
        <v>18354</v>
      </c>
      <c r="C641" s="39">
        <v>1</v>
      </c>
      <c r="D641" s="32">
        <v>4</v>
      </c>
      <c r="E641" s="32" t="s">
        <v>37</v>
      </c>
      <c r="F641" s="32">
        <v>1950</v>
      </c>
      <c r="G641" s="32"/>
      <c r="H641" s="32"/>
      <c r="I641" s="37" t="s">
        <v>137</v>
      </c>
      <c r="J641" s="34" t="s">
        <v>39</v>
      </c>
      <c r="K641" s="37" t="s">
        <v>77</v>
      </c>
      <c r="L641" s="38" t="s">
        <v>78</v>
      </c>
      <c r="M641" s="32" t="s">
        <v>34</v>
      </c>
      <c r="N641" s="58">
        <v>43.379458999999997</v>
      </c>
      <c r="O641" s="58">
        <v>-80.711106000000001</v>
      </c>
      <c r="P641" s="34" t="s">
        <v>702</v>
      </c>
      <c r="Q641" s="34" t="s">
        <v>163</v>
      </c>
      <c r="R641" s="32"/>
      <c r="S641" s="32"/>
      <c r="T641" s="32"/>
      <c r="U641" s="32">
        <v>40</v>
      </c>
      <c r="V641" s="32"/>
      <c r="W641" s="32"/>
      <c r="X641" s="32"/>
      <c r="Y641" s="32"/>
      <c r="Z641" s="32"/>
      <c r="AA641" s="32"/>
      <c r="AB641" s="32"/>
      <c r="AC641" s="32"/>
      <c r="AD641" s="32"/>
      <c r="AE641" s="32"/>
      <c r="AF641" s="36" t="s">
        <v>703</v>
      </c>
      <c r="AG641" s="22"/>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row>
    <row r="642" spans="1:55" ht="14.1" customHeight="1" x14ac:dyDescent="0.25">
      <c r="A642" s="32">
        <v>479</v>
      </c>
      <c r="B642" s="33" t="s">
        <v>981</v>
      </c>
      <c r="C642" s="32">
        <v>11</v>
      </c>
      <c r="D642" s="32">
        <v>9</v>
      </c>
      <c r="E642" s="32" t="s">
        <v>85</v>
      </c>
      <c r="F642" s="32">
        <v>1986</v>
      </c>
      <c r="G642" s="32"/>
      <c r="H642" s="32" t="s">
        <v>873</v>
      </c>
      <c r="I642" s="32" t="s">
        <v>137</v>
      </c>
      <c r="J642" s="34" t="s">
        <v>39</v>
      </c>
      <c r="K642" s="32" t="s">
        <v>77</v>
      </c>
      <c r="L642" s="32" t="s">
        <v>78</v>
      </c>
      <c r="M642" s="32" t="s">
        <v>34</v>
      </c>
      <c r="N642" s="58">
        <v>43.379458999999997</v>
      </c>
      <c r="O642" s="58">
        <v>-80.711106000000001</v>
      </c>
      <c r="P642" s="32" t="s">
        <v>453</v>
      </c>
      <c r="Q642" s="32" t="s">
        <v>163</v>
      </c>
      <c r="R642" s="32"/>
      <c r="S642" s="32"/>
      <c r="T642" s="32"/>
      <c r="U642" s="32"/>
      <c r="V642" s="32"/>
      <c r="W642" s="32"/>
      <c r="X642" s="32"/>
      <c r="Y642" s="32"/>
      <c r="Z642" s="32"/>
      <c r="AA642" s="32"/>
      <c r="AB642" s="32"/>
      <c r="AC642" s="32"/>
      <c r="AD642" s="32"/>
      <c r="AE642" s="32"/>
      <c r="AF642" s="36" t="s">
        <v>982</v>
      </c>
      <c r="AG642" s="22"/>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row>
    <row r="643" spans="1:55" ht="14.1" customHeight="1" x14ac:dyDescent="0.25">
      <c r="A643" s="32">
        <v>480</v>
      </c>
      <c r="B643" s="33" t="s">
        <v>1726</v>
      </c>
      <c r="C643" s="32"/>
      <c r="D643" s="32">
        <v>9</v>
      </c>
      <c r="E643" s="32" t="s">
        <v>85</v>
      </c>
      <c r="F643" s="32">
        <v>1986</v>
      </c>
      <c r="G643" s="32"/>
      <c r="H643" s="32"/>
      <c r="I643" s="32" t="s">
        <v>137</v>
      </c>
      <c r="J643" s="34" t="s">
        <v>39</v>
      </c>
      <c r="K643" s="32" t="s">
        <v>77</v>
      </c>
      <c r="L643" s="32" t="s">
        <v>78</v>
      </c>
      <c r="M643" s="32" t="s">
        <v>34</v>
      </c>
      <c r="N643" s="58">
        <v>43.379458999999997</v>
      </c>
      <c r="O643" s="58">
        <v>-80.711106000000001</v>
      </c>
      <c r="P643" s="32" t="s">
        <v>453</v>
      </c>
      <c r="Q643" s="32" t="s">
        <v>163</v>
      </c>
      <c r="R643" s="32"/>
      <c r="S643" s="32"/>
      <c r="T643" s="32"/>
      <c r="U643" s="32"/>
      <c r="V643" s="32"/>
      <c r="W643" s="32"/>
      <c r="X643" s="32"/>
      <c r="Y643" s="32"/>
      <c r="Z643" s="32"/>
      <c r="AA643" s="32"/>
      <c r="AB643" s="32"/>
      <c r="AC643" s="32"/>
      <c r="AD643" s="32"/>
      <c r="AE643" s="32"/>
      <c r="AF643" s="36" t="s">
        <v>983</v>
      </c>
      <c r="AG643" s="22"/>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row>
    <row r="644" spans="1:55" ht="14.1" customHeight="1" x14ac:dyDescent="0.25">
      <c r="A644" s="32">
        <v>291</v>
      </c>
      <c r="B644" s="33" t="s">
        <v>1706</v>
      </c>
      <c r="C644" s="32"/>
      <c r="D644" s="32">
        <v>3</v>
      </c>
      <c r="E644" s="32" t="s">
        <v>55</v>
      </c>
      <c r="F644" s="32">
        <v>1947</v>
      </c>
      <c r="G644" s="32"/>
      <c r="H644" s="32"/>
      <c r="I644" s="37" t="s">
        <v>57</v>
      </c>
      <c r="J644" s="34" t="s">
        <v>39</v>
      </c>
      <c r="K644" s="37" t="s">
        <v>77</v>
      </c>
      <c r="L644" s="38" t="s">
        <v>58</v>
      </c>
      <c r="M644" s="32" t="s">
        <v>34</v>
      </c>
      <c r="N644" s="58">
        <v>43.370001000000002</v>
      </c>
      <c r="O644" s="58">
        <v>-80.982229000000004</v>
      </c>
      <c r="P644" s="32" t="s">
        <v>640</v>
      </c>
      <c r="Q644" s="37" t="s">
        <v>435</v>
      </c>
      <c r="R644" s="32" t="s">
        <v>44</v>
      </c>
      <c r="S644" s="32"/>
      <c r="T644" s="32"/>
      <c r="U644" s="32"/>
      <c r="V644" s="32"/>
      <c r="W644" s="32"/>
      <c r="X644" s="32"/>
      <c r="Y644" s="32"/>
      <c r="Z644" s="32"/>
      <c r="AA644" s="32"/>
      <c r="AB644" s="32"/>
      <c r="AC644" s="32"/>
      <c r="AD644" s="32"/>
      <c r="AE644" s="32">
        <v>20000</v>
      </c>
      <c r="AF644" s="36" t="s">
        <v>326</v>
      </c>
      <c r="AG644" s="22"/>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row>
    <row r="645" spans="1:55" ht="14.1" customHeight="1" x14ac:dyDescent="0.25">
      <c r="A645" s="32">
        <v>172</v>
      </c>
      <c r="B645" s="33" t="s">
        <v>1688</v>
      </c>
      <c r="C645" s="32"/>
      <c r="D645" s="32">
        <v>4</v>
      </c>
      <c r="E645" s="32" t="s">
        <v>37</v>
      </c>
      <c r="F645" s="32">
        <v>1912</v>
      </c>
      <c r="G645" s="32"/>
      <c r="H645" s="32" t="s">
        <v>180</v>
      </c>
      <c r="I645" s="32" t="s">
        <v>137</v>
      </c>
      <c r="J645" s="34" t="s">
        <v>39</v>
      </c>
      <c r="K645" s="32" t="s">
        <v>77</v>
      </c>
      <c r="L645" s="32" t="s">
        <v>78</v>
      </c>
      <c r="M645" s="32" t="s">
        <v>34</v>
      </c>
      <c r="N645" s="58">
        <v>43.361621</v>
      </c>
      <c r="O645" s="58">
        <v>-80.314428000000007</v>
      </c>
      <c r="P645" s="32" t="s">
        <v>445</v>
      </c>
      <c r="Q645" s="32" t="s">
        <v>163</v>
      </c>
      <c r="R645" s="32"/>
      <c r="S645" s="32"/>
      <c r="T645" s="32"/>
      <c r="U645" s="32"/>
      <c r="V645" s="32"/>
      <c r="W645" s="32"/>
      <c r="X645" s="32"/>
      <c r="Y645" s="32"/>
      <c r="Z645" s="32"/>
      <c r="AA645" s="32"/>
      <c r="AB645" s="32"/>
      <c r="AC645" s="32"/>
      <c r="AD645" s="32"/>
      <c r="AE645" s="32"/>
      <c r="AF645" s="36" t="s">
        <v>446</v>
      </c>
      <c r="AG645" s="22"/>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row>
    <row r="646" spans="1:55" ht="14.1" customHeight="1" x14ac:dyDescent="0.25">
      <c r="A646" s="32">
        <v>532</v>
      </c>
      <c r="B646" s="33">
        <v>35519</v>
      </c>
      <c r="C646" s="32">
        <v>30</v>
      </c>
      <c r="D646" s="32">
        <v>3</v>
      </c>
      <c r="E646" s="32" t="s">
        <v>55</v>
      </c>
      <c r="F646" s="32">
        <v>1997</v>
      </c>
      <c r="G646" s="32"/>
      <c r="H646" s="32" t="s">
        <v>1015</v>
      </c>
      <c r="I646" s="32" t="s">
        <v>137</v>
      </c>
      <c r="J646" s="34" t="s">
        <v>39</v>
      </c>
      <c r="K646" s="32" t="s">
        <v>77</v>
      </c>
      <c r="L646" s="32" t="s">
        <v>78</v>
      </c>
      <c r="M646" s="32" t="s">
        <v>34</v>
      </c>
      <c r="N646" s="58">
        <v>43.361621</v>
      </c>
      <c r="O646" s="58">
        <v>-80.314428000000007</v>
      </c>
      <c r="P646" s="32" t="s">
        <v>445</v>
      </c>
      <c r="Q646" s="32" t="s">
        <v>163</v>
      </c>
      <c r="R646" s="32"/>
      <c r="S646" s="32"/>
      <c r="T646" s="32"/>
      <c r="U646" s="32"/>
      <c r="V646" s="32"/>
      <c r="W646" s="32"/>
      <c r="X646" s="32"/>
      <c r="Y646" s="32"/>
      <c r="Z646" s="32"/>
      <c r="AA646" s="32"/>
      <c r="AB646" s="32"/>
      <c r="AC646" s="32"/>
      <c r="AD646" s="32"/>
      <c r="AE646" s="32"/>
      <c r="AF646" s="36" t="s">
        <v>1007</v>
      </c>
      <c r="AG646" s="22"/>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row>
    <row r="647" spans="1:55" ht="14.1" customHeight="1" x14ac:dyDescent="0.25">
      <c r="A647" s="32">
        <v>573</v>
      </c>
      <c r="B647" s="33">
        <v>36660</v>
      </c>
      <c r="C647" s="32">
        <v>14</v>
      </c>
      <c r="D647" s="32">
        <v>5</v>
      </c>
      <c r="E647" s="32" t="s">
        <v>49</v>
      </c>
      <c r="F647" s="32">
        <v>2000</v>
      </c>
      <c r="G647" s="32"/>
      <c r="H647" s="32" t="s">
        <v>180</v>
      </c>
      <c r="I647" s="32" t="s">
        <v>137</v>
      </c>
      <c r="J647" s="34" t="s">
        <v>39</v>
      </c>
      <c r="K647" s="32" t="s">
        <v>77</v>
      </c>
      <c r="L647" s="32" t="s">
        <v>78</v>
      </c>
      <c r="M647" s="32" t="s">
        <v>34</v>
      </c>
      <c r="N647" s="58">
        <v>43.361621</v>
      </c>
      <c r="O647" s="58">
        <v>-80.314428000000007</v>
      </c>
      <c r="P647" s="32" t="s">
        <v>445</v>
      </c>
      <c r="Q647" s="32" t="s">
        <v>163</v>
      </c>
      <c r="R647" s="32"/>
      <c r="S647" s="32"/>
      <c r="T647" s="32"/>
      <c r="U647" s="32"/>
      <c r="V647" s="32"/>
      <c r="W647" s="32"/>
      <c r="X647" s="32"/>
      <c r="Y647" s="32"/>
      <c r="Z647" s="32"/>
      <c r="AA647" s="32"/>
      <c r="AB647" s="32"/>
      <c r="AC647" s="32"/>
      <c r="AD647" s="32"/>
      <c r="AE647" s="32">
        <v>20703</v>
      </c>
      <c r="AF647" s="36" t="s">
        <v>1007</v>
      </c>
      <c r="AG647" s="22"/>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row>
    <row r="648" spans="1:55" ht="14.1" customHeight="1" x14ac:dyDescent="0.25">
      <c r="A648" s="32">
        <v>584</v>
      </c>
      <c r="B648" s="33">
        <v>36704</v>
      </c>
      <c r="C648" s="32">
        <v>27</v>
      </c>
      <c r="D648" s="32">
        <v>6</v>
      </c>
      <c r="E648" s="32" t="s">
        <v>53</v>
      </c>
      <c r="F648" s="32">
        <v>2000</v>
      </c>
      <c r="G648" s="32"/>
      <c r="H648" s="32" t="s">
        <v>180</v>
      </c>
      <c r="I648" s="32" t="s">
        <v>137</v>
      </c>
      <c r="J648" s="34" t="s">
        <v>39</v>
      </c>
      <c r="K648" s="32" t="s">
        <v>77</v>
      </c>
      <c r="L648" s="32" t="s">
        <v>78</v>
      </c>
      <c r="M648" s="32" t="s">
        <v>34</v>
      </c>
      <c r="N648" s="58">
        <v>43.361621</v>
      </c>
      <c r="O648" s="58">
        <v>-80.314428000000007</v>
      </c>
      <c r="P648" s="32" t="s">
        <v>445</v>
      </c>
      <c r="Q648" s="32" t="s">
        <v>163</v>
      </c>
      <c r="R648" s="32"/>
      <c r="S648" s="32"/>
      <c r="T648" s="32"/>
      <c r="U648" s="32"/>
      <c r="V648" s="32"/>
      <c r="W648" s="32"/>
      <c r="X648" s="32"/>
      <c r="Y648" s="32"/>
      <c r="Z648" s="32"/>
      <c r="AA648" s="32"/>
      <c r="AB648" s="32"/>
      <c r="AC648" s="32"/>
      <c r="AD648" s="32"/>
      <c r="AE648" s="32"/>
      <c r="AF648" s="36" t="s">
        <v>1007</v>
      </c>
      <c r="AG648" s="22"/>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row>
    <row r="649" spans="1:55" ht="14.1" customHeight="1" x14ac:dyDescent="0.25">
      <c r="A649" s="32">
        <v>53</v>
      </c>
      <c r="B649" s="33" t="s">
        <v>1673</v>
      </c>
      <c r="C649" s="32"/>
      <c r="D649" s="32">
        <v>2</v>
      </c>
      <c r="E649" s="32" t="s">
        <v>171</v>
      </c>
      <c r="F649" s="32">
        <v>1857</v>
      </c>
      <c r="G649" s="32"/>
      <c r="H649" s="32" t="s">
        <v>180</v>
      </c>
      <c r="I649" s="32" t="s">
        <v>137</v>
      </c>
      <c r="J649" s="34" t="s">
        <v>39</v>
      </c>
      <c r="K649" s="32" t="s">
        <v>77</v>
      </c>
      <c r="L649" s="32" t="s">
        <v>78</v>
      </c>
      <c r="M649" s="32" t="s">
        <v>34</v>
      </c>
      <c r="N649" s="58">
        <v>43.360053000000001</v>
      </c>
      <c r="O649" s="58">
        <v>-80.306239000000005</v>
      </c>
      <c r="P649" s="32" t="s">
        <v>181</v>
      </c>
      <c r="Q649" s="32" t="s">
        <v>163</v>
      </c>
      <c r="R649" s="32"/>
      <c r="S649" s="32"/>
      <c r="T649" s="32"/>
      <c r="U649" s="32"/>
      <c r="V649" s="32"/>
      <c r="W649" s="32"/>
      <c r="X649" s="32"/>
      <c r="Y649" s="32"/>
      <c r="Z649" s="32"/>
      <c r="AA649" s="32"/>
      <c r="AB649" s="32"/>
      <c r="AC649" s="32"/>
      <c r="AD649" s="32"/>
      <c r="AE649" s="32"/>
      <c r="AF649" s="36" t="s">
        <v>182</v>
      </c>
      <c r="AG649" s="22"/>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row>
    <row r="650" spans="1:55" ht="14.1" customHeight="1" x14ac:dyDescent="0.25">
      <c r="A650" s="32">
        <v>161</v>
      </c>
      <c r="B650" s="33">
        <v>4384</v>
      </c>
      <c r="C650" s="39">
        <v>1</v>
      </c>
      <c r="D650" s="39">
        <v>1</v>
      </c>
      <c r="E650" s="40" t="s">
        <v>64</v>
      </c>
      <c r="F650" s="39">
        <v>1912</v>
      </c>
      <c r="G650" s="40"/>
      <c r="H650" s="40" t="s">
        <v>180</v>
      </c>
      <c r="I650" s="40" t="s">
        <v>137</v>
      </c>
      <c r="J650" s="32" t="s">
        <v>39</v>
      </c>
      <c r="K650" s="40" t="s">
        <v>77</v>
      </c>
      <c r="L650" s="40" t="s">
        <v>78</v>
      </c>
      <c r="M650" s="45" t="s">
        <v>34</v>
      </c>
      <c r="N650" s="59">
        <v>43.360053000000001</v>
      </c>
      <c r="O650" s="59">
        <v>-80.306239000000005</v>
      </c>
      <c r="P650" s="40" t="s">
        <v>181</v>
      </c>
      <c r="Q650" s="32" t="s">
        <v>163</v>
      </c>
      <c r="R650" s="40" t="s">
        <v>44</v>
      </c>
      <c r="S650" s="40"/>
      <c r="T650" s="40"/>
      <c r="U650" s="40"/>
      <c r="V650" s="40"/>
      <c r="W650" s="40"/>
      <c r="X650" s="40"/>
      <c r="Y650" s="40"/>
      <c r="Z650" s="40"/>
      <c r="AA650" s="40"/>
      <c r="AB650" s="40"/>
      <c r="AC650" s="40"/>
      <c r="AD650" s="40"/>
      <c r="AE650" s="32"/>
      <c r="AF650" s="44" t="s">
        <v>430</v>
      </c>
      <c r="AG650" s="22"/>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row>
    <row r="651" spans="1:55" s="19" customFormat="1" ht="14.1" customHeight="1" x14ac:dyDescent="0.25">
      <c r="A651" s="32">
        <v>163</v>
      </c>
      <c r="B651" s="33">
        <v>4475</v>
      </c>
      <c r="C651" s="32">
        <v>1</v>
      </c>
      <c r="D651" s="32">
        <v>4</v>
      </c>
      <c r="E651" s="32" t="s">
        <v>37</v>
      </c>
      <c r="F651" s="32">
        <v>1912</v>
      </c>
      <c r="G651" s="32"/>
      <c r="H651" s="32" t="s">
        <v>379</v>
      </c>
      <c r="I651" s="32" t="s">
        <v>137</v>
      </c>
      <c r="J651" s="34" t="s">
        <v>39</v>
      </c>
      <c r="K651" s="32" t="s">
        <v>77</v>
      </c>
      <c r="L651" s="32" t="s">
        <v>78</v>
      </c>
      <c r="M651" s="32" t="s">
        <v>34</v>
      </c>
      <c r="N651" s="58">
        <v>43.360053000000001</v>
      </c>
      <c r="O651" s="58">
        <v>-80.306239000000005</v>
      </c>
      <c r="P651" s="32" t="s">
        <v>181</v>
      </c>
      <c r="Q651" s="32" t="s">
        <v>163</v>
      </c>
      <c r="R651" s="32" t="s">
        <v>263</v>
      </c>
      <c r="S651" s="32">
        <v>5.2</v>
      </c>
      <c r="T651" s="32"/>
      <c r="U651" s="32"/>
      <c r="V651" s="32"/>
      <c r="W651" s="32"/>
      <c r="X651" s="32"/>
      <c r="Y651" s="32"/>
      <c r="Z651" s="32"/>
      <c r="AA651" s="32"/>
      <c r="AB651" s="32"/>
      <c r="AC651" s="32"/>
      <c r="AD651" s="32"/>
      <c r="AE651" s="32"/>
      <c r="AF651" s="36" t="s">
        <v>51</v>
      </c>
      <c r="AG651" s="22"/>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row>
    <row r="652" spans="1:55" s="19" customFormat="1" ht="14.1" customHeight="1" x14ac:dyDescent="0.25">
      <c r="A652" s="32">
        <v>209</v>
      </c>
      <c r="B652" s="33" t="s">
        <v>1693</v>
      </c>
      <c r="C652" s="32"/>
      <c r="D652" s="32">
        <v>3</v>
      </c>
      <c r="E652" s="32" t="s">
        <v>55</v>
      </c>
      <c r="F652" s="32">
        <v>1929</v>
      </c>
      <c r="G652" s="32"/>
      <c r="H652" s="32"/>
      <c r="I652" s="32" t="s">
        <v>137</v>
      </c>
      <c r="J652" s="34" t="s">
        <v>39</v>
      </c>
      <c r="K652" s="32" t="s">
        <v>77</v>
      </c>
      <c r="L652" s="32" t="s">
        <v>78</v>
      </c>
      <c r="M652" s="32" t="s">
        <v>34</v>
      </c>
      <c r="N652" s="58">
        <v>43.360053000000001</v>
      </c>
      <c r="O652" s="58">
        <v>-80.306239000000005</v>
      </c>
      <c r="P652" s="32" t="s">
        <v>181</v>
      </c>
      <c r="Q652" s="32" t="s">
        <v>163</v>
      </c>
      <c r="R652" s="32"/>
      <c r="S652" s="32"/>
      <c r="T652" s="32"/>
      <c r="U652" s="32"/>
      <c r="V652" s="32"/>
      <c r="W652" s="32"/>
      <c r="X652" s="32"/>
      <c r="Y652" s="32"/>
      <c r="Z652" s="32"/>
      <c r="AA652" s="32"/>
      <c r="AB652" s="32"/>
      <c r="AC652" s="32"/>
      <c r="AD652" s="32"/>
      <c r="AE652" s="32">
        <v>250000</v>
      </c>
      <c r="AF652" s="36" t="s">
        <v>498</v>
      </c>
      <c r="AG652" s="22"/>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row>
    <row r="653" spans="1:55" ht="14.1" customHeight="1" x14ac:dyDescent="0.25">
      <c r="A653" s="32">
        <v>309</v>
      </c>
      <c r="B653" s="33">
        <v>17593</v>
      </c>
      <c r="C653" s="39">
        <v>1</v>
      </c>
      <c r="D653" s="47">
        <v>3</v>
      </c>
      <c r="E653" s="40" t="s">
        <v>55</v>
      </c>
      <c r="F653" s="39">
        <v>1948</v>
      </c>
      <c r="G653" s="40"/>
      <c r="H653" s="40"/>
      <c r="I653" s="40" t="s">
        <v>137</v>
      </c>
      <c r="J653" s="32" t="s">
        <v>39</v>
      </c>
      <c r="K653" s="40" t="s">
        <v>77</v>
      </c>
      <c r="L653" s="40" t="s">
        <v>78</v>
      </c>
      <c r="M653" s="45" t="s">
        <v>34</v>
      </c>
      <c r="N653" s="59">
        <v>43.360053000000001</v>
      </c>
      <c r="O653" s="59">
        <v>-80.306239000000005</v>
      </c>
      <c r="P653" s="40" t="s">
        <v>181</v>
      </c>
      <c r="Q653" s="32" t="s">
        <v>163</v>
      </c>
      <c r="R653" s="40"/>
      <c r="S653" s="40"/>
      <c r="T653" s="40"/>
      <c r="U653" s="40"/>
      <c r="V653" s="40"/>
      <c r="W653" s="40"/>
      <c r="X653" s="40"/>
      <c r="Y653" s="40"/>
      <c r="Z653" s="40"/>
      <c r="AA653" s="40"/>
      <c r="AB653" s="40"/>
      <c r="AC653" s="40"/>
      <c r="AD653" s="40"/>
      <c r="AE653" s="40" t="s">
        <v>667</v>
      </c>
      <c r="AF653" s="41" t="s">
        <v>668</v>
      </c>
      <c r="AG653" s="22"/>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row>
    <row r="654" spans="1:55" ht="14.1" customHeight="1" x14ac:dyDescent="0.25">
      <c r="A654" s="32">
        <v>655</v>
      </c>
      <c r="B654" s="33">
        <v>38151</v>
      </c>
      <c r="C654" s="32">
        <v>13</v>
      </c>
      <c r="D654" s="32">
        <v>6</v>
      </c>
      <c r="E654" s="32" t="s">
        <v>53</v>
      </c>
      <c r="F654" s="32">
        <v>2004</v>
      </c>
      <c r="G654" s="32">
        <v>200</v>
      </c>
      <c r="H654" s="32"/>
      <c r="I654" s="32" t="s">
        <v>870</v>
      </c>
      <c r="J654" s="42"/>
      <c r="K654" s="32"/>
      <c r="L654" s="32"/>
      <c r="M654" s="32"/>
      <c r="N654" s="58">
        <v>43.344982999999999</v>
      </c>
      <c r="O654" s="58">
        <v>-80.362328000000005</v>
      </c>
      <c r="P654" s="32"/>
      <c r="Q654" s="32"/>
      <c r="R654" s="32" t="s">
        <v>44</v>
      </c>
      <c r="S654" s="32"/>
      <c r="T654" s="32"/>
      <c r="U654" s="32"/>
      <c r="V654" s="32"/>
      <c r="W654" s="32" t="s">
        <v>1808</v>
      </c>
      <c r="X654" s="32"/>
      <c r="Y654" s="32" t="s">
        <v>1806</v>
      </c>
      <c r="Z654" s="32" t="s">
        <v>1807</v>
      </c>
      <c r="AA654" s="32"/>
      <c r="AB654" s="32"/>
      <c r="AC654" s="32"/>
      <c r="AD654" s="32"/>
      <c r="AE654" s="32"/>
      <c r="AF654" s="50" t="s">
        <v>1809</v>
      </c>
      <c r="AG654" s="22"/>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row>
    <row r="655" spans="1:55" ht="14.1" customHeight="1" x14ac:dyDescent="0.25">
      <c r="A655" s="32">
        <v>475</v>
      </c>
      <c r="B655" s="33">
        <v>31198</v>
      </c>
      <c r="C655" s="32">
        <v>31</v>
      </c>
      <c r="D655" s="32">
        <v>5</v>
      </c>
      <c r="E655" s="32" t="s">
        <v>49</v>
      </c>
      <c r="F655" s="32">
        <v>1985</v>
      </c>
      <c r="G655" s="42" t="s">
        <v>1614</v>
      </c>
      <c r="H655" s="32"/>
      <c r="I655" s="32" t="s">
        <v>259</v>
      </c>
      <c r="J655" s="34" t="s">
        <v>86</v>
      </c>
      <c r="K655" s="32" t="s">
        <v>193</v>
      </c>
      <c r="L655" s="32" t="s">
        <v>1577</v>
      </c>
      <c r="M655" s="32" t="s">
        <v>34</v>
      </c>
      <c r="N655" s="58">
        <v>43.325519999999997</v>
      </c>
      <c r="O655" s="58">
        <v>-79.799031999999997</v>
      </c>
      <c r="P655" s="42" t="s">
        <v>1578</v>
      </c>
      <c r="Q655" s="34" t="s">
        <v>607</v>
      </c>
      <c r="R655" s="32" t="s">
        <v>1756</v>
      </c>
      <c r="S655" s="32"/>
      <c r="T655" s="32"/>
      <c r="U655" s="32"/>
      <c r="V655" s="32"/>
      <c r="W655" s="32"/>
      <c r="X655" s="32"/>
      <c r="Y655" s="32"/>
      <c r="Z655" s="32"/>
      <c r="AA655" s="32"/>
      <c r="AB655" s="32"/>
      <c r="AC655" s="32"/>
      <c r="AD655" s="32"/>
      <c r="AE655" s="32"/>
      <c r="AF655" s="50" t="s">
        <v>972</v>
      </c>
      <c r="AG655" s="22"/>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row>
    <row r="656" spans="1:55" s="12" customFormat="1" ht="14.1" customHeight="1" x14ac:dyDescent="0.25">
      <c r="A656" s="32">
        <v>872</v>
      </c>
      <c r="B656" s="33">
        <v>41855</v>
      </c>
      <c r="C656" s="32">
        <v>4</v>
      </c>
      <c r="D656" s="32">
        <v>8</v>
      </c>
      <c r="E656" s="32" t="s">
        <v>92</v>
      </c>
      <c r="F656" s="32">
        <v>2014</v>
      </c>
      <c r="G656" s="32" t="s">
        <v>1576</v>
      </c>
      <c r="H656" s="32"/>
      <c r="I656" s="32" t="s">
        <v>259</v>
      </c>
      <c r="J656" s="34" t="s">
        <v>86</v>
      </c>
      <c r="K656" s="32" t="s">
        <v>193</v>
      </c>
      <c r="L656" s="32" t="s">
        <v>1577</v>
      </c>
      <c r="M656" s="32" t="s">
        <v>34</v>
      </c>
      <c r="N656" s="58">
        <v>43.325519999999997</v>
      </c>
      <c r="O656" s="58">
        <v>-79.799031999999997</v>
      </c>
      <c r="P656" s="32" t="s">
        <v>1578</v>
      </c>
      <c r="Q656" s="32" t="s">
        <v>607</v>
      </c>
      <c r="R656" s="32" t="s">
        <v>44</v>
      </c>
      <c r="S656" s="32"/>
      <c r="T656" s="32"/>
      <c r="U656" s="32">
        <v>3000</v>
      </c>
      <c r="V656" s="32"/>
      <c r="W656" s="32"/>
      <c r="X656" s="32"/>
      <c r="Y656" s="32" t="s">
        <v>1579</v>
      </c>
      <c r="Z656" s="32"/>
      <c r="AA656" s="32"/>
      <c r="AB656" s="32"/>
      <c r="AC656" s="32"/>
      <c r="AD656" s="32"/>
      <c r="AE656" s="32">
        <v>2700000</v>
      </c>
      <c r="AF656" s="36" t="s">
        <v>1795</v>
      </c>
      <c r="AG656" s="22"/>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row>
    <row r="657" spans="1:55" ht="14.1" customHeight="1" x14ac:dyDescent="0.25">
      <c r="A657" s="32">
        <v>873</v>
      </c>
      <c r="B657" s="33">
        <v>41856</v>
      </c>
      <c r="C657" s="32">
        <v>5</v>
      </c>
      <c r="D657" s="32">
        <v>8</v>
      </c>
      <c r="E657" s="32" t="s">
        <v>92</v>
      </c>
      <c r="F657" s="32">
        <v>2014</v>
      </c>
      <c r="G657" s="32" t="s">
        <v>1657</v>
      </c>
      <c r="H657" s="32"/>
      <c r="I657" s="32" t="s">
        <v>259</v>
      </c>
      <c r="J657" s="34" t="s">
        <v>86</v>
      </c>
      <c r="K657" s="32" t="s">
        <v>193</v>
      </c>
      <c r="L657" s="32" t="s">
        <v>1577</v>
      </c>
      <c r="M657" s="32" t="s">
        <v>34</v>
      </c>
      <c r="N657" s="58">
        <v>43.325519999999997</v>
      </c>
      <c r="O657" s="58">
        <v>-79.799031999999997</v>
      </c>
      <c r="P657" s="32" t="s">
        <v>1578</v>
      </c>
      <c r="Q657" s="32" t="s">
        <v>607</v>
      </c>
      <c r="R657" s="32"/>
      <c r="S657" s="32"/>
      <c r="T657" s="32"/>
      <c r="U657" s="32">
        <v>1500</v>
      </c>
      <c r="V657" s="32"/>
      <c r="W657" s="32">
        <v>240</v>
      </c>
      <c r="X657" s="32"/>
      <c r="Y657" s="32"/>
      <c r="Z657" s="32"/>
      <c r="AA657" s="32"/>
      <c r="AB657" s="32"/>
      <c r="AC657" s="32"/>
      <c r="AD657" s="32"/>
      <c r="AE657" s="32"/>
      <c r="AF657" s="36" t="s">
        <v>1580</v>
      </c>
      <c r="AG657" s="22"/>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row>
    <row r="658" spans="1:55" ht="14.1" customHeight="1" x14ac:dyDescent="0.25">
      <c r="A658" s="32">
        <v>26</v>
      </c>
      <c r="B658" s="33" t="s">
        <v>98</v>
      </c>
      <c r="C658" s="32">
        <v>20</v>
      </c>
      <c r="D658" s="32">
        <v>10</v>
      </c>
      <c r="E658" s="32" t="s">
        <v>28</v>
      </c>
      <c r="F658" s="32">
        <v>1835</v>
      </c>
      <c r="G658" s="32"/>
      <c r="H658" s="32" t="s">
        <v>103</v>
      </c>
      <c r="I658" s="32" t="s">
        <v>76</v>
      </c>
      <c r="J658" s="34" t="s">
        <v>39</v>
      </c>
      <c r="K658" s="32" t="s">
        <v>77</v>
      </c>
      <c r="L658" s="32" t="s">
        <v>78</v>
      </c>
      <c r="M658" s="32" t="s">
        <v>34</v>
      </c>
      <c r="N658" s="58">
        <v>43.324998999999998</v>
      </c>
      <c r="O658" s="58">
        <v>-80.206648000000001</v>
      </c>
      <c r="P658" s="32" t="s">
        <v>104</v>
      </c>
      <c r="Q658" s="32" t="s">
        <v>105</v>
      </c>
      <c r="R658" s="32" t="s">
        <v>44</v>
      </c>
      <c r="S658" s="32"/>
      <c r="T658" s="32"/>
      <c r="U658" s="32"/>
      <c r="V658" s="32"/>
      <c r="W658" s="32"/>
      <c r="X658" s="32"/>
      <c r="Y658" s="32"/>
      <c r="Z658" s="32"/>
      <c r="AA658" s="32"/>
      <c r="AB658" s="32"/>
      <c r="AC658" s="32"/>
      <c r="AD658" s="32"/>
      <c r="AE658" s="32"/>
      <c r="AF658" s="36" t="s">
        <v>106</v>
      </c>
      <c r="AG658" s="22"/>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row>
    <row r="659" spans="1:55" ht="14.1" customHeight="1" x14ac:dyDescent="0.25">
      <c r="A659" s="32">
        <v>515</v>
      </c>
      <c r="B659" s="33">
        <v>35236</v>
      </c>
      <c r="C659" s="32">
        <v>20</v>
      </c>
      <c r="D659" s="32">
        <v>6</v>
      </c>
      <c r="E659" s="32" t="s">
        <v>53</v>
      </c>
      <c r="F659" s="32">
        <v>1996</v>
      </c>
      <c r="G659" s="32"/>
      <c r="H659" s="32" t="s">
        <v>459</v>
      </c>
      <c r="I659" s="32" t="s">
        <v>637</v>
      </c>
      <c r="J659" s="34" t="s">
        <v>110</v>
      </c>
      <c r="K659" s="32" t="s">
        <v>77</v>
      </c>
      <c r="L659" s="32" t="s">
        <v>366</v>
      </c>
      <c r="M659" s="32" t="s">
        <v>34</v>
      </c>
      <c r="N659" s="58">
        <v>43.316667000000002</v>
      </c>
      <c r="O659" s="58">
        <v>-81.5</v>
      </c>
      <c r="P659" s="32" t="s">
        <v>1030</v>
      </c>
      <c r="Q659" s="32" t="s">
        <v>312</v>
      </c>
      <c r="R659" s="32"/>
      <c r="S659" s="32"/>
      <c r="T659" s="32"/>
      <c r="U659" s="32"/>
      <c r="V659" s="32"/>
      <c r="W659" s="32"/>
      <c r="X659" s="32"/>
      <c r="Y659" s="32"/>
      <c r="Z659" s="32"/>
      <c r="AA659" s="32"/>
      <c r="AB659" s="32"/>
      <c r="AC659" s="32"/>
      <c r="AD659" s="32"/>
      <c r="AE659" s="32"/>
      <c r="AF659" s="36" t="s">
        <v>1007</v>
      </c>
      <c r="AG659" s="22"/>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row>
    <row r="660" spans="1:55" ht="14.1" customHeight="1" x14ac:dyDescent="0.25">
      <c r="A660" s="32">
        <v>587</v>
      </c>
      <c r="B660" s="33">
        <v>36716</v>
      </c>
      <c r="C660" s="32">
        <v>9</v>
      </c>
      <c r="D660" s="32">
        <v>7</v>
      </c>
      <c r="E660" s="32" t="s">
        <v>303</v>
      </c>
      <c r="F660" s="32">
        <v>2000</v>
      </c>
      <c r="G660" s="32"/>
      <c r="H660" s="32" t="s">
        <v>1099</v>
      </c>
      <c r="I660" s="32" t="s">
        <v>637</v>
      </c>
      <c r="J660" s="34" t="s">
        <v>110</v>
      </c>
      <c r="K660" s="32" t="s">
        <v>77</v>
      </c>
      <c r="L660" s="32" t="s">
        <v>366</v>
      </c>
      <c r="M660" s="32" t="s">
        <v>34</v>
      </c>
      <c r="N660" s="58">
        <v>43.316667000000002</v>
      </c>
      <c r="O660" s="58">
        <v>-81.5</v>
      </c>
      <c r="P660" s="32" t="s">
        <v>1030</v>
      </c>
      <c r="Q660" s="32" t="s">
        <v>312</v>
      </c>
      <c r="R660" s="32"/>
      <c r="S660" s="32"/>
      <c r="T660" s="32"/>
      <c r="U660" s="32"/>
      <c r="V660" s="32"/>
      <c r="W660" s="32"/>
      <c r="X660" s="32"/>
      <c r="Y660" s="32"/>
      <c r="Z660" s="32"/>
      <c r="AA660" s="32"/>
      <c r="AB660" s="32"/>
      <c r="AC660" s="32"/>
      <c r="AD660" s="32"/>
      <c r="AE660" s="32"/>
      <c r="AF660" s="36" t="s">
        <v>1007</v>
      </c>
      <c r="AG660" s="22"/>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row>
    <row r="661" spans="1:55" s="12" customFormat="1" ht="14.1" customHeight="1" x14ac:dyDescent="0.25">
      <c r="A661" s="32">
        <v>436</v>
      </c>
      <c r="B661" s="33">
        <v>27395</v>
      </c>
      <c r="C661" s="39">
        <v>1</v>
      </c>
      <c r="D661" s="39">
        <v>1</v>
      </c>
      <c r="E661" s="40" t="s">
        <v>64</v>
      </c>
      <c r="F661" s="39">
        <v>1975</v>
      </c>
      <c r="G661" s="40"/>
      <c r="H661" s="40" t="s">
        <v>873</v>
      </c>
      <c r="I661" s="40" t="s">
        <v>137</v>
      </c>
      <c r="J661" s="32" t="s">
        <v>39</v>
      </c>
      <c r="K661" s="40" t="s">
        <v>77</v>
      </c>
      <c r="L661" s="40" t="s">
        <v>78</v>
      </c>
      <c r="M661" s="45" t="s">
        <v>34</v>
      </c>
      <c r="N661" s="59">
        <v>43.285471999999999</v>
      </c>
      <c r="O661" s="59">
        <v>-80.450783000000001</v>
      </c>
      <c r="P661" s="40" t="s">
        <v>874</v>
      </c>
      <c r="Q661" s="32" t="s">
        <v>163</v>
      </c>
      <c r="R661" s="40"/>
      <c r="S661" s="40"/>
      <c r="T661" s="40"/>
      <c r="U661" s="40"/>
      <c r="V661" s="40"/>
      <c r="W661" s="40"/>
      <c r="X661" s="40"/>
      <c r="Y661" s="40"/>
      <c r="Z661" s="40"/>
      <c r="AA661" s="40"/>
      <c r="AB661" s="40"/>
      <c r="AC661" s="40"/>
      <c r="AD661" s="40"/>
      <c r="AE661" s="40"/>
      <c r="AF661" s="44" t="s">
        <v>875</v>
      </c>
      <c r="AG661" s="22"/>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row>
    <row r="662" spans="1:55" s="12" customFormat="1" ht="14.1" customHeight="1" x14ac:dyDescent="0.25">
      <c r="A662" s="32">
        <v>389</v>
      </c>
      <c r="B662" s="33" t="s">
        <v>785</v>
      </c>
      <c r="C662" s="32">
        <v>6</v>
      </c>
      <c r="D662" s="32">
        <v>3</v>
      </c>
      <c r="E662" s="32" t="s">
        <v>55</v>
      </c>
      <c r="F662" s="32">
        <v>1959</v>
      </c>
      <c r="G662" s="32"/>
      <c r="H662" s="32" t="s">
        <v>786</v>
      </c>
      <c r="I662" s="32" t="s">
        <v>259</v>
      </c>
      <c r="J662" s="34" t="s">
        <v>86</v>
      </c>
      <c r="K662" s="32" t="s">
        <v>77</v>
      </c>
      <c r="L662" s="32" t="s">
        <v>747</v>
      </c>
      <c r="M662" s="32" t="s">
        <v>34</v>
      </c>
      <c r="N662" s="58">
        <v>43.269849000000001</v>
      </c>
      <c r="O662" s="58">
        <v>-79.953254999999999</v>
      </c>
      <c r="P662" s="34" t="s">
        <v>786</v>
      </c>
      <c r="Q662" s="34" t="s">
        <v>105</v>
      </c>
      <c r="R662" s="32"/>
      <c r="S662" s="32"/>
      <c r="T662" s="32"/>
      <c r="U662" s="32"/>
      <c r="V662" s="32"/>
      <c r="W662" s="32"/>
      <c r="X662" s="32"/>
      <c r="Y662" s="32"/>
      <c r="Z662" s="32"/>
      <c r="AA662" s="32"/>
      <c r="AB662" s="32"/>
      <c r="AC662" s="32"/>
      <c r="AD662" s="32"/>
      <c r="AE662" s="32"/>
      <c r="AF662" s="36" t="s">
        <v>721</v>
      </c>
      <c r="AG662" s="22"/>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row>
    <row r="663" spans="1:55" ht="14.1" customHeight="1" x14ac:dyDescent="0.25">
      <c r="A663" s="32">
        <v>364</v>
      </c>
      <c r="B663" s="33" t="s">
        <v>746</v>
      </c>
      <c r="C663" s="32">
        <v>1</v>
      </c>
      <c r="D663" s="32">
        <v>8</v>
      </c>
      <c r="E663" s="32" t="s">
        <v>92</v>
      </c>
      <c r="F663" s="32">
        <v>1954</v>
      </c>
      <c r="G663" s="32"/>
      <c r="H663" s="32"/>
      <c r="I663" s="32" t="s">
        <v>259</v>
      </c>
      <c r="J663" s="34" t="s">
        <v>86</v>
      </c>
      <c r="K663" s="32" t="s">
        <v>77</v>
      </c>
      <c r="L663" s="32" t="s">
        <v>747</v>
      </c>
      <c r="M663" s="32" t="s">
        <v>34</v>
      </c>
      <c r="N663" s="58">
        <v>43.266508999999999</v>
      </c>
      <c r="O663" s="58">
        <v>-79.956868</v>
      </c>
      <c r="P663" s="34" t="s">
        <v>748</v>
      </c>
      <c r="Q663" s="34" t="s">
        <v>105</v>
      </c>
      <c r="R663" s="32" t="s">
        <v>44</v>
      </c>
      <c r="S663" s="32"/>
      <c r="T663" s="32"/>
      <c r="U663" s="32"/>
      <c r="V663" s="32"/>
      <c r="W663" s="32"/>
      <c r="X663" s="32"/>
      <c r="Y663" s="32"/>
      <c r="Z663" s="32"/>
      <c r="AA663" s="32"/>
      <c r="AB663" s="32"/>
      <c r="AC663" s="32"/>
      <c r="AD663" s="32"/>
      <c r="AE663" s="32"/>
      <c r="AF663" s="36" t="s">
        <v>721</v>
      </c>
      <c r="AG663" s="22"/>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row>
    <row r="664" spans="1:55" ht="14.1" customHeight="1" x14ac:dyDescent="0.25">
      <c r="A664" s="32">
        <v>383</v>
      </c>
      <c r="B664" s="33" t="s">
        <v>1716</v>
      </c>
      <c r="C664" s="32"/>
      <c r="D664" s="32">
        <v>8</v>
      </c>
      <c r="E664" s="32" t="s">
        <v>92</v>
      </c>
      <c r="F664" s="32">
        <v>1956</v>
      </c>
      <c r="G664" s="32" t="s">
        <v>1625</v>
      </c>
      <c r="H664" s="32" t="s">
        <v>773</v>
      </c>
      <c r="I664" s="32" t="s">
        <v>259</v>
      </c>
      <c r="J664" s="34" t="s">
        <v>86</v>
      </c>
      <c r="K664" s="32" t="s">
        <v>77</v>
      </c>
      <c r="L664" s="32" t="s">
        <v>747</v>
      </c>
      <c r="M664" s="32" t="s">
        <v>34</v>
      </c>
      <c r="N664" s="58">
        <v>43.266508999999999</v>
      </c>
      <c r="O664" s="58">
        <v>-79.956868</v>
      </c>
      <c r="P664" s="34" t="s">
        <v>748</v>
      </c>
      <c r="Q664" s="34" t="s">
        <v>105</v>
      </c>
      <c r="R664" s="32" t="s">
        <v>774</v>
      </c>
      <c r="S664" s="32"/>
      <c r="T664" s="32"/>
      <c r="U664" s="32"/>
      <c r="V664" s="32"/>
      <c r="W664" s="32"/>
      <c r="X664" s="32"/>
      <c r="Y664" s="32"/>
      <c r="Z664" s="32"/>
      <c r="AA664" s="32"/>
      <c r="AB664" s="32"/>
      <c r="AC664" s="32"/>
      <c r="AD664" s="32"/>
      <c r="AE664" s="32"/>
      <c r="AF664" s="36" t="s">
        <v>775</v>
      </c>
      <c r="AG664" s="22"/>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row>
    <row r="665" spans="1:55" ht="14.1" customHeight="1" x14ac:dyDescent="0.25">
      <c r="A665" s="32">
        <v>390</v>
      </c>
      <c r="B665" s="33" t="s">
        <v>785</v>
      </c>
      <c r="C665" s="32">
        <v>6</v>
      </c>
      <c r="D665" s="32">
        <v>3</v>
      </c>
      <c r="E665" s="32" t="s">
        <v>55</v>
      </c>
      <c r="F665" s="32">
        <v>1959</v>
      </c>
      <c r="G665" s="32"/>
      <c r="H665" s="32" t="s">
        <v>786</v>
      </c>
      <c r="I665" s="32" t="s">
        <v>259</v>
      </c>
      <c r="J665" s="34" t="s">
        <v>86</v>
      </c>
      <c r="K665" s="32" t="s">
        <v>77</v>
      </c>
      <c r="L665" s="32" t="s">
        <v>747</v>
      </c>
      <c r="M665" s="32" t="s">
        <v>34</v>
      </c>
      <c r="N665" s="58">
        <v>43.266508999999999</v>
      </c>
      <c r="O665" s="58">
        <v>-79.956868</v>
      </c>
      <c r="P665" s="34" t="s">
        <v>748</v>
      </c>
      <c r="Q665" s="34" t="s">
        <v>105</v>
      </c>
      <c r="R665" s="32" t="s">
        <v>263</v>
      </c>
      <c r="S665" s="32"/>
      <c r="T665" s="32"/>
      <c r="U665" s="32"/>
      <c r="V665" s="32"/>
      <c r="W665" s="32"/>
      <c r="X665" s="32"/>
      <c r="Y665" s="32"/>
      <c r="Z665" s="32"/>
      <c r="AA665" s="32"/>
      <c r="AB665" s="32"/>
      <c r="AC665" s="32"/>
      <c r="AD665" s="32"/>
      <c r="AE665" s="32"/>
      <c r="AF665" s="36" t="s">
        <v>775</v>
      </c>
      <c r="AG665" s="22"/>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row>
    <row r="666" spans="1:55" s="19" customFormat="1" ht="14.1" customHeight="1" x14ac:dyDescent="0.25">
      <c r="A666" s="32">
        <v>395</v>
      </c>
      <c r="B666" s="33" t="s">
        <v>1718</v>
      </c>
      <c r="C666" s="32"/>
      <c r="D666" s="32">
        <v>11</v>
      </c>
      <c r="E666" s="32" t="s">
        <v>63</v>
      </c>
      <c r="F666" s="32">
        <v>1959</v>
      </c>
      <c r="G666" s="32"/>
      <c r="H666" s="32" t="s">
        <v>786</v>
      </c>
      <c r="I666" s="32" t="s">
        <v>259</v>
      </c>
      <c r="J666" s="34" t="s">
        <v>86</v>
      </c>
      <c r="K666" s="32" t="s">
        <v>77</v>
      </c>
      <c r="L666" s="32" t="s">
        <v>747</v>
      </c>
      <c r="M666" s="32" t="s">
        <v>34</v>
      </c>
      <c r="N666" s="58">
        <v>43.266508999999999</v>
      </c>
      <c r="O666" s="58">
        <v>-79.956868</v>
      </c>
      <c r="P666" s="34" t="s">
        <v>748</v>
      </c>
      <c r="Q666" s="34" t="s">
        <v>105</v>
      </c>
      <c r="R666" s="32" t="s">
        <v>263</v>
      </c>
      <c r="S666" s="32"/>
      <c r="T666" s="32"/>
      <c r="U666" s="32"/>
      <c r="V666" s="32"/>
      <c r="W666" s="32"/>
      <c r="X666" s="32"/>
      <c r="Y666" s="32"/>
      <c r="Z666" s="32"/>
      <c r="AA666" s="32"/>
      <c r="AB666" s="32"/>
      <c r="AC666" s="32"/>
      <c r="AD666" s="32"/>
      <c r="AE666" s="32"/>
      <c r="AF666" s="36" t="s">
        <v>775</v>
      </c>
      <c r="AG666" s="22"/>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row>
    <row r="667" spans="1:55" ht="14.1" customHeight="1" x14ac:dyDescent="0.25">
      <c r="A667" s="32">
        <v>669</v>
      </c>
      <c r="B667" s="33">
        <v>38559</v>
      </c>
      <c r="C667" s="32">
        <v>26</v>
      </c>
      <c r="D667" s="32">
        <v>7</v>
      </c>
      <c r="E667" s="32" t="s">
        <v>303</v>
      </c>
      <c r="F667" s="32">
        <v>2005</v>
      </c>
      <c r="G667" s="32"/>
      <c r="H667" s="32"/>
      <c r="I667" s="32" t="s">
        <v>259</v>
      </c>
      <c r="J667" s="34" t="s">
        <v>86</v>
      </c>
      <c r="K667" s="32" t="s">
        <v>77</v>
      </c>
      <c r="L667" s="32" t="s">
        <v>747</v>
      </c>
      <c r="M667" s="32" t="s">
        <v>34</v>
      </c>
      <c r="N667" s="58">
        <v>43.250020999999997</v>
      </c>
      <c r="O667" s="58">
        <v>-79.871101999999993</v>
      </c>
      <c r="P667" s="32" t="s">
        <v>105</v>
      </c>
      <c r="Q667" s="32" t="s">
        <v>105</v>
      </c>
      <c r="R667" s="32" t="s">
        <v>44</v>
      </c>
      <c r="S667" s="32"/>
      <c r="T667" s="32"/>
      <c r="U667" s="32"/>
      <c r="V667" s="32"/>
      <c r="W667" s="32"/>
      <c r="X667" s="32"/>
      <c r="Y667" s="32"/>
      <c r="Z667" s="32" t="s">
        <v>1220</v>
      </c>
      <c r="AA667" s="32"/>
      <c r="AB667" s="32"/>
      <c r="AC667" s="32"/>
      <c r="AD667" s="32"/>
      <c r="AE667" s="32"/>
      <c r="AF667" s="36" t="s">
        <v>1221</v>
      </c>
      <c r="AG667" s="22"/>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row>
    <row r="668" spans="1:55" ht="14.1" customHeight="1" x14ac:dyDescent="0.25">
      <c r="A668" s="32">
        <v>677</v>
      </c>
      <c r="B668" s="33">
        <v>38583</v>
      </c>
      <c r="C668" s="32">
        <v>19</v>
      </c>
      <c r="D668" s="32">
        <v>8</v>
      </c>
      <c r="E668" s="32" t="s">
        <v>92</v>
      </c>
      <c r="F668" s="32">
        <v>2005</v>
      </c>
      <c r="G668" s="32" t="s">
        <v>1646</v>
      </c>
      <c r="H668" s="32"/>
      <c r="I668" s="32" t="s">
        <v>259</v>
      </c>
      <c r="J668" s="34" t="s">
        <v>86</v>
      </c>
      <c r="K668" s="32" t="s">
        <v>77</v>
      </c>
      <c r="L668" s="32" t="s">
        <v>747</v>
      </c>
      <c r="M668" s="32" t="s">
        <v>34</v>
      </c>
      <c r="N668" s="58">
        <v>43.250020999999997</v>
      </c>
      <c r="O668" s="58">
        <v>-79.871101999999993</v>
      </c>
      <c r="P668" s="32" t="s">
        <v>105</v>
      </c>
      <c r="Q668" s="32" t="s">
        <v>105</v>
      </c>
      <c r="R668" s="32" t="s">
        <v>44</v>
      </c>
      <c r="S668" s="32"/>
      <c r="T668" s="32"/>
      <c r="U668" s="32"/>
      <c r="V668" s="32"/>
      <c r="W668" s="32"/>
      <c r="X668" s="32"/>
      <c r="Y668" s="32"/>
      <c r="Z668" s="32" t="s">
        <v>1228</v>
      </c>
      <c r="AA668" s="32"/>
      <c r="AB668" s="32"/>
      <c r="AC668" s="32"/>
      <c r="AD668" s="32"/>
      <c r="AE668" s="32"/>
      <c r="AF668" s="36" t="s">
        <v>1229</v>
      </c>
      <c r="AG668" s="22"/>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row>
    <row r="669" spans="1:55" s="10" customFormat="1" ht="14.1" customHeight="1" x14ac:dyDescent="0.25">
      <c r="A669" s="32">
        <v>685</v>
      </c>
      <c r="B669" s="33">
        <v>38908</v>
      </c>
      <c r="C669" s="32">
        <v>10</v>
      </c>
      <c r="D669" s="32">
        <v>7</v>
      </c>
      <c r="E669" s="32" t="s">
        <v>303</v>
      </c>
      <c r="F669" s="32">
        <v>2006</v>
      </c>
      <c r="G669" s="32"/>
      <c r="H669" s="32"/>
      <c r="I669" s="32" t="s">
        <v>259</v>
      </c>
      <c r="J669" s="34" t="s">
        <v>86</v>
      </c>
      <c r="K669" s="32" t="s">
        <v>77</v>
      </c>
      <c r="L669" s="32" t="s">
        <v>747</v>
      </c>
      <c r="M669" s="32" t="s">
        <v>34</v>
      </c>
      <c r="N669" s="58">
        <v>43.250020999999997</v>
      </c>
      <c r="O669" s="58">
        <v>-79.871101999999993</v>
      </c>
      <c r="P669" s="32" t="s">
        <v>105</v>
      </c>
      <c r="Q669" s="32" t="s">
        <v>105</v>
      </c>
      <c r="R669" s="32" t="s">
        <v>44</v>
      </c>
      <c r="S669" s="32"/>
      <c r="T669" s="32"/>
      <c r="U669" s="32"/>
      <c r="V669" s="32"/>
      <c r="W669" s="32"/>
      <c r="X669" s="32"/>
      <c r="Y669" s="32"/>
      <c r="Z669" s="32" t="s">
        <v>1243</v>
      </c>
      <c r="AA669" s="32"/>
      <c r="AB669" s="32"/>
      <c r="AC669" s="32"/>
      <c r="AD669" s="32"/>
      <c r="AE669" s="32"/>
      <c r="AF669" s="36" t="s">
        <v>1221</v>
      </c>
      <c r="AG669" s="22"/>
    </row>
    <row r="670" spans="1:55" ht="14.1" customHeight="1" x14ac:dyDescent="0.25">
      <c r="A670" s="32">
        <v>696</v>
      </c>
      <c r="B670" s="33">
        <v>38925</v>
      </c>
      <c r="C670" s="32">
        <v>27</v>
      </c>
      <c r="D670" s="32">
        <v>7</v>
      </c>
      <c r="E670" s="32" t="s">
        <v>303</v>
      </c>
      <c r="F670" s="32">
        <v>2006</v>
      </c>
      <c r="G670" s="32"/>
      <c r="H670" s="32"/>
      <c r="I670" s="32" t="s">
        <v>259</v>
      </c>
      <c r="J670" s="34" t="s">
        <v>86</v>
      </c>
      <c r="K670" s="32" t="s">
        <v>77</v>
      </c>
      <c r="L670" s="32" t="s">
        <v>747</v>
      </c>
      <c r="M670" s="32" t="s">
        <v>34</v>
      </c>
      <c r="N670" s="58">
        <v>43.250020999999997</v>
      </c>
      <c r="O670" s="58">
        <v>-79.871101999999993</v>
      </c>
      <c r="P670" s="32" t="s">
        <v>105</v>
      </c>
      <c r="Q670" s="32" t="s">
        <v>105</v>
      </c>
      <c r="R670" s="32" t="s">
        <v>44</v>
      </c>
      <c r="S670" s="32"/>
      <c r="T670" s="32"/>
      <c r="U670" s="32"/>
      <c r="V670" s="32"/>
      <c r="W670" s="32"/>
      <c r="X670" s="32"/>
      <c r="Y670" s="32"/>
      <c r="Z670" s="32" t="s">
        <v>1276</v>
      </c>
      <c r="AA670" s="32"/>
      <c r="AB670" s="32"/>
      <c r="AC670" s="32"/>
      <c r="AD670" s="32"/>
      <c r="AE670" s="32"/>
      <c r="AF670" s="36" t="s">
        <v>1221</v>
      </c>
      <c r="AG670" s="22"/>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row>
    <row r="671" spans="1:55" s="19" customFormat="1" ht="14.1" customHeight="1" x14ac:dyDescent="0.25">
      <c r="A671" s="32">
        <v>703</v>
      </c>
      <c r="B671" s="33">
        <v>39052</v>
      </c>
      <c r="C671" s="32">
        <v>1</v>
      </c>
      <c r="D671" s="32">
        <v>12</v>
      </c>
      <c r="E671" s="32" t="s">
        <v>255</v>
      </c>
      <c r="F671" s="32">
        <v>2006</v>
      </c>
      <c r="G671" s="32"/>
      <c r="H671" s="32"/>
      <c r="I671" s="32" t="s">
        <v>259</v>
      </c>
      <c r="J671" s="34" t="s">
        <v>86</v>
      </c>
      <c r="K671" s="32" t="s">
        <v>77</v>
      </c>
      <c r="L671" s="32" t="s">
        <v>747</v>
      </c>
      <c r="M671" s="32" t="s">
        <v>34</v>
      </c>
      <c r="N671" s="58">
        <v>43.250020999999997</v>
      </c>
      <c r="O671" s="58">
        <v>-79.871101999999993</v>
      </c>
      <c r="P671" s="32" t="s">
        <v>105</v>
      </c>
      <c r="Q671" s="32" t="s">
        <v>105</v>
      </c>
      <c r="R671" s="32" t="s">
        <v>44</v>
      </c>
      <c r="S671" s="32"/>
      <c r="T671" s="32"/>
      <c r="U671" s="32"/>
      <c r="V671" s="32"/>
      <c r="W671" s="32"/>
      <c r="X671" s="32"/>
      <c r="Y671" s="32"/>
      <c r="Z671" s="32" t="s">
        <v>1286</v>
      </c>
      <c r="AA671" s="32"/>
      <c r="AB671" s="32"/>
      <c r="AC671" s="32"/>
      <c r="AD671" s="32"/>
      <c r="AE671" s="32"/>
      <c r="AF671" s="36" t="s">
        <v>1221</v>
      </c>
      <c r="AG671" s="22"/>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row>
    <row r="672" spans="1:55" ht="14.1" customHeight="1" x14ac:dyDescent="0.25">
      <c r="A672" s="32">
        <v>705</v>
      </c>
      <c r="B672" s="33">
        <v>39227</v>
      </c>
      <c r="C672" s="32">
        <v>25</v>
      </c>
      <c r="D672" s="32">
        <v>5</v>
      </c>
      <c r="E672" s="32" t="s">
        <v>49</v>
      </c>
      <c r="F672" s="32">
        <v>2007</v>
      </c>
      <c r="G672" s="32"/>
      <c r="H672" s="32"/>
      <c r="I672" s="32" t="s">
        <v>259</v>
      </c>
      <c r="J672" s="34" t="s">
        <v>86</v>
      </c>
      <c r="K672" s="32" t="s">
        <v>77</v>
      </c>
      <c r="L672" s="32" t="s">
        <v>747</v>
      </c>
      <c r="M672" s="32" t="s">
        <v>34</v>
      </c>
      <c r="N672" s="58">
        <v>43.250020999999997</v>
      </c>
      <c r="O672" s="58">
        <v>-79.871101999999993</v>
      </c>
      <c r="P672" s="32" t="s">
        <v>105</v>
      </c>
      <c r="Q672" s="32" t="s">
        <v>105</v>
      </c>
      <c r="R672" s="32" t="s">
        <v>44</v>
      </c>
      <c r="S672" s="32"/>
      <c r="T672" s="32"/>
      <c r="U672" s="32"/>
      <c r="V672" s="32"/>
      <c r="W672" s="32"/>
      <c r="X672" s="32"/>
      <c r="Y672" s="32"/>
      <c r="Z672" s="32" t="s">
        <v>1287</v>
      </c>
      <c r="AA672" s="32"/>
      <c r="AB672" s="32"/>
      <c r="AC672" s="32"/>
      <c r="AD672" s="32"/>
      <c r="AE672" s="32"/>
      <c r="AF672" s="36" t="s">
        <v>1221</v>
      </c>
      <c r="AG672" s="22"/>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row>
    <row r="673" spans="1:55" ht="14.1" customHeight="1" x14ac:dyDescent="0.25">
      <c r="A673" s="32">
        <v>707</v>
      </c>
      <c r="B673" s="33">
        <v>39301</v>
      </c>
      <c r="C673" s="32">
        <v>7</v>
      </c>
      <c r="D673" s="32">
        <v>8</v>
      </c>
      <c r="E673" s="32" t="s">
        <v>92</v>
      </c>
      <c r="F673" s="32">
        <v>2007</v>
      </c>
      <c r="G673" s="32"/>
      <c r="H673" s="32"/>
      <c r="I673" s="32" t="s">
        <v>259</v>
      </c>
      <c r="J673" s="34" t="s">
        <v>86</v>
      </c>
      <c r="K673" s="32" t="s">
        <v>77</v>
      </c>
      <c r="L673" s="32" t="s">
        <v>747</v>
      </c>
      <c r="M673" s="32" t="s">
        <v>34</v>
      </c>
      <c r="N673" s="58">
        <v>43.250020999999997</v>
      </c>
      <c r="O673" s="58">
        <v>-79.871101999999993</v>
      </c>
      <c r="P673" s="32" t="s">
        <v>105</v>
      </c>
      <c r="Q673" s="32" t="s">
        <v>105</v>
      </c>
      <c r="R673" s="32" t="s">
        <v>1768</v>
      </c>
      <c r="S673" s="32"/>
      <c r="T673" s="32"/>
      <c r="U673" s="32"/>
      <c r="V673" s="32"/>
      <c r="W673" s="32"/>
      <c r="X673" s="32"/>
      <c r="Y673" s="32"/>
      <c r="Z673" s="32" t="s">
        <v>1289</v>
      </c>
      <c r="AA673" s="32"/>
      <c r="AB673" s="32"/>
      <c r="AC673" s="32"/>
      <c r="AD673" s="32"/>
      <c r="AE673" s="32"/>
      <c r="AF673" s="50" t="s">
        <v>1221</v>
      </c>
      <c r="AG673" s="22"/>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row>
    <row r="674" spans="1:55" ht="14.1" customHeight="1" x14ac:dyDescent="0.25">
      <c r="A674" s="32">
        <v>727</v>
      </c>
      <c r="B674" s="33">
        <v>39612</v>
      </c>
      <c r="C674" s="32">
        <v>13</v>
      </c>
      <c r="D674" s="32">
        <v>6</v>
      </c>
      <c r="E674" s="32" t="s">
        <v>53</v>
      </c>
      <c r="F674" s="32">
        <v>2008</v>
      </c>
      <c r="G674" s="32"/>
      <c r="H674" s="32"/>
      <c r="I674" s="32" t="s">
        <v>259</v>
      </c>
      <c r="J674" s="34" t="s">
        <v>86</v>
      </c>
      <c r="K674" s="32" t="s">
        <v>77</v>
      </c>
      <c r="L674" s="32" t="s">
        <v>747</v>
      </c>
      <c r="M674" s="32" t="s">
        <v>34</v>
      </c>
      <c r="N674" s="58">
        <v>43.250020999999997</v>
      </c>
      <c r="O674" s="58">
        <v>-79.871101999999993</v>
      </c>
      <c r="P674" s="32" t="s">
        <v>105</v>
      </c>
      <c r="Q674" s="32" t="s">
        <v>105</v>
      </c>
      <c r="R674" s="32" t="s">
        <v>44</v>
      </c>
      <c r="S674" s="32"/>
      <c r="T674" s="32"/>
      <c r="U674" s="32"/>
      <c r="V674" s="32"/>
      <c r="W674" s="32"/>
      <c r="X674" s="32"/>
      <c r="Y674" s="32"/>
      <c r="Z674" s="32" t="s">
        <v>1314</v>
      </c>
      <c r="AA674" s="32"/>
      <c r="AB674" s="32"/>
      <c r="AC674" s="32"/>
      <c r="AD674" s="32"/>
      <c r="AE674" s="32"/>
      <c r="AF674" s="36" t="s">
        <v>1221</v>
      </c>
      <c r="AG674" s="22"/>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row>
    <row r="675" spans="1:55" ht="14.1" customHeight="1" x14ac:dyDescent="0.25">
      <c r="A675" s="32">
        <v>728</v>
      </c>
      <c r="B675" s="33">
        <v>39630</v>
      </c>
      <c r="C675" s="32">
        <v>1</v>
      </c>
      <c r="D675" s="32">
        <v>7</v>
      </c>
      <c r="E675" s="32" t="s">
        <v>303</v>
      </c>
      <c r="F675" s="32">
        <v>2008</v>
      </c>
      <c r="G675" s="32"/>
      <c r="H675" s="32"/>
      <c r="I675" s="32" t="s">
        <v>259</v>
      </c>
      <c r="J675" s="34" t="s">
        <v>86</v>
      </c>
      <c r="K675" s="32" t="s">
        <v>77</v>
      </c>
      <c r="L675" s="32" t="s">
        <v>747</v>
      </c>
      <c r="M675" s="32" t="s">
        <v>34</v>
      </c>
      <c r="N675" s="58">
        <v>43.250020999999997</v>
      </c>
      <c r="O675" s="58">
        <v>-79.871101999999993</v>
      </c>
      <c r="P675" s="32" t="s">
        <v>105</v>
      </c>
      <c r="Q675" s="32" t="s">
        <v>105</v>
      </c>
      <c r="R675" s="32" t="s">
        <v>44</v>
      </c>
      <c r="S675" s="32"/>
      <c r="T675" s="32"/>
      <c r="U675" s="32"/>
      <c r="V675" s="32"/>
      <c r="W675" s="32"/>
      <c r="X675" s="32"/>
      <c r="Y675" s="32"/>
      <c r="Z675" s="32" t="s">
        <v>1315</v>
      </c>
      <c r="AA675" s="32"/>
      <c r="AB675" s="32"/>
      <c r="AC675" s="32"/>
      <c r="AD675" s="32"/>
      <c r="AE675" s="32"/>
      <c r="AF675" s="36" t="s">
        <v>1221</v>
      </c>
      <c r="AG675" s="22"/>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row>
    <row r="676" spans="1:55" ht="14.1" customHeight="1" x14ac:dyDescent="0.25">
      <c r="A676" s="32">
        <v>736</v>
      </c>
      <c r="B676" s="33">
        <v>39661</v>
      </c>
      <c r="C676" s="32">
        <v>1</v>
      </c>
      <c r="D676" s="32">
        <v>8</v>
      </c>
      <c r="E676" s="32" t="s">
        <v>92</v>
      </c>
      <c r="F676" s="32">
        <v>2008</v>
      </c>
      <c r="G676" s="32"/>
      <c r="H676" s="32"/>
      <c r="I676" s="32" t="s">
        <v>259</v>
      </c>
      <c r="J676" s="34" t="s">
        <v>86</v>
      </c>
      <c r="K676" s="32" t="s">
        <v>77</v>
      </c>
      <c r="L676" s="32" t="s">
        <v>747</v>
      </c>
      <c r="M676" s="32" t="s">
        <v>34</v>
      </c>
      <c r="N676" s="58">
        <v>43.250020999999997</v>
      </c>
      <c r="O676" s="58">
        <v>-79.871101999999993</v>
      </c>
      <c r="P676" s="32" t="s">
        <v>105</v>
      </c>
      <c r="Q676" s="32" t="s">
        <v>105</v>
      </c>
      <c r="R676" s="32" t="s">
        <v>44</v>
      </c>
      <c r="S676" s="32"/>
      <c r="T676" s="32"/>
      <c r="U676" s="32"/>
      <c r="V676" s="32"/>
      <c r="W676" s="32"/>
      <c r="X676" s="32"/>
      <c r="Y676" s="32"/>
      <c r="Z676" s="32" t="s">
        <v>1327</v>
      </c>
      <c r="AA676" s="32"/>
      <c r="AB676" s="32"/>
      <c r="AC676" s="32"/>
      <c r="AD676" s="32"/>
      <c r="AE676" s="32"/>
      <c r="AF676" s="36" t="s">
        <v>1221</v>
      </c>
      <c r="AG676" s="22"/>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row>
    <row r="677" spans="1:55" ht="14.1" customHeight="1" x14ac:dyDescent="0.25">
      <c r="A677" s="32">
        <v>756</v>
      </c>
      <c r="B677" s="33">
        <v>40020</v>
      </c>
      <c r="C677" s="32">
        <v>26</v>
      </c>
      <c r="D677" s="32">
        <v>7</v>
      </c>
      <c r="E677" s="32" t="s">
        <v>303</v>
      </c>
      <c r="F677" s="32">
        <v>2009</v>
      </c>
      <c r="G677" s="32" t="s">
        <v>1359</v>
      </c>
      <c r="H677" s="32"/>
      <c r="I677" s="32" t="s">
        <v>259</v>
      </c>
      <c r="J677" s="34" t="s">
        <v>86</v>
      </c>
      <c r="K677" s="32" t="s">
        <v>77</v>
      </c>
      <c r="L677" s="32" t="s">
        <v>747</v>
      </c>
      <c r="M677" s="32" t="s">
        <v>34</v>
      </c>
      <c r="N677" s="58">
        <v>43.250020999999997</v>
      </c>
      <c r="O677" s="58">
        <v>-79.871101999999993</v>
      </c>
      <c r="P677" s="32" t="s">
        <v>105</v>
      </c>
      <c r="Q677" s="32" t="s">
        <v>105</v>
      </c>
      <c r="R677" s="32" t="s">
        <v>44</v>
      </c>
      <c r="S677" s="32"/>
      <c r="T677" s="32"/>
      <c r="U677" s="32"/>
      <c r="V677" s="32"/>
      <c r="W677" s="32"/>
      <c r="X677" s="32"/>
      <c r="Y677" s="32"/>
      <c r="Z677" s="32" t="s">
        <v>1360</v>
      </c>
      <c r="AA677" s="32"/>
      <c r="AB677" s="32"/>
      <c r="AC677" s="32"/>
      <c r="AD677" s="32"/>
      <c r="AE677" s="32"/>
      <c r="AF677" s="36" t="s">
        <v>1221</v>
      </c>
      <c r="AG677" s="22"/>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row>
    <row r="678" spans="1:55" ht="14.1" customHeight="1" x14ac:dyDescent="0.25">
      <c r="A678" s="32">
        <v>280</v>
      </c>
      <c r="B678" s="33" t="s">
        <v>625</v>
      </c>
      <c r="C678" s="32">
        <v>2</v>
      </c>
      <c r="D678" s="32">
        <v>3</v>
      </c>
      <c r="E678" s="32" t="s">
        <v>55</v>
      </c>
      <c r="F678" s="32">
        <v>1946</v>
      </c>
      <c r="G678" s="32"/>
      <c r="H678" s="32" t="s">
        <v>459</v>
      </c>
      <c r="I678" s="32" t="s">
        <v>617</v>
      </c>
      <c r="J678" s="42" t="s">
        <v>110</v>
      </c>
      <c r="K678" s="32" t="s">
        <v>1786</v>
      </c>
      <c r="L678" s="32" t="s">
        <v>366</v>
      </c>
      <c r="M678" s="32" t="s">
        <v>34</v>
      </c>
      <c r="N678" s="58">
        <v>43.241450999999998</v>
      </c>
      <c r="O678" s="58">
        <v>-81.550244000000006</v>
      </c>
      <c r="P678" s="32"/>
      <c r="Q678" s="32"/>
      <c r="R678" s="32"/>
      <c r="S678" s="32"/>
      <c r="T678" s="32"/>
      <c r="U678" s="32"/>
      <c r="V678" s="32"/>
      <c r="W678" s="32"/>
      <c r="X678" s="32"/>
      <c r="Y678" s="32"/>
      <c r="Z678" s="32"/>
      <c r="AA678" s="32"/>
      <c r="AB678" s="32"/>
      <c r="AC678" s="32"/>
      <c r="AD678" s="32"/>
      <c r="AE678" s="32"/>
      <c r="AF678" s="36" t="s">
        <v>460</v>
      </c>
      <c r="AG678" s="22"/>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row>
    <row r="679" spans="1:55" ht="14.1" customHeight="1" x14ac:dyDescent="0.25">
      <c r="A679" s="32">
        <v>289</v>
      </c>
      <c r="B679" s="33" t="s">
        <v>636</v>
      </c>
      <c r="C679" s="32">
        <v>22</v>
      </c>
      <c r="D679" s="32">
        <v>3</v>
      </c>
      <c r="E679" s="32" t="s">
        <v>55</v>
      </c>
      <c r="F679" s="32">
        <v>1947</v>
      </c>
      <c r="G679" s="32"/>
      <c r="H679" s="32" t="s">
        <v>459</v>
      </c>
      <c r="I679" s="32" t="s">
        <v>637</v>
      </c>
      <c r="J679" s="42" t="s">
        <v>110</v>
      </c>
      <c r="K679" s="32" t="s">
        <v>1786</v>
      </c>
      <c r="L679" s="32" t="s">
        <v>366</v>
      </c>
      <c r="M679" s="32" t="s">
        <v>34</v>
      </c>
      <c r="N679" s="58">
        <v>43.241450999999998</v>
      </c>
      <c r="O679" s="58">
        <v>-81.550244000000006</v>
      </c>
      <c r="P679" s="32"/>
      <c r="Q679" s="32"/>
      <c r="R679" s="32"/>
      <c r="S679" s="32"/>
      <c r="T679" s="32"/>
      <c r="U679" s="32"/>
      <c r="V679" s="32"/>
      <c r="W679" s="32"/>
      <c r="X679" s="32"/>
      <c r="Y679" s="32"/>
      <c r="Z679" s="32"/>
      <c r="AA679" s="32"/>
      <c r="AB679" s="32"/>
      <c r="AC679" s="32"/>
      <c r="AD679" s="32"/>
      <c r="AE679" s="32"/>
      <c r="AF679" s="36" t="s">
        <v>460</v>
      </c>
      <c r="AG679" s="22"/>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row>
    <row r="680" spans="1:55" ht="14.1" customHeight="1" x14ac:dyDescent="0.25">
      <c r="A680" s="32">
        <v>292</v>
      </c>
      <c r="B680" s="33" t="s">
        <v>641</v>
      </c>
      <c r="C680" s="32">
        <v>1</v>
      </c>
      <c r="D680" s="32">
        <v>4</v>
      </c>
      <c r="E680" s="32" t="s">
        <v>37</v>
      </c>
      <c r="F680" s="32">
        <v>1947</v>
      </c>
      <c r="G680" s="32"/>
      <c r="H680" s="32" t="s">
        <v>459</v>
      </c>
      <c r="I680" s="32" t="s">
        <v>617</v>
      </c>
      <c r="J680" s="42" t="s">
        <v>110</v>
      </c>
      <c r="K680" s="32" t="s">
        <v>1786</v>
      </c>
      <c r="L680" s="32" t="s">
        <v>366</v>
      </c>
      <c r="M680" s="32" t="s">
        <v>34</v>
      </c>
      <c r="N680" s="58">
        <v>43.241450999999998</v>
      </c>
      <c r="O680" s="58">
        <v>-81.550244000000006</v>
      </c>
      <c r="P680" s="32"/>
      <c r="Q680" s="32"/>
      <c r="R680" s="32"/>
      <c r="S680" s="32"/>
      <c r="T680" s="32"/>
      <c r="U680" s="32"/>
      <c r="V680" s="32"/>
      <c r="W680" s="32"/>
      <c r="X680" s="32"/>
      <c r="Y680" s="32"/>
      <c r="Z680" s="32"/>
      <c r="AA680" s="32"/>
      <c r="AB680" s="32"/>
      <c r="AC680" s="32"/>
      <c r="AD680" s="32"/>
      <c r="AE680" s="32"/>
      <c r="AF680" s="36" t="s">
        <v>460</v>
      </c>
      <c r="AG680" s="22"/>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row>
    <row r="681" spans="1:55" ht="14.1" customHeight="1" x14ac:dyDescent="0.25">
      <c r="A681" s="32">
        <v>310</v>
      </c>
      <c r="B681" s="33" t="s">
        <v>669</v>
      </c>
      <c r="C681" s="32">
        <v>15</v>
      </c>
      <c r="D681" s="32">
        <v>3</v>
      </c>
      <c r="E681" s="32" t="s">
        <v>55</v>
      </c>
      <c r="F681" s="32">
        <v>1948</v>
      </c>
      <c r="G681" s="32"/>
      <c r="H681" s="32" t="s">
        <v>459</v>
      </c>
      <c r="I681" s="32" t="s">
        <v>637</v>
      </c>
      <c r="J681" s="42" t="s">
        <v>110</v>
      </c>
      <c r="K681" s="32" t="s">
        <v>1786</v>
      </c>
      <c r="L681" s="32" t="s">
        <v>366</v>
      </c>
      <c r="M681" s="32" t="s">
        <v>34</v>
      </c>
      <c r="N681" s="58">
        <v>43.241450999999998</v>
      </c>
      <c r="O681" s="58">
        <v>-81.550244000000006</v>
      </c>
      <c r="P681" s="32"/>
      <c r="Q681" s="32"/>
      <c r="R681" s="32"/>
      <c r="S681" s="32"/>
      <c r="T681" s="32"/>
      <c r="U681" s="32"/>
      <c r="V681" s="32"/>
      <c r="W681" s="32"/>
      <c r="X681" s="32"/>
      <c r="Y681" s="32"/>
      <c r="Z681" s="32"/>
      <c r="AA681" s="32"/>
      <c r="AB681" s="32"/>
      <c r="AC681" s="32"/>
      <c r="AD681" s="32"/>
      <c r="AE681" s="32"/>
      <c r="AF681" s="36" t="s">
        <v>460</v>
      </c>
      <c r="AG681" s="22"/>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row>
    <row r="682" spans="1:55" ht="14.1" customHeight="1" x14ac:dyDescent="0.25">
      <c r="A682" s="32">
        <v>127</v>
      </c>
      <c r="B682" s="33" t="s">
        <v>364</v>
      </c>
      <c r="C682" s="39">
        <v>1</v>
      </c>
      <c r="D682" s="39">
        <v>1</v>
      </c>
      <c r="E682" s="40" t="s">
        <v>64</v>
      </c>
      <c r="F682" s="39">
        <v>1894</v>
      </c>
      <c r="G682" s="40"/>
      <c r="H682" s="40" t="s">
        <v>365</v>
      </c>
      <c r="I682" s="40"/>
      <c r="J682" s="32" t="s">
        <v>110</v>
      </c>
      <c r="K682" s="40" t="s">
        <v>1786</v>
      </c>
      <c r="L682" s="40" t="s">
        <v>366</v>
      </c>
      <c r="M682" s="32" t="s">
        <v>34</v>
      </c>
      <c r="N682" s="58">
        <v>43.236173999999998</v>
      </c>
      <c r="O682" s="58">
        <v>-81.580376999999999</v>
      </c>
      <c r="P682" s="40"/>
      <c r="Q682" s="32"/>
      <c r="R682" s="40" t="s">
        <v>275</v>
      </c>
      <c r="S682" s="40"/>
      <c r="T682" s="40"/>
      <c r="U682" s="40"/>
      <c r="V682" s="40"/>
      <c r="W682" s="40"/>
      <c r="X682" s="40"/>
      <c r="Y682" s="40"/>
      <c r="Z682" s="40"/>
      <c r="AA682" s="40"/>
      <c r="AB682" s="40"/>
      <c r="AC682" s="40"/>
      <c r="AD682" s="40"/>
      <c r="AE682" s="32"/>
      <c r="AF682" s="41" t="s">
        <v>367</v>
      </c>
      <c r="AG682" s="22"/>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row>
    <row r="683" spans="1:55" s="19" customFormat="1" ht="14.1" customHeight="1" x14ac:dyDescent="0.25">
      <c r="A683" s="32">
        <v>180</v>
      </c>
      <c r="B683" s="33" t="s">
        <v>458</v>
      </c>
      <c r="C683" s="32">
        <v>1</v>
      </c>
      <c r="D683" s="32">
        <v>1</v>
      </c>
      <c r="E683" s="32" t="s">
        <v>64</v>
      </c>
      <c r="F683" s="32">
        <v>1916</v>
      </c>
      <c r="G683" s="32"/>
      <c r="H683" s="32" t="s">
        <v>459</v>
      </c>
      <c r="I683" s="32"/>
      <c r="J683" s="42" t="s">
        <v>110</v>
      </c>
      <c r="K683" s="32" t="s">
        <v>1786</v>
      </c>
      <c r="L683" s="32" t="s">
        <v>366</v>
      </c>
      <c r="M683" s="32" t="s">
        <v>34</v>
      </c>
      <c r="N683" s="58">
        <v>43.236173999999998</v>
      </c>
      <c r="O683" s="58">
        <v>-81.580376999999999</v>
      </c>
      <c r="P683" s="32"/>
      <c r="Q683" s="32"/>
      <c r="R683" s="32"/>
      <c r="S683" s="32"/>
      <c r="T683" s="32"/>
      <c r="U683" s="32"/>
      <c r="V683" s="32"/>
      <c r="W683" s="32"/>
      <c r="X683" s="32"/>
      <c r="Y683" s="32"/>
      <c r="Z683" s="32"/>
      <c r="AA683" s="32"/>
      <c r="AB683" s="32"/>
      <c r="AC683" s="32"/>
      <c r="AD683" s="32"/>
      <c r="AE683" s="32"/>
      <c r="AF683" s="36" t="s">
        <v>460</v>
      </c>
      <c r="AG683" s="22"/>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row>
    <row r="684" spans="1:55" s="19" customFormat="1" ht="14.1" customHeight="1" x14ac:dyDescent="0.25">
      <c r="A684" s="32">
        <v>181</v>
      </c>
      <c r="B684" s="33" t="s">
        <v>461</v>
      </c>
      <c r="C684" s="32">
        <v>27</v>
      </c>
      <c r="D684" s="32">
        <v>3</v>
      </c>
      <c r="E684" s="32" t="s">
        <v>55</v>
      </c>
      <c r="F684" s="32">
        <v>1916</v>
      </c>
      <c r="G684" s="32"/>
      <c r="H684" s="32" t="s">
        <v>459</v>
      </c>
      <c r="I684" s="32"/>
      <c r="J684" s="42" t="s">
        <v>110</v>
      </c>
      <c r="K684" s="32" t="s">
        <v>1786</v>
      </c>
      <c r="L684" s="32" t="s">
        <v>366</v>
      </c>
      <c r="M684" s="32" t="s">
        <v>34</v>
      </c>
      <c r="N684" s="58">
        <v>43.236173999999998</v>
      </c>
      <c r="O684" s="58">
        <v>-81.580376999999999</v>
      </c>
      <c r="P684" s="32"/>
      <c r="Q684" s="32"/>
      <c r="R684" s="32"/>
      <c r="S684" s="32"/>
      <c r="T684" s="32"/>
      <c r="U684" s="32"/>
      <c r="V684" s="32"/>
      <c r="W684" s="32"/>
      <c r="X684" s="32"/>
      <c r="Y684" s="32"/>
      <c r="Z684" s="32"/>
      <c r="AA684" s="32"/>
      <c r="AB684" s="32"/>
      <c r="AC684" s="32"/>
      <c r="AD684" s="32"/>
      <c r="AE684" s="32"/>
      <c r="AF684" s="36" t="s">
        <v>460</v>
      </c>
      <c r="AG684" s="22"/>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row>
    <row r="685" spans="1:55" s="19" customFormat="1" ht="14.1" customHeight="1" x14ac:dyDescent="0.25">
      <c r="A685" s="32">
        <v>184</v>
      </c>
      <c r="B685" s="33" t="s">
        <v>464</v>
      </c>
      <c r="C685" s="32">
        <v>21</v>
      </c>
      <c r="D685" s="32">
        <v>3</v>
      </c>
      <c r="E685" s="32" t="s">
        <v>55</v>
      </c>
      <c r="F685" s="32">
        <v>1917</v>
      </c>
      <c r="G685" s="32"/>
      <c r="H685" s="32" t="s">
        <v>459</v>
      </c>
      <c r="I685" s="32"/>
      <c r="J685" s="42" t="s">
        <v>110</v>
      </c>
      <c r="K685" s="32" t="s">
        <v>1786</v>
      </c>
      <c r="L685" s="32" t="s">
        <v>366</v>
      </c>
      <c r="M685" s="32" t="s">
        <v>34</v>
      </c>
      <c r="N685" s="58">
        <v>43.236173999999998</v>
      </c>
      <c r="O685" s="58">
        <v>-81.580376999999999</v>
      </c>
      <c r="P685" s="32"/>
      <c r="Q685" s="32"/>
      <c r="R685" s="32"/>
      <c r="S685" s="32"/>
      <c r="T685" s="32"/>
      <c r="U685" s="32"/>
      <c r="V685" s="32"/>
      <c r="W685" s="32"/>
      <c r="X685" s="32"/>
      <c r="Y685" s="32"/>
      <c r="Z685" s="32"/>
      <c r="AA685" s="32"/>
      <c r="AB685" s="32"/>
      <c r="AC685" s="32"/>
      <c r="AD685" s="32"/>
      <c r="AE685" s="32"/>
      <c r="AF685" s="36" t="s">
        <v>460</v>
      </c>
      <c r="AG685" s="22"/>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row>
    <row r="686" spans="1:55" ht="14.1" customHeight="1" x14ac:dyDescent="0.25">
      <c r="A686" s="32">
        <v>754</v>
      </c>
      <c r="B686" s="33">
        <v>40018</v>
      </c>
      <c r="C686" s="32">
        <v>24</v>
      </c>
      <c r="D686" s="32">
        <v>7</v>
      </c>
      <c r="E686" s="32" t="s">
        <v>303</v>
      </c>
      <c r="F686" s="32">
        <v>2009</v>
      </c>
      <c r="G686" s="32"/>
      <c r="H686" s="32" t="s">
        <v>1353</v>
      </c>
      <c r="I686" s="32" t="s">
        <v>512</v>
      </c>
      <c r="J686" s="34" t="s">
        <v>86</v>
      </c>
      <c r="K686" s="32" t="s">
        <v>77</v>
      </c>
      <c r="L686" s="32" t="s">
        <v>513</v>
      </c>
      <c r="M686" s="32" t="s">
        <v>34</v>
      </c>
      <c r="N686" s="58">
        <v>43.232213000000002</v>
      </c>
      <c r="O686" s="58">
        <v>-79.184190000000001</v>
      </c>
      <c r="P686" s="32" t="s">
        <v>1354</v>
      </c>
      <c r="Q686" s="32" t="s">
        <v>512</v>
      </c>
      <c r="R686" s="32" t="s">
        <v>44</v>
      </c>
      <c r="S686" s="32"/>
      <c r="T686" s="32"/>
      <c r="U686" s="32" t="s">
        <v>1320</v>
      </c>
      <c r="V686" s="32"/>
      <c r="W686" s="32" t="s">
        <v>1125</v>
      </c>
      <c r="X686" s="32"/>
      <c r="Y686" s="32" t="s">
        <v>1345</v>
      </c>
      <c r="Z686" s="32"/>
      <c r="AA686" s="32"/>
      <c r="AB686" s="32"/>
      <c r="AC686" s="32"/>
      <c r="AD686" s="32"/>
      <c r="AE686" s="32">
        <v>751598.92</v>
      </c>
      <c r="AF686" s="36" t="s">
        <v>1355</v>
      </c>
      <c r="AG686" s="22"/>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row>
    <row r="687" spans="1:55" s="19" customFormat="1" ht="14.1" customHeight="1" x14ac:dyDescent="0.25">
      <c r="A687" s="32">
        <v>755</v>
      </c>
      <c r="B687" s="33">
        <v>40020</v>
      </c>
      <c r="C687" s="32">
        <v>26</v>
      </c>
      <c r="D687" s="32">
        <v>7</v>
      </c>
      <c r="E687" s="32" t="s">
        <v>303</v>
      </c>
      <c r="F687" s="32">
        <v>2009</v>
      </c>
      <c r="G687" s="32" t="s">
        <v>1649</v>
      </c>
      <c r="H687" s="32"/>
      <c r="I687" s="32" t="s">
        <v>512</v>
      </c>
      <c r="J687" s="34" t="s">
        <v>86</v>
      </c>
      <c r="K687" s="32" t="s">
        <v>77</v>
      </c>
      <c r="L687" s="32" t="s">
        <v>747</v>
      </c>
      <c r="M687" s="32" t="s">
        <v>34</v>
      </c>
      <c r="N687" s="58">
        <v>43.227218000000001</v>
      </c>
      <c r="O687" s="58">
        <v>-79.719559000000004</v>
      </c>
      <c r="P687" s="32" t="s">
        <v>1356</v>
      </c>
      <c r="Q687" s="32" t="s">
        <v>105</v>
      </c>
      <c r="R687" s="32" t="s">
        <v>44</v>
      </c>
      <c r="S687" s="32"/>
      <c r="T687" s="32"/>
      <c r="U687" s="32"/>
      <c r="V687" s="32"/>
      <c r="W687" s="32" t="s">
        <v>1357</v>
      </c>
      <c r="X687" s="32"/>
      <c r="Y687" s="32"/>
      <c r="Z687" s="32"/>
      <c r="AA687" s="32"/>
      <c r="AB687" s="32"/>
      <c r="AC687" s="32"/>
      <c r="AD687" s="32"/>
      <c r="AE687" s="32"/>
      <c r="AF687" s="36" t="s">
        <v>1358</v>
      </c>
      <c r="AG687" s="22"/>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row>
    <row r="688" spans="1:55" s="19" customFormat="1" ht="14.1" customHeight="1" x14ac:dyDescent="0.25">
      <c r="A688" s="32">
        <v>804</v>
      </c>
      <c r="B688" s="33">
        <v>41286</v>
      </c>
      <c r="C688" s="32">
        <v>12</v>
      </c>
      <c r="D688" s="32">
        <v>1</v>
      </c>
      <c r="E688" s="32" t="s">
        <v>64</v>
      </c>
      <c r="F688" s="32">
        <v>2013</v>
      </c>
      <c r="G688" s="32"/>
      <c r="H688" s="32"/>
      <c r="I688" s="32" t="s">
        <v>512</v>
      </c>
      <c r="J688" s="34" t="s">
        <v>86</v>
      </c>
      <c r="K688" s="32" t="s">
        <v>77</v>
      </c>
      <c r="L688" s="32" t="s">
        <v>747</v>
      </c>
      <c r="M688" s="32" t="s">
        <v>34</v>
      </c>
      <c r="N688" s="58">
        <v>43.227218000000001</v>
      </c>
      <c r="O688" s="58">
        <v>-79.719559000000004</v>
      </c>
      <c r="P688" s="32" t="s">
        <v>1356</v>
      </c>
      <c r="Q688" s="32" t="s">
        <v>105</v>
      </c>
      <c r="R688" s="32"/>
      <c r="S688" s="32"/>
      <c r="T688" s="32"/>
      <c r="U688" s="32"/>
      <c r="V688" s="32"/>
      <c r="W688" s="32"/>
      <c r="X688" s="32"/>
      <c r="Y688" s="32"/>
      <c r="Z688" s="32"/>
      <c r="AA688" s="32"/>
      <c r="AB688" s="32"/>
      <c r="AC688" s="32"/>
      <c r="AD688" s="32"/>
      <c r="AE688" s="32"/>
      <c r="AF688" s="36" t="s">
        <v>1444</v>
      </c>
      <c r="AG688" s="22"/>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row>
    <row r="689" spans="1:55" ht="14.1" customHeight="1" x14ac:dyDescent="0.25">
      <c r="A689" s="32">
        <v>563</v>
      </c>
      <c r="B689" s="33">
        <v>36557</v>
      </c>
      <c r="C689" s="32">
        <v>1</v>
      </c>
      <c r="D689" s="32">
        <v>2</v>
      </c>
      <c r="E689" s="32" t="s">
        <v>171</v>
      </c>
      <c r="F689" s="32">
        <v>2000</v>
      </c>
      <c r="G689" s="32"/>
      <c r="H689" s="32" t="s">
        <v>459</v>
      </c>
      <c r="I689" s="32" t="s">
        <v>637</v>
      </c>
      <c r="J689" s="34" t="s">
        <v>110</v>
      </c>
      <c r="K689" s="32" t="s">
        <v>40</v>
      </c>
      <c r="L689" s="32" t="s">
        <v>366</v>
      </c>
      <c r="M689" s="32" t="s">
        <v>34</v>
      </c>
      <c r="N689" s="58">
        <v>43.220153000000003</v>
      </c>
      <c r="O689" s="58">
        <v>-81.867101000000005</v>
      </c>
      <c r="P689" s="32" t="s">
        <v>1086</v>
      </c>
      <c r="Q689" s="32" t="s">
        <v>664</v>
      </c>
      <c r="R689" s="32"/>
      <c r="S689" s="32"/>
      <c r="T689" s="32"/>
      <c r="U689" s="32"/>
      <c r="V689" s="32"/>
      <c r="W689" s="32"/>
      <c r="X689" s="32"/>
      <c r="Y689" s="32"/>
      <c r="Z689" s="32"/>
      <c r="AA689" s="32"/>
      <c r="AB689" s="32"/>
      <c r="AC689" s="32"/>
      <c r="AD689" s="32"/>
      <c r="AE689" s="32"/>
      <c r="AF689" s="36" t="s">
        <v>1007</v>
      </c>
      <c r="AG689" s="22"/>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row>
    <row r="690" spans="1:55" ht="14.1" customHeight="1" x14ac:dyDescent="0.25">
      <c r="A690" s="32">
        <v>447</v>
      </c>
      <c r="B690" s="33" t="s">
        <v>892</v>
      </c>
      <c r="C690" s="32">
        <v>5</v>
      </c>
      <c r="D690" s="32">
        <v>3</v>
      </c>
      <c r="E690" s="32" t="s">
        <v>55</v>
      </c>
      <c r="F690" s="32">
        <v>1979</v>
      </c>
      <c r="G690" s="32"/>
      <c r="H690" s="32" t="s">
        <v>893</v>
      </c>
      <c r="I690" s="32" t="s">
        <v>137</v>
      </c>
      <c r="J690" s="34" t="s">
        <v>39</v>
      </c>
      <c r="K690" s="32" t="s">
        <v>77</v>
      </c>
      <c r="L690" s="32" t="s">
        <v>78</v>
      </c>
      <c r="M690" s="32" t="s">
        <v>34</v>
      </c>
      <c r="N690" s="58">
        <v>43.194020000000002</v>
      </c>
      <c r="O690" s="58">
        <v>-80.384500000000003</v>
      </c>
      <c r="P690" s="34" t="s">
        <v>894</v>
      </c>
      <c r="Q690" s="34" t="s">
        <v>80</v>
      </c>
      <c r="R690" s="32" t="s">
        <v>263</v>
      </c>
      <c r="S690" s="32"/>
      <c r="T690" s="32"/>
      <c r="U690" s="32"/>
      <c r="V690" s="32"/>
      <c r="W690" s="32"/>
      <c r="X690" s="32"/>
      <c r="Y690" s="32"/>
      <c r="Z690" s="32" t="s">
        <v>895</v>
      </c>
      <c r="AA690" s="32"/>
      <c r="AB690" s="32"/>
      <c r="AC690" s="32"/>
      <c r="AD690" s="32"/>
      <c r="AE690" s="32"/>
      <c r="AF690" s="36" t="s">
        <v>896</v>
      </c>
      <c r="AG690" s="22"/>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row>
    <row r="691" spans="1:55" ht="14.1" customHeight="1" x14ac:dyDescent="0.25">
      <c r="A691" s="32">
        <v>16</v>
      </c>
      <c r="B691" s="33" t="s">
        <v>1667</v>
      </c>
      <c r="C691" s="32"/>
      <c r="D691" s="32">
        <v>11</v>
      </c>
      <c r="E691" s="32" t="s">
        <v>63</v>
      </c>
      <c r="F691" s="32">
        <v>1797</v>
      </c>
      <c r="G691" s="32"/>
      <c r="H691" s="32" t="s">
        <v>75</v>
      </c>
      <c r="I691" s="32" t="s">
        <v>76</v>
      </c>
      <c r="J691" s="34" t="s">
        <v>39</v>
      </c>
      <c r="K691" s="32" t="s">
        <v>77</v>
      </c>
      <c r="L691" s="32" t="s">
        <v>78</v>
      </c>
      <c r="M691" s="32" t="s">
        <v>34</v>
      </c>
      <c r="N691" s="58">
        <v>43.181851000000002</v>
      </c>
      <c r="O691" s="58">
        <v>-80.281276000000005</v>
      </c>
      <c r="P691" s="32" t="s">
        <v>79</v>
      </c>
      <c r="Q691" s="32" t="s">
        <v>80</v>
      </c>
      <c r="R691" s="32"/>
      <c r="S691" s="32"/>
      <c r="T691" s="32"/>
      <c r="U691" s="32"/>
      <c r="V691" s="32"/>
      <c r="W691" s="32"/>
      <c r="X691" s="32"/>
      <c r="Y691" s="32"/>
      <c r="Z691" s="32"/>
      <c r="AA691" s="32"/>
      <c r="AB691" s="32"/>
      <c r="AC691" s="32"/>
      <c r="AD691" s="32"/>
      <c r="AE691" s="32"/>
      <c r="AF691" s="36" t="s">
        <v>81</v>
      </c>
      <c r="AG691" s="22"/>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row>
    <row r="692" spans="1:55" ht="14.1" customHeight="1" x14ac:dyDescent="0.25">
      <c r="A692" s="32">
        <v>306</v>
      </c>
      <c r="B692" s="33" t="s">
        <v>661</v>
      </c>
      <c r="C692" s="32">
        <v>15</v>
      </c>
      <c r="D692" s="32">
        <v>7</v>
      </c>
      <c r="E692" s="32" t="s">
        <v>303</v>
      </c>
      <c r="F692" s="32">
        <v>1947</v>
      </c>
      <c r="G692" s="32" t="s">
        <v>1620</v>
      </c>
      <c r="H692" s="32" t="s">
        <v>662</v>
      </c>
      <c r="I692" s="32" t="s">
        <v>637</v>
      </c>
      <c r="J692" s="34" t="s">
        <v>110</v>
      </c>
      <c r="K692" s="32" t="s">
        <v>40</v>
      </c>
      <c r="L692" s="32" t="s">
        <v>366</v>
      </c>
      <c r="M692" s="32" t="s">
        <v>34</v>
      </c>
      <c r="N692" s="58">
        <v>43.165433999999998</v>
      </c>
      <c r="O692" s="58">
        <v>-81.854664999999997</v>
      </c>
      <c r="P692" s="32" t="s">
        <v>663</v>
      </c>
      <c r="Q692" s="32" t="s">
        <v>664</v>
      </c>
      <c r="R692" s="32" t="s">
        <v>275</v>
      </c>
      <c r="S692" s="32"/>
      <c r="T692" s="32"/>
      <c r="U692" s="32"/>
      <c r="V692" s="32"/>
      <c r="W692" s="32"/>
      <c r="X692" s="32"/>
      <c r="Y692" s="32"/>
      <c r="Z692" s="32" t="s">
        <v>665</v>
      </c>
      <c r="AA692" s="32"/>
      <c r="AB692" s="32"/>
      <c r="AC692" s="32"/>
      <c r="AD692" s="32"/>
      <c r="AE692" s="32"/>
      <c r="AF692" s="36" t="s">
        <v>666</v>
      </c>
      <c r="AG692" s="22"/>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row>
    <row r="693" spans="1:55" ht="14.1" customHeight="1" x14ac:dyDescent="0.25">
      <c r="A693" s="32">
        <v>276</v>
      </c>
      <c r="B693" s="33" t="s">
        <v>616</v>
      </c>
      <c r="C693" s="32">
        <v>24</v>
      </c>
      <c r="D693" s="32">
        <v>5</v>
      </c>
      <c r="E693" s="32" t="s">
        <v>49</v>
      </c>
      <c r="F693" s="32">
        <v>1945</v>
      </c>
      <c r="G693" s="32"/>
      <c r="H693" s="32" t="s">
        <v>365</v>
      </c>
      <c r="I693" s="32" t="s">
        <v>617</v>
      </c>
      <c r="J693" s="34" t="s">
        <v>110</v>
      </c>
      <c r="K693" s="32" t="s">
        <v>40</v>
      </c>
      <c r="L693" s="32" t="s">
        <v>366</v>
      </c>
      <c r="M693" s="32" t="s">
        <v>34</v>
      </c>
      <c r="N693" s="58">
        <v>43.162269999999999</v>
      </c>
      <c r="O693" s="58">
        <v>-81.684218000000001</v>
      </c>
      <c r="P693" s="32" t="s">
        <v>618</v>
      </c>
      <c r="Q693" s="32" t="s">
        <v>73</v>
      </c>
      <c r="R693" s="32" t="s">
        <v>275</v>
      </c>
      <c r="S693" s="32"/>
      <c r="T693" s="32"/>
      <c r="U693" s="32"/>
      <c r="V693" s="32"/>
      <c r="W693" s="32"/>
      <c r="X693" s="32"/>
      <c r="Y693" s="32"/>
      <c r="Z693" s="32"/>
      <c r="AA693" s="32"/>
      <c r="AB693" s="32"/>
      <c r="AC693" s="32"/>
      <c r="AD693" s="32"/>
      <c r="AE693" s="32"/>
      <c r="AF693" s="36" t="s">
        <v>619</v>
      </c>
      <c r="AG693" s="22"/>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row>
    <row r="694" spans="1:55" ht="14.1" customHeight="1" x14ac:dyDescent="0.25">
      <c r="A694" s="32">
        <v>870</v>
      </c>
      <c r="B694" s="33">
        <v>41848</v>
      </c>
      <c r="C694" s="32">
        <v>28</v>
      </c>
      <c r="D694" s="32">
        <v>7</v>
      </c>
      <c r="E694" s="32" t="s">
        <v>303</v>
      </c>
      <c r="F694" s="32">
        <v>2014</v>
      </c>
      <c r="G694" s="32" t="s">
        <v>1570</v>
      </c>
      <c r="H694" s="32"/>
      <c r="I694" s="32" t="s">
        <v>512</v>
      </c>
      <c r="J694" s="34" t="s">
        <v>86</v>
      </c>
      <c r="K694" s="32" t="s">
        <v>77</v>
      </c>
      <c r="L694" s="32" t="s">
        <v>513</v>
      </c>
      <c r="M694" s="32" t="s">
        <v>34</v>
      </c>
      <c r="N694" s="58">
        <v>43.159374999999997</v>
      </c>
      <c r="O694" s="58">
        <v>-79.246863000000005</v>
      </c>
      <c r="P694" s="32" t="s">
        <v>1571</v>
      </c>
      <c r="Q694" s="32" t="s">
        <v>512</v>
      </c>
      <c r="R694" s="32" t="s">
        <v>44</v>
      </c>
      <c r="S694" s="32"/>
      <c r="T694" s="32"/>
      <c r="U694" s="32" t="s">
        <v>1426</v>
      </c>
      <c r="V694" s="32"/>
      <c r="W694" s="32" t="s">
        <v>1572</v>
      </c>
      <c r="X694" s="32"/>
      <c r="Y694" s="32"/>
      <c r="Z694" s="32" t="s">
        <v>1573</v>
      </c>
      <c r="AA694" s="32"/>
      <c r="AB694" s="32"/>
      <c r="AC694" s="32"/>
      <c r="AD694" s="32"/>
      <c r="AE694" s="32">
        <v>45000</v>
      </c>
      <c r="AF694" s="36" t="s">
        <v>1574</v>
      </c>
      <c r="AG694" s="22"/>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row>
    <row r="695" spans="1:55" ht="14.1" customHeight="1" x14ac:dyDescent="0.25">
      <c r="A695" s="32">
        <v>704</v>
      </c>
      <c r="B695" s="33">
        <v>39119</v>
      </c>
      <c r="C695" s="32">
        <v>6</v>
      </c>
      <c r="D695" s="32">
        <v>2</v>
      </c>
      <c r="E695" s="32" t="s">
        <v>171</v>
      </c>
      <c r="F695" s="32">
        <v>2007</v>
      </c>
      <c r="G695" s="32"/>
      <c r="H695" s="32"/>
      <c r="I695" s="32" t="s">
        <v>76</v>
      </c>
      <c r="J695" s="34" t="s">
        <v>39</v>
      </c>
      <c r="K695" s="32" t="s">
        <v>77</v>
      </c>
      <c r="L695" s="32" t="s">
        <v>78</v>
      </c>
      <c r="M695" s="32" t="s">
        <v>34</v>
      </c>
      <c r="N695" s="58">
        <v>43.152667000000001</v>
      </c>
      <c r="O695" s="58">
        <v>-80.171591000000006</v>
      </c>
      <c r="P695" s="32" t="s">
        <v>80</v>
      </c>
      <c r="Q695" s="32" t="s">
        <v>80</v>
      </c>
      <c r="R695" s="32" t="s">
        <v>1183</v>
      </c>
      <c r="S695" s="32"/>
      <c r="T695" s="32"/>
      <c r="U695" s="32"/>
      <c r="V695" s="32"/>
      <c r="W695" s="32"/>
      <c r="X695" s="32"/>
      <c r="Y695" s="32"/>
      <c r="Z695" s="32"/>
      <c r="AA695" s="32"/>
      <c r="AB695" s="32"/>
      <c r="AC695" s="32"/>
      <c r="AD695" s="32"/>
      <c r="AE695" s="32">
        <v>225000</v>
      </c>
      <c r="AF695" s="36" t="s">
        <v>1137</v>
      </c>
      <c r="AG695" s="22"/>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row>
    <row r="696" spans="1:55" ht="14.1" customHeight="1" x14ac:dyDescent="0.25">
      <c r="A696" s="32">
        <v>432</v>
      </c>
      <c r="B696" s="33" t="s">
        <v>1720</v>
      </c>
      <c r="C696" s="32"/>
      <c r="D696" s="32">
        <v>3</v>
      </c>
      <c r="E696" s="32" t="s">
        <v>55</v>
      </c>
      <c r="F696" s="32">
        <v>1974</v>
      </c>
      <c r="G696" s="32"/>
      <c r="H696" s="32" t="s">
        <v>180</v>
      </c>
      <c r="I696" s="32" t="s">
        <v>76</v>
      </c>
      <c r="J696" s="34" t="s">
        <v>39</v>
      </c>
      <c r="K696" s="32" t="s">
        <v>77</v>
      </c>
      <c r="L696" s="32" t="s">
        <v>78</v>
      </c>
      <c r="M696" s="32" t="s">
        <v>34</v>
      </c>
      <c r="N696" s="58">
        <v>43.143965999999999</v>
      </c>
      <c r="O696" s="58">
        <v>-80.294077999999999</v>
      </c>
      <c r="P696" s="34" t="s">
        <v>865</v>
      </c>
      <c r="Q696" s="34" t="s">
        <v>80</v>
      </c>
      <c r="R696" s="32" t="s">
        <v>263</v>
      </c>
      <c r="S696" s="32"/>
      <c r="T696" s="32"/>
      <c r="U696" s="32"/>
      <c r="V696" s="32"/>
      <c r="W696" s="32"/>
      <c r="X696" s="32"/>
      <c r="Y696" s="32"/>
      <c r="Z696" s="32"/>
      <c r="AA696" s="32"/>
      <c r="AB696" s="32"/>
      <c r="AC696" s="32"/>
      <c r="AD696" s="32"/>
      <c r="AE696" s="32"/>
      <c r="AF696" s="36" t="s">
        <v>866</v>
      </c>
      <c r="AG696" s="22"/>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row>
    <row r="697" spans="1:55" ht="14.1" customHeight="1" x14ac:dyDescent="0.25">
      <c r="A697" s="32">
        <v>228</v>
      </c>
      <c r="B697" s="33" t="s">
        <v>526</v>
      </c>
      <c r="C697" s="32">
        <v>24</v>
      </c>
      <c r="D697" s="32">
        <v>8</v>
      </c>
      <c r="E697" s="32" t="s">
        <v>92</v>
      </c>
      <c r="F697" s="32">
        <v>1934</v>
      </c>
      <c r="G697" s="32"/>
      <c r="H697" s="32" t="s">
        <v>527</v>
      </c>
      <c r="I697" s="32" t="s">
        <v>76</v>
      </c>
      <c r="J697" s="34" t="s">
        <v>39</v>
      </c>
      <c r="K697" s="32" t="s">
        <v>77</v>
      </c>
      <c r="L697" s="32" t="s">
        <v>78</v>
      </c>
      <c r="M697" s="32" t="s">
        <v>34</v>
      </c>
      <c r="N697" s="58">
        <v>43.139386999999999</v>
      </c>
      <c r="O697" s="58">
        <v>-80.264425000000003</v>
      </c>
      <c r="P697" s="32" t="s">
        <v>528</v>
      </c>
      <c r="Q697" s="32" t="s">
        <v>80</v>
      </c>
      <c r="R697" s="32" t="s">
        <v>44</v>
      </c>
      <c r="S697" s="32"/>
      <c r="T697" s="32"/>
      <c r="U697" s="32"/>
      <c r="V697" s="32"/>
      <c r="W697" s="32"/>
      <c r="X697" s="32"/>
      <c r="Y697" s="32"/>
      <c r="Z697" s="32"/>
      <c r="AA697" s="32"/>
      <c r="AB697" s="32"/>
      <c r="AC697" s="32"/>
      <c r="AD697" s="32"/>
      <c r="AE697" s="32"/>
      <c r="AF697" s="36" t="s">
        <v>529</v>
      </c>
      <c r="AG697" s="22"/>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row>
    <row r="698" spans="1:55" s="19" customFormat="1" ht="14.1" customHeight="1" x14ac:dyDescent="0.25">
      <c r="A698" s="32">
        <v>304</v>
      </c>
      <c r="B698" s="33" t="s">
        <v>1707</v>
      </c>
      <c r="C698" s="32"/>
      <c r="D698" s="32">
        <v>4</v>
      </c>
      <c r="E698" s="32" t="s">
        <v>37</v>
      </c>
      <c r="F698" s="32">
        <v>1947</v>
      </c>
      <c r="G698" s="32"/>
      <c r="H698" s="32"/>
      <c r="I698" s="32" t="s">
        <v>76</v>
      </c>
      <c r="J698" s="34" t="s">
        <v>39</v>
      </c>
      <c r="K698" s="32" t="s">
        <v>77</v>
      </c>
      <c r="L698" s="32" t="s">
        <v>78</v>
      </c>
      <c r="M698" s="32" t="s">
        <v>34</v>
      </c>
      <c r="N698" s="58">
        <v>43.139386999999999</v>
      </c>
      <c r="O698" s="58">
        <v>-80.264425000000003</v>
      </c>
      <c r="P698" s="32" t="s">
        <v>528</v>
      </c>
      <c r="Q698" s="32" t="s">
        <v>80</v>
      </c>
      <c r="R698" s="32"/>
      <c r="S698" s="32"/>
      <c r="T698" s="32"/>
      <c r="U698" s="32"/>
      <c r="V698" s="32"/>
      <c r="W698" s="32"/>
      <c r="X698" s="32"/>
      <c r="Y698" s="32"/>
      <c r="Z698" s="32"/>
      <c r="AA698" s="32"/>
      <c r="AB698" s="32"/>
      <c r="AC698" s="32"/>
      <c r="AD698" s="32"/>
      <c r="AE698" s="32">
        <v>100000</v>
      </c>
      <c r="AF698" s="36" t="s">
        <v>659</v>
      </c>
      <c r="AG698" s="22"/>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row>
    <row r="699" spans="1:55" s="19" customFormat="1" ht="14.1" customHeight="1" x14ac:dyDescent="0.25">
      <c r="A699" s="32">
        <v>318</v>
      </c>
      <c r="B699" s="33" t="s">
        <v>678</v>
      </c>
      <c r="C699" s="32">
        <v>20</v>
      </c>
      <c r="D699" s="32">
        <v>3</v>
      </c>
      <c r="E699" s="32" t="s">
        <v>55</v>
      </c>
      <c r="F699" s="32">
        <v>1948</v>
      </c>
      <c r="G699" s="32"/>
      <c r="H699" s="32" t="s">
        <v>680</v>
      </c>
      <c r="I699" s="32" t="s">
        <v>76</v>
      </c>
      <c r="J699" s="34" t="s">
        <v>39</v>
      </c>
      <c r="K699" s="32" t="s">
        <v>77</v>
      </c>
      <c r="L699" s="32" t="s">
        <v>78</v>
      </c>
      <c r="M699" s="32" t="s">
        <v>34</v>
      </c>
      <c r="N699" s="58">
        <v>43.139386999999999</v>
      </c>
      <c r="O699" s="58">
        <v>-80.264425000000003</v>
      </c>
      <c r="P699" s="32" t="s">
        <v>528</v>
      </c>
      <c r="Q699" s="32" t="s">
        <v>80</v>
      </c>
      <c r="R699" s="32" t="s">
        <v>44</v>
      </c>
      <c r="S699" s="32"/>
      <c r="T699" s="32"/>
      <c r="U699" s="32"/>
      <c r="V699" s="32"/>
      <c r="W699" s="32"/>
      <c r="X699" s="32"/>
      <c r="Y699" s="32"/>
      <c r="Z699" s="32"/>
      <c r="AA699" s="32"/>
      <c r="AB699" s="32"/>
      <c r="AC699" s="32"/>
      <c r="AD699" s="32"/>
      <c r="AE699" s="32"/>
      <c r="AF699" s="36" t="s">
        <v>529</v>
      </c>
      <c r="AG699" s="22"/>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row>
    <row r="700" spans="1:55" s="19" customFormat="1" ht="14.1" customHeight="1" x14ac:dyDescent="0.25">
      <c r="A700" s="32">
        <v>330</v>
      </c>
      <c r="B700" s="33">
        <v>18354</v>
      </c>
      <c r="C700" s="39">
        <v>1</v>
      </c>
      <c r="D700" s="39">
        <v>4</v>
      </c>
      <c r="E700" s="40" t="s">
        <v>37</v>
      </c>
      <c r="F700" s="39">
        <v>1950</v>
      </c>
      <c r="G700" s="40"/>
      <c r="H700" s="40"/>
      <c r="I700" s="40" t="s">
        <v>76</v>
      </c>
      <c r="J700" s="32" t="s">
        <v>39</v>
      </c>
      <c r="K700" s="40" t="s">
        <v>77</v>
      </c>
      <c r="L700" s="40" t="s">
        <v>78</v>
      </c>
      <c r="M700" s="45" t="s">
        <v>34</v>
      </c>
      <c r="N700" s="59">
        <v>43.139386999999999</v>
      </c>
      <c r="O700" s="59">
        <v>-80.264425000000003</v>
      </c>
      <c r="P700" s="40" t="s">
        <v>528</v>
      </c>
      <c r="Q700" s="32" t="s">
        <v>80</v>
      </c>
      <c r="R700" s="40"/>
      <c r="S700" s="40"/>
      <c r="T700" s="40"/>
      <c r="U700" s="40"/>
      <c r="V700" s="40"/>
      <c r="W700" s="40"/>
      <c r="X700" s="40"/>
      <c r="Y700" s="40"/>
      <c r="Z700" s="40"/>
      <c r="AA700" s="40"/>
      <c r="AB700" s="40"/>
      <c r="AC700" s="40"/>
      <c r="AD700" s="40"/>
      <c r="AE700" s="40">
        <v>100000</v>
      </c>
      <c r="AF700" s="41" t="s">
        <v>691</v>
      </c>
      <c r="AG700" s="22"/>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row>
    <row r="701" spans="1:55" s="19" customFormat="1" ht="14.1" customHeight="1" x14ac:dyDescent="0.25">
      <c r="A701" s="32">
        <v>504</v>
      </c>
      <c r="B701" s="33">
        <v>35120</v>
      </c>
      <c r="C701" s="32">
        <v>25</v>
      </c>
      <c r="D701" s="32">
        <v>2</v>
      </c>
      <c r="E701" s="32" t="s">
        <v>171</v>
      </c>
      <c r="F701" s="32">
        <v>1996</v>
      </c>
      <c r="G701" s="32"/>
      <c r="H701" s="32" t="s">
        <v>1015</v>
      </c>
      <c r="I701" s="32" t="s">
        <v>76</v>
      </c>
      <c r="J701" s="34" t="s">
        <v>39</v>
      </c>
      <c r="K701" s="32" t="s">
        <v>77</v>
      </c>
      <c r="L701" s="32" t="s">
        <v>78</v>
      </c>
      <c r="M701" s="32" t="s">
        <v>34</v>
      </c>
      <c r="N701" s="58">
        <v>43.139386999999999</v>
      </c>
      <c r="O701" s="58">
        <v>-80.264425000000003</v>
      </c>
      <c r="P701" s="32" t="s">
        <v>528</v>
      </c>
      <c r="Q701" s="32" t="s">
        <v>80</v>
      </c>
      <c r="R701" s="32"/>
      <c r="S701" s="32"/>
      <c r="T701" s="32"/>
      <c r="U701" s="32"/>
      <c r="V701" s="32"/>
      <c r="W701" s="32"/>
      <c r="X701" s="32"/>
      <c r="Y701" s="32"/>
      <c r="Z701" s="32"/>
      <c r="AA701" s="32"/>
      <c r="AB701" s="32"/>
      <c r="AC701" s="32"/>
      <c r="AD701" s="32"/>
      <c r="AE701" s="32"/>
      <c r="AF701" s="36" t="s">
        <v>1007</v>
      </c>
      <c r="AG701" s="22"/>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row>
    <row r="702" spans="1:55" ht="14.1" customHeight="1" x14ac:dyDescent="0.25">
      <c r="A702" s="32">
        <v>507</v>
      </c>
      <c r="B702" s="33">
        <v>35169</v>
      </c>
      <c r="C702" s="32">
        <v>14</v>
      </c>
      <c r="D702" s="32">
        <v>4</v>
      </c>
      <c r="E702" s="32" t="s">
        <v>37</v>
      </c>
      <c r="F702" s="32">
        <v>1996</v>
      </c>
      <c r="G702" s="32"/>
      <c r="H702" s="32" t="s">
        <v>1015</v>
      </c>
      <c r="I702" s="32" t="s">
        <v>76</v>
      </c>
      <c r="J702" s="34" t="s">
        <v>39</v>
      </c>
      <c r="K702" s="32" t="s">
        <v>77</v>
      </c>
      <c r="L702" s="32" t="s">
        <v>78</v>
      </c>
      <c r="M702" s="32" t="s">
        <v>34</v>
      </c>
      <c r="N702" s="58">
        <v>43.139386999999999</v>
      </c>
      <c r="O702" s="58">
        <v>-80.264425000000003</v>
      </c>
      <c r="P702" s="32" t="s">
        <v>528</v>
      </c>
      <c r="Q702" s="32" t="s">
        <v>80</v>
      </c>
      <c r="R702" s="32"/>
      <c r="S702" s="32"/>
      <c r="T702" s="32"/>
      <c r="U702" s="32"/>
      <c r="V702" s="32"/>
      <c r="W702" s="32"/>
      <c r="X702" s="32"/>
      <c r="Y702" s="32"/>
      <c r="Z702" s="32"/>
      <c r="AA702" s="32"/>
      <c r="AB702" s="32"/>
      <c r="AC702" s="32"/>
      <c r="AD702" s="32"/>
      <c r="AE702" s="32"/>
      <c r="AF702" s="36" t="s">
        <v>1007</v>
      </c>
      <c r="AG702" s="22"/>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row>
    <row r="703" spans="1:55" ht="14.1" customHeight="1" x14ac:dyDescent="0.25">
      <c r="A703" s="32">
        <v>528</v>
      </c>
      <c r="B703" s="33">
        <v>35483</v>
      </c>
      <c r="C703" s="32">
        <v>22</v>
      </c>
      <c r="D703" s="32">
        <v>2</v>
      </c>
      <c r="E703" s="32" t="s">
        <v>171</v>
      </c>
      <c r="F703" s="32">
        <v>1997</v>
      </c>
      <c r="G703" s="32"/>
      <c r="H703" s="32" t="s">
        <v>1047</v>
      </c>
      <c r="I703" s="32" t="s">
        <v>76</v>
      </c>
      <c r="J703" s="34" t="s">
        <v>39</v>
      </c>
      <c r="K703" s="32" t="s">
        <v>77</v>
      </c>
      <c r="L703" s="32" t="s">
        <v>78</v>
      </c>
      <c r="M703" s="32" t="s">
        <v>34</v>
      </c>
      <c r="N703" s="58">
        <v>43.139386999999999</v>
      </c>
      <c r="O703" s="58">
        <v>-80.264425000000003</v>
      </c>
      <c r="P703" s="32" t="s">
        <v>528</v>
      </c>
      <c r="Q703" s="32" t="s">
        <v>80</v>
      </c>
      <c r="R703" s="32"/>
      <c r="S703" s="32"/>
      <c r="T703" s="32"/>
      <c r="U703" s="32"/>
      <c r="V703" s="32"/>
      <c r="W703" s="32"/>
      <c r="X703" s="32"/>
      <c r="Y703" s="32"/>
      <c r="Z703" s="32"/>
      <c r="AA703" s="32"/>
      <c r="AB703" s="32"/>
      <c r="AC703" s="32"/>
      <c r="AD703" s="32"/>
      <c r="AE703" s="32">
        <v>36909</v>
      </c>
      <c r="AF703" s="36" t="s">
        <v>1007</v>
      </c>
      <c r="AG703" s="22"/>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row>
    <row r="704" spans="1:55" ht="14.1" customHeight="1" x14ac:dyDescent="0.25">
      <c r="A704" s="32">
        <v>6</v>
      </c>
      <c r="B704" s="33" t="s">
        <v>54</v>
      </c>
      <c r="C704" s="32">
        <v>16</v>
      </c>
      <c r="D704" s="32">
        <v>3</v>
      </c>
      <c r="E704" s="32" t="s">
        <v>55</v>
      </c>
      <c r="F704" s="32">
        <v>1793</v>
      </c>
      <c r="G704" s="32"/>
      <c r="H704" s="32" t="s">
        <v>56</v>
      </c>
      <c r="I704" s="38" t="s">
        <v>57</v>
      </c>
      <c r="J704" s="34" t="s">
        <v>39</v>
      </c>
      <c r="K704" s="37" t="s">
        <v>40</v>
      </c>
      <c r="L704" s="38" t="s">
        <v>58</v>
      </c>
      <c r="M704" s="32" t="s">
        <v>34</v>
      </c>
      <c r="N704" s="58">
        <v>43.131497000000003</v>
      </c>
      <c r="O704" s="58">
        <v>-80.747164999999995</v>
      </c>
      <c r="P704" s="32" t="s">
        <v>59</v>
      </c>
      <c r="Q704" s="37" t="s">
        <v>60</v>
      </c>
      <c r="R704" s="32" t="s">
        <v>44</v>
      </c>
      <c r="S704" s="32"/>
      <c r="T704" s="32"/>
      <c r="U704" s="32"/>
      <c r="V704" s="32"/>
      <c r="W704" s="32"/>
      <c r="X704" s="32"/>
      <c r="Y704" s="32"/>
      <c r="Z704" s="32"/>
      <c r="AA704" s="32"/>
      <c r="AB704" s="32"/>
      <c r="AC704" s="32"/>
      <c r="AD704" s="32"/>
      <c r="AE704" s="32"/>
      <c r="AF704" s="36" t="s">
        <v>51</v>
      </c>
      <c r="AG704" s="22"/>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row>
    <row r="705" spans="1:55" s="19" customFormat="1" ht="14.1" customHeight="1" x14ac:dyDescent="0.25">
      <c r="A705" s="32">
        <v>238</v>
      </c>
      <c r="B705" s="33" t="s">
        <v>544</v>
      </c>
      <c r="C705" s="32">
        <v>27</v>
      </c>
      <c r="D705" s="32">
        <v>3</v>
      </c>
      <c r="E705" s="32" t="s">
        <v>55</v>
      </c>
      <c r="F705" s="32">
        <v>1936</v>
      </c>
      <c r="G705" s="32"/>
      <c r="H705" s="32" t="s">
        <v>545</v>
      </c>
      <c r="I705" s="32" t="s">
        <v>512</v>
      </c>
      <c r="J705" s="34" t="s">
        <v>86</v>
      </c>
      <c r="K705" s="32" t="s">
        <v>77</v>
      </c>
      <c r="L705" s="32" t="s">
        <v>513</v>
      </c>
      <c r="M705" s="32" t="s">
        <v>34</v>
      </c>
      <c r="N705" s="58">
        <v>43.123609000000002</v>
      </c>
      <c r="O705" s="58">
        <v>-79.198930000000004</v>
      </c>
      <c r="P705" s="32" t="s">
        <v>546</v>
      </c>
      <c r="Q705" s="32" t="s">
        <v>512</v>
      </c>
      <c r="R705" s="32" t="s">
        <v>275</v>
      </c>
      <c r="S705" s="32"/>
      <c r="T705" s="32"/>
      <c r="U705" s="32"/>
      <c r="V705" s="32"/>
      <c r="W705" s="32"/>
      <c r="X705" s="32"/>
      <c r="Y705" s="32"/>
      <c r="Z705" s="32" t="s">
        <v>547</v>
      </c>
      <c r="AA705" s="32"/>
      <c r="AB705" s="32"/>
      <c r="AC705" s="32"/>
      <c r="AD705" s="32"/>
      <c r="AE705" s="32">
        <v>25000</v>
      </c>
      <c r="AF705" s="36" t="s">
        <v>515</v>
      </c>
      <c r="AG705" s="22"/>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row>
    <row r="706" spans="1:55" ht="14.1" customHeight="1" x14ac:dyDescent="0.25">
      <c r="A706" s="32">
        <v>636</v>
      </c>
      <c r="B706" s="33">
        <v>37467</v>
      </c>
      <c r="C706" s="32">
        <v>30</v>
      </c>
      <c r="D706" s="32">
        <v>7</v>
      </c>
      <c r="E706" s="32" t="s">
        <v>303</v>
      </c>
      <c r="F706" s="32">
        <v>2002</v>
      </c>
      <c r="G706" s="32"/>
      <c r="H706" s="32" t="s">
        <v>180</v>
      </c>
      <c r="I706" s="32" t="s">
        <v>76</v>
      </c>
      <c r="J706" s="34" t="s">
        <v>39</v>
      </c>
      <c r="K706" s="32" t="s">
        <v>77</v>
      </c>
      <c r="L706" s="32" t="s">
        <v>78</v>
      </c>
      <c r="M706" s="32" t="s">
        <v>34</v>
      </c>
      <c r="N706" s="58">
        <v>43.103279000000001</v>
      </c>
      <c r="O706" s="58">
        <v>-80.429137999999995</v>
      </c>
      <c r="P706" s="32" t="s">
        <v>1174</v>
      </c>
      <c r="Q706" s="32" t="s">
        <v>80</v>
      </c>
      <c r="R706" s="32"/>
      <c r="S706" s="32"/>
      <c r="T706" s="32"/>
      <c r="U706" s="32"/>
      <c r="V706" s="32"/>
      <c r="W706" s="32"/>
      <c r="X706" s="32"/>
      <c r="Y706" s="32"/>
      <c r="Z706" s="32"/>
      <c r="AA706" s="32"/>
      <c r="AB706" s="32"/>
      <c r="AC706" s="32"/>
      <c r="AD706" s="32"/>
      <c r="AE706" s="32"/>
      <c r="AF706" s="36"/>
      <c r="AG706" s="22"/>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row>
    <row r="707" spans="1:55" s="19" customFormat="1" ht="14.1" customHeight="1" x14ac:dyDescent="0.25">
      <c r="A707" s="32">
        <v>589</v>
      </c>
      <c r="B707" s="33">
        <v>36721</v>
      </c>
      <c r="C707" s="32">
        <v>14</v>
      </c>
      <c r="D707" s="32">
        <v>7</v>
      </c>
      <c r="E707" s="32" t="s">
        <v>303</v>
      </c>
      <c r="F707" s="32">
        <v>2000</v>
      </c>
      <c r="G707" s="32"/>
      <c r="H707" s="32"/>
      <c r="I707" s="32"/>
      <c r="J707" s="34" t="s">
        <v>39</v>
      </c>
      <c r="K707" s="32" t="s">
        <v>40</v>
      </c>
      <c r="L707" s="32" t="s">
        <v>58</v>
      </c>
      <c r="M707" s="32" t="s">
        <v>34</v>
      </c>
      <c r="N707" s="58">
        <v>43.069662999999998</v>
      </c>
      <c r="O707" s="58">
        <v>-81.047038000000001</v>
      </c>
      <c r="P707" s="32"/>
      <c r="Q707" s="32"/>
      <c r="R707" s="32"/>
      <c r="S707" s="32"/>
      <c r="T707" s="32"/>
      <c r="U707" s="32"/>
      <c r="V707" s="32"/>
      <c r="W707" s="32"/>
      <c r="X707" s="32"/>
      <c r="Y707" s="32"/>
      <c r="Z707" s="32"/>
      <c r="AA707" s="32"/>
      <c r="AB707" s="32"/>
      <c r="AC707" s="32"/>
      <c r="AD707" s="32"/>
      <c r="AE707" s="32"/>
      <c r="AF707" s="36" t="s">
        <v>1007</v>
      </c>
      <c r="AG707" s="22"/>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row>
    <row r="708" spans="1:55" ht="14.1" customHeight="1" x14ac:dyDescent="0.25">
      <c r="A708" s="32">
        <v>508</v>
      </c>
      <c r="B708" s="33">
        <v>35170</v>
      </c>
      <c r="C708" s="32">
        <v>15</v>
      </c>
      <c r="D708" s="32">
        <v>4</v>
      </c>
      <c r="E708" s="32" t="s">
        <v>37</v>
      </c>
      <c r="F708" s="32">
        <v>1996</v>
      </c>
      <c r="G708" s="32"/>
      <c r="H708" s="32" t="s">
        <v>1015</v>
      </c>
      <c r="I708" s="32" t="s">
        <v>76</v>
      </c>
      <c r="J708" s="34" t="s">
        <v>39</v>
      </c>
      <c r="K708" s="32" t="s">
        <v>193</v>
      </c>
      <c r="L708" s="32" t="s">
        <v>78</v>
      </c>
      <c r="M708" s="32" t="s">
        <v>34</v>
      </c>
      <c r="N708" s="58">
        <v>43.046075000000002</v>
      </c>
      <c r="O708" s="58">
        <v>-80.000243999999995</v>
      </c>
      <c r="P708" s="32" t="s">
        <v>1018</v>
      </c>
      <c r="Q708" s="32" t="s">
        <v>80</v>
      </c>
      <c r="R708" s="32"/>
      <c r="S708" s="32"/>
      <c r="T708" s="32"/>
      <c r="U708" s="32"/>
      <c r="V708" s="32"/>
      <c r="W708" s="32"/>
      <c r="X708" s="32"/>
      <c r="Y708" s="32"/>
      <c r="Z708" s="32"/>
      <c r="AA708" s="32"/>
      <c r="AB708" s="32"/>
      <c r="AC708" s="32"/>
      <c r="AD708" s="32"/>
      <c r="AE708" s="32"/>
      <c r="AF708" s="36" t="s">
        <v>1007</v>
      </c>
      <c r="AG708" s="22"/>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row>
    <row r="709" spans="1:55" ht="14.1" customHeight="1" x14ac:dyDescent="0.25">
      <c r="A709" s="32">
        <v>177</v>
      </c>
      <c r="B709" s="33" t="s">
        <v>1690</v>
      </c>
      <c r="C709" s="32"/>
      <c r="D709" s="32">
        <v>3</v>
      </c>
      <c r="E709" s="32" t="s">
        <v>55</v>
      </c>
      <c r="F709" s="32">
        <v>1913</v>
      </c>
      <c r="G709" s="32"/>
      <c r="H709" s="32"/>
      <c r="I709" s="32" t="s">
        <v>57</v>
      </c>
      <c r="J709" s="34" t="s">
        <v>39</v>
      </c>
      <c r="K709" s="32" t="s">
        <v>40</v>
      </c>
      <c r="L709" s="32" t="s">
        <v>58</v>
      </c>
      <c r="M709" s="32" t="s">
        <v>34</v>
      </c>
      <c r="N709" s="58">
        <v>43.038162999999997</v>
      </c>
      <c r="O709" s="58">
        <v>-80.884049000000005</v>
      </c>
      <c r="P709" s="32" t="s">
        <v>451</v>
      </c>
      <c r="Q709" s="32" t="s">
        <v>60</v>
      </c>
      <c r="R709" s="32" t="s">
        <v>44</v>
      </c>
      <c r="S709" s="32"/>
      <c r="T709" s="32"/>
      <c r="U709" s="32"/>
      <c r="V709" s="32"/>
      <c r="W709" s="32"/>
      <c r="X709" s="32"/>
      <c r="Y709" s="32"/>
      <c r="Z709" s="32"/>
      <c r="AA709" s="32"/>
      <c r="AB709" s="32"/>
      <c r="AC709" s="32"/>
      <c r="AD709" s="32"/>
      <c r="AE709" s="32"/>
      <c r="AF709" s="36" t="s">
        <v>326</v>
      </c>
      <c r="AG709" s="22"/>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row>
    <row r="710" spans="1:55" ht="14.1" customHeight="1" x14ac:dyDescent="0.25">
      <c r="A710" s="32">
        <v>315</v>
      </c>
      <c r="B710" s="33">
        <v>17608</v>
      </c>
      <c r="C710" s="32">
        <v>16</v>
      </c>
      <c r="D710" s="32">
        <v>3</v>
      </c>
      <c r="E710" s="32" t="s">
        <v>55</v>
      </c>
      <c r="F710" s="32">
        <v>1948</v>
      </c>
      <c r="G710" s="32"/>
      <c r="H710" s="32"/>
      <c r="I710" s="38" t="s">
        <v>57</v>
      </c>
      <c r="J710" s="34" t="s">
        <v>39</v>
      </c>
      <c r="K710" s="37" t="s">
        <v>40</v>
      </c>
      <c r="L710" s="38" t="s">
        <v>58</v>
      </c>
      <c r="M710" s="32" t="s">
        <v>34</v>
      </c>
      <c r="N710" s="58">
        <v>43.038162999999997</v>
      </c>
      <c r="O710" s="58">
        <v>-80.884049000000005</v>
      </c>
      <c r="P710" s="32" t="s">
        <v>451</v>
      </c>
      <c r="Q710" s="37" t="s">
        <v>60</v>
      </c>
      <c r="R710" s="32" t="s">
        <v>263</v>
      </c>
      <c r="S710" s="32"/>
      <c r="T710" s="32"/>
      <c r="U710" s="32"/>
      <c r="V710" s="32"/>
      <c r="W710" s="32"/>
      <c r="X710" s="32"/>
      <c r="Y710" s="32"/>
      <c r="Z710" s="32"/>
      <c r="AA710" s="32"/>
      <c r="AB710" s="32"/>
      <c r="AC710" s="32"/>
      <c r="AD710" s="32"/>
      <c r="AE710" s="32"/>
      <c r="AF710" s="36" t="s">
        <v>676</v>
      </c>
      <c r="AG710" s="22"/>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row>
    <row r="711" spans="1:55" ht="14.1" customHeight="1" x14ac:dyDescent="0.25">
      <c r="A711" s="32">
        <v>220</v>
      </c>
      <c r="B711" s="33" t="s">
        <v>510</v>
      </c>
      <c r="C711" s="32">
        <v>7</v>
      </c>
      <c r="D711" s="32">
        <v>1</v>
      </c>
      <c r="E711" s="32" t="s">
        <v>64</v>
      </c>
      <c r="F711" s="32">
        <v>1932</v>
      </c>
      <c r="G711" s="32"/>
      <c r="H711" s="32" t="s">
        <v>511</v>
      </c>
      <c r="I711" s="32" t="s">
        <v>512</v>
      </c>
      <c r="J711" s="34" t="s">
        <v>86</v>
      </c>
      <c r="K711" s="32" t="s">
        <v>1786</v>
      </c>
      <c r="L711" s="32" t="s">
        <v>513</v>
      </c>
      <c r="M711" s="32" t="s">
        <v>34</v>
      </c>
      <c r="N711" s="58">
        <v>43.020006000000002</v>
      </c>
      <c r="O711" s="58">
        <v>-79.373766000000003</v>
      </c>
      <c r="P711" s="32"/>
      <c r="Q711" s="32"/>
      <c r="R711" s="32" t="s">
        <v>846</v>
      </c>
      <c r="S711" s="32"/>
      <c r="T711" s="32"/>
      <c r="U711" s="32"/>
      <c r="V711" s="32"/>
      <c r="W711" s="32"/>
      <c r="X711" s="32"/>
      <c r="Y711" s="32"/>
      <c r="Z711" s="32" t="s">
        <v>514</v>
      </c>
      <c r="AA711" s="32"/>
      <c r="AB711" s="32"/>
      <c r="AC711" s="32"/>
      <c r="AD711" s="32"/>
      <c r="AE711" s="32"/>
      <c r="AF711" s="36" t="s">
        <v>515</v>
      </c>
      <c r="AG711" s="22"/>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row>
    <row r="712" spans="1:55" ht="14.1" customHeight="1" x14ac:dyDescent="0.25">
      <c r="A712" s="32">
        <v>239</v>
      </c>
      <c r="B712" s="33" t="s">
        <v>544</v>
      </c>
      <c r="C712" s="32">
        <v>27</v>
      </c>
      <c r="D712" s="32">
        <v>3</v>
      </c>
      <c r="E712" s="32" t="s">
        <v>55</v>
      </c>
      <c r="F712" s="32">
        <v>1936</v>
      </c>
      <c r="G712" s="32"/>
      <c r="H712" s="32" t="s">
        <v>548</v>
      </c>
      <c r="I712" s="32" t="s">
        <v>512</v>
      </c>
      <c r="J712" s="34" t="s">
        <v>86</v>
      </c>
      <c r="K712" s="32" t="s">
        <v>77</v>
      </c>
      <c r="L712" s="32" t="s">
        <v>513</v>
      </c>
      <c r="M712" s="32" t="s">
        <v>34</v>
      </c>
      <c r="N712" s="58">
        <v>42.992158000000003</v>
      </c>
      <c r="O712" s="58">
        <v>-79.248255999999998</v>
      </c>
      <c r="P712" s="32" t="s">
        <v>549</v>
      </c>
      <c r="Q712" s="32" t="s">
        <v>512</v>
      </c>
      <c r="R712" s="32" t="s">
        <v>275</v>
      </c>
      <c r="S712" s="32">
        <v>2.4300000000000002</v>
      </c>
      <c r="T712" s="32"/>
      <c r="U712" s="32" t="s">
        <v>550</v>
      </c>
      <c r="V712" s="32"/>
      <c r="W712" s="32"/>
      <c r="X712" s="32"/>
      <c r="Y712" s="32"/>
      <c r="Z712" s="32"/>
      <c r="AA712" s="32"/>
      <c r="AB712" s="32"/>
      <c r="AC712" s="32"/>
      <c r="AD712" s="32"/>
      <c r="AE712" s="32"/>
      <c r="AF712" s="36" t="s">
        <v>515</v>
      </c>
      <c r="AG712" s="22"/>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row>
    <row r="713" spans="1:55" ht="14.1" customHeight="1" x14ac:dyDescent="0.25">
      <c r="A713" s="32">
        <v>356</v>
      </c>
      <c r="B713" s="33" t="s">
        <v>732</v>
      </c>
      <c r="C713" s="32">
        <v>17</v>
      </c>
      <c r="D713" s="32">
        <v>2</v>
      </c>
      <c r="E713" s="32" t="s">
        <v>171</v>
      </c>
      <c r="F713" s="32">
        <v>1954</v>
      </c>
      <c r="G713" s="32"/>
      <c r="H713" s="32" t="s">
        <v>548</v>
      </c>
      <c r="I713" s="32" t="s">
        <v>512</v>
      </c>
      <c r="J713" s="34" t="s">
        <v>86</v>
      </c>
      <c r="K713" s="32" t="s">
        <v>77</v>
      </c>
      <c r="L713" s="32" t="s">
        <v>513</v>
      </c>
      <c r="M713" s="32" t="s">
        <v>34</v>
      </c>
      <c r="N713" s="58">
        <v>42.992158000000003</v>
      </c>
      <c r="O713" s="58">
        <v>-79.248255999999998</v>
      </c>
      <c r="P713" s="34" t="s">
        <v>549</v>
      </c>
      <c r="Q713" s="34" t="s">
        <v>512</v>
      </c>
      <c r="R713" s="32" t="s">
        <v>275</v>
      </c>
      <c r="S713" s="32"/>
      <c r="T713" s="32" t="s">
        <v>1747</v>
      </c>
      <c r="U713" s="32"/>
      <c r="V713" s="32"/>
      <c r="W713" s="32"/>
      <c r="X713" s="32"/>
      <c r="Y713" s="32"/>
      <c r="Z713" s="32"/>
      <c r="AA713" s="32"/>
      <c r="AB713" s="32"/>
      <c r="AC713" s="32"/>
      <c r="AD713" s="32"/>
      <c r="AE713" s="32"/>
      <c r="AF713" s="36" t="s">
        <v>515</v>
      </c>
      <c r="AG713" s="22"/>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row>
    <row r="714" spans="1:55" ht="14.1" customHeight="1" x14ac:dyDescent="0.25">
      <c r="A714" s="32">
        <v>122</v>
      </c>
      <c r="B714" s="33" t="s">
        <v>356</v>
      </c>
      <c r="C714" s="32">
        <v>3</v>
      </c>
      <c r="D714" s="32">
        <v>6</v>
      </c>
      <c r="E714" s="32" t="s">
        <v>53</v>
      </c>
      <c r="F714" s="32">
        <v>1892</v>
      </c>
      <c r="G714" s="32"/>
      <c r="H714" s="32" t="s">
        <v>357</v>
      </c>
      <c r="I714" s="32" t="s">
        <v>198</v>
      </c>
      <c r="J714" s="34" t="s">
        <v>39</v>
      </c>
      <c r="K714" s="32" t="s">
        <v>40</v>
      </c>
      <c r="L714" s="32" t="s">
        <v>208</v>
      </c>
      <c r="M714" s="32" t="s">
        <v>34</v>
      </c>
      <c r="N714" s="58">
        <v>42.987658000000003</v>
      </c>
      <c r="O714" s="58">
        <v>-80.597465999999997</v>
      </c>
      <c r="P714" s="32" t="s">
        <v>358</v>
      </c>
      <c r="Q714" s="32" t="s">
        <v>60</v>
      </c>
      <c r="R714" s="32" t="s">
        <v>44</v>
      </c>
      <c r="S714" s="32"/>
      <c r="T714" s="32"/>
      <c r="U714" s="32"/>
      <c r="V714" s="32"/>
      <c r="W714" s="32"/>
      <c r="X714" s="32"/>
      <c r="Y714" s="32"/>
      <c r="Z714" s="32"/>
      <c r="AA714" s="32"/>
      <c r="AB714" s="32"/>
      <c r="AC714" s="32"/>
      <c r="AD714" s="32"/>
      <c r="AE714" s="32">
        <v>5000</v>
      </c>
      <c r="AF714" s="36" t="s">
        <v>210</v>
      </c>
      <c r="AG714" s="22"/>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row>
    <row r="715" spans="1:55" ht="14.1" customHeight="1" x14ac:dyDescent="0.25">
      <c r="A715" s="32">
        <v>359</v>
      </c>
      <c r="B715" s="33" t="s">
        <v>1713</v>
      </c>
      <c r="C715" s="32"/>
      <c r="D715" s="32">
        <v>2</v>
      </c>
      <c r="E715" s="32" t="s">
        <v>171</v>
      </c>
      <c r="F715" s="32">
        <v>1954</v>
      </c>
      <c r="G715" s="32"/>
      <c r="H715" s="32"/>
      <c r="I715" s="32" t="s">
        <v>198</v>
      </c>
      <c r="J715" s="34" t="s">
        <v>39</v>
      </c>
      <c r="K715" s="32" t="s">
        <v>40</v>
      </c>
      <c r="L715" s="32" t="s">
        <v>208</v>
      </c>
      <c r="M715" s="32" t="s">
        <v>34</v>
      </c>
      <c r="N715" s="58">
        <v>42.987658000000003</v>
      </c>
      <c r="O715" s="58">
        <v>-80.597465999999997</v>
      </c>
      <c r="P715" s="34" t="s">
        <v>358</v>
      </c>
      <c r="Q715" s="34" t="s">
        <v>60</v>
      </c>
      <c r="R715" s="32" t="s">
        <v>44</v>
      </c>
      <c r="S715" s="32"/>
      <c r="T715" s="32"/>
      <c r="U715" s="32"/>
      <c r="V715" s="32"/>
      <c r="W715" s="32"/>
      <c r="X715" s="32"/>
      <c r="Y715" s="32"/>
      <c r="Z715" s="32"/>
      <c r="AA715" s="32"/>
      <c r="AB715" s="32"/>
      <c r="AC715" s="32">
        <v>27000</v>
      </c>
      <c r="AD715" s="32"/>
      <c r="AE715" s="32"/>
      <c r="AF715" s="36" t="s">
        <v>721</v>
      </c>
      <c r="AG715" s="22"/>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row>
    <row r="716" spans="1:55" ht="14.1" customHeight="1" x14ac:dyDescent="0.25">
      <c r="A716" s="32">
        <v>104</v>
      </c>
      <c r="B716" s="33" t="s">
        <v>316</v>
      </c>
      <c r="C716" s="32">
        <v>10</v>
      </c>
      <c r="D716" s="32">
        <v>7</v>
      </c>
      <c r="E716" s="32" t="s">
        <v>303</v>
      </c>
      <c r="F716" s="32">
        <v>1883</v>
      </c>
      <c r="G716" s="32"/>
      <c r="H716" s="32" t="s">
        <v>90</v>
      </c>
      <c r="I716" s="32" t="s">
        <v>57</v>
      </c>
      <c r="J716" s="34" t="s">
        <v>39</v>
      </c>
      <c r="K716" s="32" t="s">
        <v>40</v>
      </c>
      <c r="L716" s="32" t="s">
        <v>58</v>
      </c>
      <c r="M716" s="32" t="s">
        <v>34</v>
      </c>
      <c r="N716" s="58">
        <v>42.98695</v>
      </c>
      <c r="O716" s="58">
        <v>-81.243177000000003</v>
      </c>
      <c r="P716" s="32" t="s">
        <v>317</v>
      </c>
      <c r="Q716" s="32" t="s">
        <v>73</v>
      </c>
      <c r="R716" s="32" t="s">
        <v>44</v>
      </c>
      <c r="S716" s="32"/>
      <c r="T716" s="32"/>
      <c r="U716" s="32"/>
      <c r="V716" s="32"/>
      <c r="W716" s="32"/>
      <c r="X716" s="32"/>
      <c r="Y716" s="32"/>
      <c r="Z716" s="32"/>
      <c r="AA716" s="32"/>
      <c r="AB716" s="32"/>
      <c r="AC716" s="32"/>
      <c r="AD716" s="32"/>
      <c r="AE716" s="32">
        <v>25000</v>
      </c>
      <c r="AF716" s="36" t="s">
        <v>210</v>
      </c>
      <c r="AG716" s="22"/>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row>
    <row r="717" spans="1:55" ht="14.1" customHeight="1" x14ac:dyDescent="0.25">
      <c r="A717" s="32">
        <v>187</v>
      </c>
      <c r="B717" s="33">
        <v>6576</v>
      </c>
      <c r="C717" s="39">
        <v>1</v>
      </c>
      <c r="D717" s="39">
        <v>1</v>
      </c>
      <c r="E717" s="40" t="s">
        <v>64</v>
      </c>
      <c r="F717" s="39">
        <v>1918</v>
      </c>
      <c r="G717" s="40"/>
      <c r="H717" s="40"/>
      <c r="I717" s="40" t="s">
        <v>57</v>
      </c>
      <c r="J717" s="32" t="s">
        <v>39</v>
      </c>
      <c r="K717" s="40" t="s">
        <v>40</v>
      </c>
      <c r="L717" s="40" t="s">
        <v>58</v>
      </c>
      <c r="M717" s="45" t="s">
        <v>34</v>
      </c>
      <c r="N717" s="59">
        <v>42.98695</v>
      </c>
      <c r="O717" s="59">
        <v>-81.243177000000003</v>
      </c>
      <c r="P717" s="40" t="s">
        <v>317</v>
      </c>
      <c r="Q717" s="32" t="s">
        <v>73</v>
      </c>
      <c r="R717" s="40" t="s">
        <v>44</v>
      </c>
      <c r="S717" s="40"/>
      <c r="T717" s="40"/>
      <c r="U717" s="40"/>
      <c r="V717" s="40"/>
      <c r="W717" s="40"/>
      <c r="X717" s="40"/>
      <c r="Y717" s="40"/>
      <c r="Z717" s="40"/>
      <c r="AA717" s="40"/>
      <c r="AB717" s="40"/>
      <c r="AC717" s="40"/>
      <c r="AD717" s="40"/>
      <c r="AE717" s="32"/>
      <c r="AF717" s="41" t="s">
        <v>326</v>
      </c>
      <c r="AG717" s="22"/>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row>
    <row r="718" spans="1:55" ht="14.1" customHeight="1" x14ac:dyDescent="0.25">
      <c r="A718" s="32">
        <v>200</v>
      </c>
      <c r="B718" s="33">
        <v>10594</v>
      </c>
      <c r="C718" s="39">
        <v>1</v>
      </c>
      <c r="D718" s="39">
        <v>1</v>
      </c>
      <c r="E718" s="40" t="s">
        <v>64</v>
      </c>
      <c r="F718" s="39">
        <v>1929</v>
      </c>
      <c r="G718" s="40"/>
      <c r="H718" s="40"/>
      <c r="I718" s="40" t="s">
        <v>57</v>
      </c>
      <c r="J718" s="32" t="s">
        <v>39</v>
      </c>
      <c r="K718" s="40" t="s">
        <v>40</v>
      </c>
      <c r="L718" s="40" t="s">
        <v>58</v>
      </c>
      <c r="M718" s="45" t="s">
        <v>34</v>
      </c>
      <c r="N718" s="59">
        <v>42.98695</v>
      </c>
      <c r="O718" s="59">
        <v>-81.243177000000003</v>
      </c>
      <c r="P718" s="40" t="s">
        <v>317</v>
      </c>
      <c r="Q718" s="32" t="s">
        <v>73</v>
      </c>
      <c r="R718" s="40" t="s">
        <v>44</v>
      </c>
      <c r="S718" s="40"/>
      <c r="T718" s="40"/>
      <c r="U718" s="40"/>
      <c r="V718" s="40"/>
      <c r="W718" s="40"/>
      <c r="X718" s="40"/>
      <c r="Y718" s="40"/>
      <c r="Z718" s="40"/>
      <c r="AA718" s="40"/>
      <c r="AB718" s="40"/>
      <c r="AC718" s="40"/>
      <c r="AD718" s="40"/>
      <c r="AE718" s="40"/>
      <c r="AF718" s="41" t="s">
        <v>326</v>
      </c>
      <c r="AG718" s="22"/>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row>
    <row r="719" spans="1:55" ht="14.1" customHeight="1" x14ac:dyDescent="0.25">
      <c r="A719" s="32">
        <v>230</v>
      </c>
      <c r="B719" s="33" t="s">
        <v>1698</v>
      </c>
      <c r="C719" s="32"/>
      <c r="D719" s="32">
        <v>3</v>
      </c>
      <c r="E719" s="32" t="s">
        <v>55</v>
      </c>
      <c r="F719" s="32">
        <v>1935</v>
      </c>
      <c r="G719" s="32"/>
      <c r="H719" s="32"/>
      <c r="I719" s="32" t="s">
        <v>57</v>
      </c>
      <c r="J719" s="34" t="s">
        <v>39</v>
      </c>
      <c r="K719" s="32" t="s">
        <v>40</v>
      </c>
      <c r="L719" s="32" t="s">
        <v>58</v>
      </c>
      <c r="M719" s="32" t="s">
        <v>34</v>
      </c>
      <c r="N719" s="58">
        <v>42.98695</v>
      </c>
      <c r="O719" s="58">
        <v>-81.243177000000003</v>
      </c>
      <c r="P719" s="32" t="s">
        <v>317</v>
      </c>
      <c r="Q719" s="32" t="s">
        <v>73</v>
      </c>
      <c r="R719" s="32" t="s">
        <v>44</v>
      </c>
      <c r="S719" s="32">
        <v>5.18</v>
      </c>
      <c r="T719" s="32"/>
      <c r="U719" s="32"/>
      <c r="V719" s="32"/>
      <c r="W719" s="32"/>
      <c r="X719" s="32"/>
      <c r="Y719" s="32"/>
      <c r="Z719" s="32"/>
      <c r="AA719" s="32"/>
      <c r="AB719" s="32"/>
      <c r="AC719" s="32"/>
      <c r="AD719" s="32"/>
      <c r="AE719" s="32"/>
      <c r="AF719" s="36" t="s">
        <v>326</v>
      </c>
      <c r="AG719" s="22"/>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row>
    <row r="720" spans="1:55" ht="14.1" customHeight="1" x14ac:dyDescent="0.25">
      <c r="A720" s="32">
        <v>251</v>
      </c>
      <c r="B720" s="33">
        <v>13631</v>
      </c>
      <c r="C720" s="32">
        <v>26</v>
      </c>
      <c r="D720" s="32">
        <v>4</v>
      </c>
      <c r="E720" s="32" t="s">
        <v>37</v>
      </c>
      <c r="F720" s="32">
        <v>1937</v>
      </c>
      <c r="G720" s="32"/>
      <c r="H720" s="32" t="s">
        <v>56</v>
      </c>
      <c r="I720" s="32" t="s">
        <v>57</v>
      </c>
      <c r="J720" s="34" t="s">
        <v>39</v>
      </c>
      <c r="K720" s="32" t="s">
        <v>40</v>
      </c>
      <c r="L720" s="32" t="s">
        <v>58</v>
      </c>
      <c r="M720" s="32" t="s">
        <v>34</v>
      </c>
      <c r="N720" s="58">
        <v>42.98695</v>
      </c>
      <c r="O720" s="58">
        <v>-81.243177000000003</v>
      </c>
      <c r="P720" s="32" t="s">
        <v>317</v>
      </c>
      <c r="Q720" s="32" t="s">
        <v>73</v>
      </c>
      <c r="R720" s="32"/>
      <c r="S720" s="32"/>
      <c r="T720" s="32"/>
      <c r="U720" s="32"/>
      <c r="V720" s="32">
        <v>4000</v>
      </c>
      <c r="W720" s="32"/>
      <c r="X720" s="32"/>
      <c r="Y720" s="32"/>
      <c r="Z720" s="32"/>
      <c r="AA720" s="32"/>
      <c r="AB720" s="32"/>
      <c r="AC720" s="32"/>
      <c r="AD720" s="32"/>
      <c r="AE720" s="32"/>
      <c r="AF720" s="36"/>
      <c r="AG720" s="22"/>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row>
    <row r="721" spans="1:55" ht="14.1" customHeight="1" x14ac:dyDescent="0.25">
      <c r="A721" s="32">
        <v>255</v>
      </c>
      <c r="B721" s="33" t="s">
        <v>1701</v>
      </c>
      <c r="C721" s="32"/>
      <c r="D721" s="32">
        <v>4</v>
      </c>
      <c r="E721" s="32" t="s">
        <v>37</v>
      </c>
      <c r="F721" s="32">
        <v>1937</v>
      </c>
      <c r="G721" s="32"/>
      <c r="H721" s="32" t="s">
        <v>570</v>
      </c>
      <c r="I721" s="32" t="s">
        <v>57</v>
      </c>
      <c r="J721" s="34" t="s">
        <v>39</v>
      </c>
      <c r="K721" s="32" t="s">
        <v>40</v>
      </c>
      <c r="L721" s="32" t="s">
        <v>58</v>
      </c>
      <c r="M721" s="32" t="s">
        <v>34</v>
      </c>
      <c r="N721" s="58">
        <v>42.98695</v>
      </c>
      <c r="O721" s="58">
        <v>-81.243177000000003</v>
      </c>
      <c r="P721" s="32" t="s">
        <v>317</v>
      </c>
      <c r="Q721" s="32" t="s">
        <v>73</v>
      </c>
      <c r="R721" s="32" t="s">
        <v>44</v>
      </c>
      <c r="S721" s="32"/>
      <c r="T721" s="32"/>
      <c r="U721" s="32"/>
      <c r="V721" s="32"/>
      <c r="W721" s="32"/>
      <c r="X721" s="32"/>
      <c r="Y721" s="32"/>
      <c r="Z721" s="32"/>
      <c r="AA721" s="32"/>
      <c r="AB721" s="32"/>
      <c r="AC721" s="32"/>
      <c r="AD721" s="32"/>
      <c r="AE721" s="32">
        <v>97669</v>
      </c>
      <c r="AF721" s="36" t="s">
        <v>571</v>
      </c>
      <c r="AG721" s="22"/>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row>
    <row r="722" spans="1:55" ht="14.1" customHeight="1" x14ac:dyDescent="0.25">
      <c r="A722" s="32">
        <v>275</v>
      </c>
      <c r="B722" s="33">
        <v>16575</v>
      </c>
      <c r="C722" s="32">
        <v>18</v>
      </c>
      <c r="D722" s="32">
        <v>5</v>
      </c>
      <c r="E722" s="32" t="s">
        <v>49</v>
      </c>
      <c r="F722" s="32">
        <v>1945</v>
      </c>
      <c r="G722" s="32"/>
      <c r="H722" s="32"/>
      <c r="I722" s="38" t="s">
        <v>57</v>
      </c>
      <c r="J722" s="34" t="s">
        <v>39</v>
      </c>
      <c r="K722" s="37" t="s">
        <v>40</v>
      </c>
      <c r="L722" s="38" t="s">
        <v>58</v>
      </c>
      <c r="M722" s="32" t="s">
        <v>34</v>
      </c>
      <c r="N722" s="58">
        <v>42.98695</v>
      </c>
      <c r="O722" s="58">
        <v>-81.243177000000003</v>
      </c>
      <c r="P722" s="32" t="s">
        <v>317</v>
      </c>
      <c r="Q722" s="37" t="s">
        <v>73</v>
      </c>
      <c r="R722" s="32" t="s">
        <v>50</v>
      </c>
      <c r="S722" s="32"/>
      <c r="T722" s="32"/>
      <c r="U722" s="32"/>
      <c r="V722" s="32"/>
      <c r="W722" s="32"/>
      <c r="X722" s="32"/>
      <c r="Y722" s="32"/>
      <c r="Z722" s="32"/>
      <c r="AA722" s="32"/>
      <c r="AB722" s="32"/>
      <c r="AC722" s="32"/>
      <c r="AD722" s="32"/>
      <c r="AE722" s="32"/>
      <c r="AF722" s="36" t="s">
        <v>615</v>
      </c>
      <c r="AG722" s="22"/>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row>
    <row r="723" spans="1:55" ht="14.1" customHeight="1" x14ac:dyDescent="0.25">
      <c r="A723" s="32">
        <v>568</v>
      </c>
      <c r="B723" s="33">
        <v>36636</v>
      </c>
      <c r="C723" s="32">
        <v>20</v>
      </c>
      <c r="D723" s="32">
        <v>4</v>
      </c>
      <c r="E723" s="32" t="s">
        <v>37</v>
      </c>
      <c r="F723" s="32">
        <v>2000</v>
      </c>
      <c r="G723" s="32"/>
      <c r="H723" s="32" t="s">
        <v>1088</v>
      </c>
      <c r="I723" s="32" t="s">
        <v>57</v>
      </c>
      <c r="J723" s="34" t="s">
        <v>39</v>
      </c>
      <c r="K723" s="32" t="s">
        <v>40</v>
      </c>
      <c r="L723" s="32" t="s">
        <v>58</v>
      </c>
      <c r="M723" s="32" t="s">
        <v>34</v>
      </c>
      <c r="N723" s="58">
        <v>42.98695</v>
      </c>
      <c r="O723" s="58">
        <v>-81.243177000000003</v>
      </c>
      <c r="P723" s="32" t="s">
        <v>317</v>
      </c>
      <c r="Q723" s="32" t="s">
        <v>73</v>
      </c>
      <c r="R723" s="32"/>
      <c r="S723" s="32"/>
      <c r="T723" s="32"/>
      <c r="U723" s="32"/>
      <c r="V723" s="32"/>
      <c r="W723" s="32"/>
      <c r="X723" s="32"/>
      <c r="Y723" s="32"/>
      <c r="Z723" s="32"/>
      <c r="AA723" s="32"/>
      <c r="AB723" s="32"/>
      <c r="AC723" s="32"/>
      <c r="AD723" s="32"/>
      <c r="AE723" s="32">
        <v>3500</v>
      </c>
      <c r="AF723" s="36" t="s">
        <v>1007</v>
      </c>
      <c r="AG723" s="22"/>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row>
    <row r="724" spans="1:55" ht="14.1" customHeight="1" x14ac:dyDescent="0.25">
      <c r="A724" s="32">
        <v>579</v>
      </c>
      <c r="B724" s="33">
        <v>36688</v>
      </c>
      <c r="C724" s="32">
        <v>11</v>
      </c>
      <c r="D724" s="32">
        <v>6</v>
      </c>
      <c r="E724" s="32" t="s">
        <v>53</v>
      </c>
      <c r="F724" s="32">
        <v>2000</v>
      </c>
      <c r="G724" s="32" t="s">
        <v>1098</v>
      </c>
      <c r="H724" s="32"/>
      <c r="I724" s="32" t="s">
        <v>57</v>
      </c>
      <c r="J724" s="34" t="s">
        <v>39</v>
      </c>
      <c r="K724" s="32" t="s">
        <v>40</v>
      </c>
      <c r="L724" s="32" t="s">
        <v>58</v>
      </c>
      <c r="M724" s="32" t="s">
        <v>34</v>
      </c>
      <c r="N724" s="58">
        <v>42.98695</v>
      </c>
      <c r="O724" s="58">
        <v>-81.243177000000003</v>
      </c>
      <c r="P724" s="32" t="s">
        <v>317</v>
      </c>
      <c r="Q724" s="32" t="s">
        <v>73</v>
      </c>
      <c r="R724" s="32"/>
      <c r="S724" s="32"/>
      <c r="T724" s="32"/>
      <c r="U724" s="32"/>
      <c r="V724" s="32"/>
      <c r="W724" s="32"/>
      <c r="X724" s="32"/>
      <c r="Y724" s="32"/>
      <c r="Z724" s="32"/>
      <c r="AA724" s="32"/>
      <c r="AB724" s="32"/>
      <c r="AC724" s="32"/>
      <c r="AD724" s="32"/>
      <c r="AE724" s="32"/>
      <c r="AF724" s="36" t="s">
        <v>1092</v>
      </c>
      <c r="AG724" s="22"/>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row>
    <row r="725" spans="1:55" ht="14.1" customHeight="1" x14ac:dyDescent="0.25">
      <c r="A725" s="32">
        <v>586</v>
      </c>
      <c r="B725" s="33">
        <v>36716</v>
      </c>
      <c r="C725" s="32">
        <v>9</v>
      </c>
      <c r="D725" s="32">
        <v>7</v>
      </c>
      <c r="E725" s="32" t="s">
        <v>303</v>
      </c>
      <c r="F725" s="32">
        <v>2000</v>
      </c>
      <c r="G725" s="32" t="s">
        <v>1632</v>
      </c>
      <c r="H725" s="32"/>
      <c r="I725" s="32" t="s">
        <v>57</v>
      </c>
      <c r="J725" s="34" t="s">
        <v>39</v>
      </c>
      <c r="K725" s="32" t="s">
        <v>40</v>
      </c>
      <c r="L725" s="32" t="s">
        <v>58</v>
      </c>
      <c r="M725" s="32" t="s">
        <v>34</v>
      </c>
      <c r="N725" s="58">
        <v>42.98695</v>
      </c>
      <c r="O725" s="58">
        <v>-81.243177000000003</v>
      </c>
      <c r="P725" s="32" t="s">
        <v>317</v>
      </c>
      <c r="Q725" s="32" t="s">
        <v>73</v>
      </c>
      <c r="R725" s="32"/>
      <c r="S725" s="32"/>
      <c r="T725" s="32"/>
      <c r="U725" s="32"/>
      <c r="V725" s="32"/>
      <c r="W725" s="32"/>
      <c r="X725" s="32"/>
      <c r="Y725" s="32"/>
      <c r="Z725" s="32"/>
      <c r="AA725" s="32"/>
      <c r="AB725" s="32"/>
      <c r="AC725" s="32"/>
      <c r="AD725" s="32"/>
      <c r="AE725" s="32"/>
      <c r="AF725" s="36" t="s">
        <v>1092</v>
      </c>
      <c r="AG725" s="22"/>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row>
    <row r="726" spans="1:55" ht="14.1" customHeight="1" x14ac:dyDescent="0.25">
      <c r="A726" s="32">
        <v>588</v>
      </c>
      <c r="B726" s="33">
        <v>36718</v>
      </c>
      <c r="C726" s="32">
        <v>11</v>
      </c>
      <c r="D726" s="32">
        <v>7</v>
      </c>
      <c r="E726" s="32" t="s">
        <v>303</v>
      </c>
      <c r="F726" s="32">
        <v>2000</v>
      </c>
      <c r="G726" s="32"/>
      <c r="H726" s="32"/>
      <c r="I726" s="32" t="s">
        <v>57</v>
      </c>
      <c r="J726" s="34" t="s">
        <v>39</v>
      </c>
      <c r="K726" s="32" t="s">
        <v>40</v>
      </c>
      <c r="L726" s="32" t="s">
        <v>58</v>
      </c>
      <c r="M726" s="32" t="s">
        <v>34</v>
      </c>
      <c r="N726" s="58">
        <v>42.98695</v>
      </c>
      <c r="O726" s="58">
        <v>-81.243177000000003</v>
      </c>
      <c r="P726" s="32" t="s">
        <v>317</v>
      </c>
      <c r="Q726" s="32" t="s">
        <v>73</v>
      </c>
      <c r="R726" s="32"/>
      <c r="S726" s="32"/>
      <c r="T726" s="32"/>
      <c r="U726" s="32"/>
      <c r="V726" s="32"/>
      <c r="W726" s="32"/>
      <c r="X726" s="32"/>
      <c r="Y726" s="32"/>
      <c r="Z726" s="32"/>
      <c r="AA726" s="32"/>
      <c r="AB726" s="32"/>
      <c r="AC726" s="32"/>
      <c r="AD726" s="32"/>
      <c r="AE726" s="32"/>
      <c r="AF726" s="36" t="s">
        <v>1007</v>
      </c>
      <c r="AG726" s="22"/>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row>
    <row r="727" spans="1:55" ht="14.1" customHeight="1" x14ac:dyDescent="0.25">
      <c r="A727" s="32">
        <v>881</v>
      </c>
      <c r="B727" s="33">
        <v>42178</v>
      </c>
      <c r="C727" s="32">
        <v>23</v>
      </c>
      <c r="D727" s="32">
        <v>6</v>
      </c>
      <c r="E727" s="32" t="s">
        <v>53</v>
      </c>
      <c r="F727" s="32">
        <v>2015</v>
      </c>
      <c r="G727" s="32" t="s">
        <v>1586</v>
      </c>
      <c r="H727" s="32"/>
      <c r="I727" s="32" t="s">
        <v>57</v>
      </c>
      <c r="J727" s="34" t="s">
        <v>39</v>
      </c>
      <c r="K727" s="32" t="s">
        <v>40</v>
      </c>
      <c r="L727" s="32" t="s">
        <v>58</v>
      </c>
      <c r="M727" s="32" t="s">
        <v>34</v>
      </c>
      <c r="N727" s="58">
        <v>42.98695</v>
      </c>
      <c r="O727" s="58">
        <v>-81.243177000000003</v>
      </c>
      <c r="P727" s="32" t="s">
        <v>317</v>
      </c>
      <c r="Q727" s="32" t="s">
        <v>73</v>
      </c>
      <c r="R727" s="32"/>
      <c r="S727" s="32"/>
      <c r="T727" s="32"/>
      <c r="U727" s="32"/>
      <c r="V727" s="32"/>
      <c r="W727" s="32"/>
      <c r="X727" s="32"/>
      <c r="Y727" s="32"/>
      <c r="Z727" s="32"/>
      <c r="AA727" s="32"/>
      <c r="AB727" s="32"/>
      <c r="AC727" s="32"/>
      <c r="AD727" s="32"/>
      <c r="AE727" s="32"/>
      <c r="AF727" s="36" t="s">
        <v>1587</v>
      </c>
      <c r="AG727" s="22"/>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row>
    <row r="728" spans="1:55" ht="14.1" customHeight="1" x14ac:dyDescent="0.25">
      <c r="A728" s="32">
        <v>102</v>
      </c>
      <c r="B728" s="33" t="s">
        <v>324</v>
      </c>
      <c r="C728" s="39">
        <v>1</v>
      </c>
      <c r="D728" s="32">
        <v>7</v>
      </c>
      <c r="E728" s="32" t="s">
        <v>303</v>
      </c>
      <c r="F728" s="32">
        <v>1883</v>
      </c>
      <c r="G728" s="32"/>
      <c r="H728" s="32"/>
      <c r="I728" s="37" t="s">
        <v>38</v>
      </c>
      <c r="J728" s="34" t="s">
        <v>39</v>
      </c>
      <c r="K728" s="37" t="s">
        <v>40</v>
      </c>
      <c r="L728" s="38" t="s">
        <v>58</v>
      </c>
      <c r="M728" s="32" t="s">
        <v>34</v>
      </c>
      <c r="N728" s="58">
        <v>42.985185000000001</v>
      </c>
      <c r="O728" s="58">
        <v>-81.282165000000006</v>
      </c>
      <c r="P728" s="32" t="s">
        <v>325</v>
      </c>
      <c r="Q728" s="37" t="s">
        <v>73</v>
      </c>
      <c r="R728" s="32" t="s">
        <v>44</v>
      </c>
      <c r="S728" s="32"/>
      <c r="T728" s="32"/>
      <c r="U728" s="32"/>
      <c r="V728" s="32"/>
      <c r="W728" s="32"/>
      <c r="X728" s="32"/>
      <c r="Y728" s="32"/>
      <c r="Z728" s="32"/>
      <c r="AA728" s="32"/>
      <c r="AB728" s="32"/>
      <c r="AC728" s="32"/>
      <c r="AD728" s="32"/>
      <c r="AE728" s="32"/>
      <c r="AF728" s="36" t="s">
        <v>326</v>
      </c>
      <c r="AG728" s="22"/>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row>
    <row r="729" spans="1:55" ht="14.1" customHeight="1" x14ac:dyDescent="0.25">
      <c r="A729" s="32">
        <v>254</v>
      </c>
      <c r="B729" s="33" t="s">
        <v>1701</v>
      </c>
      <c r="C729" s="32"/>
      <c r="D729" s="32">
        <v>4</v>
      </c>
      <c r="E729" s="32" t="s">
        <v>37</v>
      </c>
      <c r="F729" s="32">
        <v>1937</v>
      </c>
      <c r="G729" s="32"/>
      <c r="H729" s="32"/>
      <c r="I729" s="32" t="s">
        <v>38</v>
      </c>
      <c r="J729" s="34" t="s">
        <v>39</v>
      </c>
      <c r="K729" s="32" t="s">
        <v>40</v>
      </c>
      <c r="L729" s="32" t="s">
        <v>58</v>
      </c>
      <c r="M729" s="32" t="s">
        <v>34</v>
      </c>
      <c r="N729" s="58">
        <v>42.985185000000001</v>
      </c>
      <c r="O729" s="58">
        <v>-81.282165000000006</v>
      </c>
      <c r="P729" s="32" t="s">
        <v>569</v>
      </c>
      <c r="Q729" s="32" t="s">
        <v>73</v>
      </c>
      <c r="R729" s="32" t="s">
        <v>44</v>
      </c>
      <c r="S729" s="32">
        <v>6</v>
      </c>
      <c r="T729" s="32"/>
      <c r="U729" s="32"/>
      <c r="V729" s="32"/>
      <c r="W729" s="32"/>
      <c r="X729" s="32"/>
      <c r="Y729" s="32"/>
      <c r="Z729" s="32"/>
      <c r="AA729" s="32"/>
      <c r="AB729" s="32"/>
      <c r="AC729" s="32"/>
      <c r="AD729" s="32"/>
      <c r="AE729" s="32">
        <v>2000000</v>
      </c>
      <c r="AF729" s="36" t="s">
        <v>326</v>
      </c>
      <c r="AG729" s="22"/>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row>
    <row r="730" spans="1:55" ht="14.1" customHeight="1" x14ac:dyDescent="0.25">
      <c r="A730" s="32">
        <v>32</v>
      </c>
      <c r="B730" s="33" t="s">
        <v>120</v>
      </c>
      <c r="C730" s="32">
        <v>16</v>
      </c>
      <c r="D730" s="32">
        <v>4</v>
      </c>
      <c r="E730" s="32" t="s">
        <v>37</v>
      </c>
      <c r="F730" s="32">
        <v>1843</v>
      </c>
      <c r="G730" s="32"/>
      <c r="H730" s="32"/>
      <c r="I730" s="38" t="s">
        <v>38</v>
      </c>
      <c r="J730" s="34" t="s">
        <v>39</v>
      </c>
      <c r="K730" s="37" t="s">
        <v>40</v>
      </c>
      <c r="L730" s="38" t="s">
        <v>58</v>
      </c>
      <c r="M730" s="32" t="s">
        <v>34</v>
      </c>
      <c r="N730" s="58">
        <v>42.962178000000002</v>
      </c>
      <c r="O730" s="58">
        <v>-81.399283999999994</v>
      </c>
      <c r="P730" s="32" t="s">
        <v>121</v>
      </c>
      <c r="Q730" s="37" t="s">
        <v>73</v>
      </c>
      <c r="R730" s="32"/>
      <c r="S730" s="32"/>
      <c r="T730" s="32"/>
      <c r="U730" s="32"/>
      <c r="V730" s="32"/>
      <c r="W730" s="32"/>
      <c r="X730" s="32"/>
      <c r="Y730" s="32"/>
      <c r="Z730" s="32" t="s">
        <v>122</v>
      </c>
      <c r="AA730" s="32"/>
      <c r="AB730" s="32"/>
      <c r="AC730" s="32"/>
      <c r="AD730" s="32"/>
      <c r="AE730" s="32"/>
      <c r="AF730" s="36" t="s">
        <v>123</v>
      </c>
      <c r="AG730" s="22"/>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row>
    <row r="731" spans="1:55" ht="14.1" customHeight="1" x14ac:dyDescent="0.25">
      <c r="A731" s="32">
        <v>467</v>
      </c>
      <c r="B731" s="33" t="s">
        <v>952</v>
      </c>
      <c r="C731" s="32">
        <v>22</v>
      </c>
      <c r="D731" s="32">
        <v>2</v>
      </c>
      <c r="E731" s="32" t="s">
        <v>171</v>
      </c>
      <c r="F731" s="32">
        <v>1985</v>
      </c>
      <c r="G731" s="32"/>
      <c r="H731" s="32"/>
      <c r="I731" s="32" t="s">
        <v>76</v>
      </c>
      <c r="J731" s="34" t="s">
        <v>39</v>
      </c>
      <c r="K731" s="32" t="s">
        <v>77</v>
      </c>
      <c r="L731" s="32" t="s">
        <v>78</v>
      </c>
      <c r="M731" s="32" t="s">
        <v>34</v>
      </c>
      <c r="N731" s="58">
        <v>42.950355000000002</v>
      </c>
      <c r="O731" s="58">
        <v>-79.855812</v>
      </c>
      <c r="P731" s="34" t="s">
        <v>953</v>
      </c>
      <c r="Q731" s="34" t="s">
        <v>432</v>
      </c>
      <c r="R731" s="32" t="s">
        <v>263</v>
      </c>
      <c r="S731" s="32"/>
      <c r="T731" s="32"/>
      <c r="U731" s="32"/>
      <c r="V731" s="32"/>
      <c r="W731" s="32"/>
      <c r="X731" s="32">
        <v>16</v>
      </c>
      <c r="Y731" s="32"/>
      <c r="Z731" s="32"/>
      <c r="AA731" s="32"/>
      <c r="AB731" s="32"/>
      <c r="AC731" s="32"/>
      <c r="AD731" s="32"/>
      <c r="AE731" s="32"/>
      <c r="AF731" s="36" t="s">
        <v>954</v>
      </c>
      <c r="AG731" s="22"/>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row>
    <row r="732" spans="1:55" ht="14.1" customHeight="1" x14ac:dyDescent="0.25">
      <c r="A732" s="32">
        <v>513</v>
      </c>
      <c r="B732" s="33">
        <v>35207</v>
      </c>
      <c r="C732" s="32">
        <v>22</v>
      </c>
      <c r="D732" s="32">
        <v>5</v>
      </c>
      <c r="E732" s="32" t="s">
        <v>49</v>
      </c>
      <c r="F732" s="32">
        <v>1996</v>
      </c>
      <c r="G732" s="32"/>
      <c r="H732" s="32" t="s">
        <v>1015</v>
      </c>
      <c r="I732" s="32" t="s">
        <v>76</v>
      </c>
      <c r="J732" s="34" t="s">
        <v>39</v>
      </c>
      <c r="K732" s="32" t="s">
        <v>77</v>
      </c>
      <c r="L732" s="32" t="s">
        <v>78</v>
      </c>
      <c r="M732" s="32" t="s">
        <v>34</v>
      </c>
      <c r="N732" s="58">
        <v>42.927684999999997</v>
      </c>
      <c r="O732" s="58">
        <v>-79.876197000000005</v>
      </c>
      <c r="P732" s="32" t="s">
        <v>1029</v>
      </c>
      <c r="Q732" s="32" t="s">
        <v>432</v>
      </c>
      <c r="R732" s="32"/>
      <c r="S732" s="32"/>
      <c r="T732" s="32"/>
      <c r="U732" s="32"/>
      <c r="V732" s="32"/>
      <c r="W732" s="32"/>
      <c r="X732" s="32"/>
      <c r="Y732" s="32"/>
      <c r="Z732" s="32"/>
      <c r="AA732" s="32"/>
      <c r="AB732" s="32"/>
      <c r="AC732" s="32"/>
      <c r="AD732" s="32"/>
      <c r="AE732" s="32"/>
      <c r="AF732" s="36" t="s">
        <v>1007</v>
      </c>
      <c r="AG732" s="22"/>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row>
    <row r="733" spans="1:55" ht="14.1" customHeight="1" x14ac:dyDescent="0.25">
      <c r="A733" s="32">
        <v>516</v>
      </c>
      <c r="B733" s="33">
        <v>35239</v>
      </c>
      <c r="C733" s="32">
        <v>23</v>
      </c>
      <c r="D733" s="32">
        <v>6</v>
      </c>
      <c r="E733" s="32" t="s">
        <v>53</v>
      </c>
      <c r="F733" s="32">
        <v>1996</v>
      </c>
      <c r="G733" s="32"/>
      <c r="H733" s="32" t="s">
        <v>180</v>
      </c>
      <c r="I733" s="32" t="s">
        <v>76</v>
      </c>
      <c r="J733" s="34" t="s">
        <v>39</v>
      </c>
      <c r="K733" s="32" t="s">
        <v>77</v>
      </c>
      <c r="L733" s="32" t="s">
        <v>78</v>
      </c>
      <c r="M733" s="32" t="s">
        <v>34</v>
      </c>
      <c r="N733" s="58">
        <v>42.927684999999997</v>
      </c>
      <c r="O733" s="58">
        <v>-79.876197000000005</v>
      </c>
      <c r="P733" s="32" t="s">
        <v>1029</v>
      </c>
      <c r="Q733" s="32" t="s">
        <v>432</v>
      </c>
      <c r="R733" s="32"/>
      <c r="S733" s="32"/>
      <c r="T733" s="32"/>
      <c r="U733" s="32"/>
      <c r="V733" s="32"/>
      <c r="W733" s="32"/>
      <c r="X733" s="32"/>
      <c r="Y733" s="32"/>
      <c r="Z733" s="32"/>
      <c r="AA733" s="32"/>
      <c r="AB733" s="32"/>
      <c r="AC733" s="32"/>
      <c r="AD733" s="32"/>
      <c r="AE733" s="32"/>
      <c r="AF733" s="36" t="s">
        <v>1007</v>
      </c>
      <c r="AG733" s="22"/>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row>
    <row r="734" spans="1:55" ht="14.1" customHeight="1" x14ac:dyDescent="0.25">
      <c r="A734" s="32">
        <v>517</v>
      </c>
      <c r="B734" s="33">
        <v>35240</v>
      </c>
      <c r="C734" s="32">
        <v>24</v>
      </c>
      <c r="D734" s="32">
        <v>6</v>
      </c>
      <c r="E734" s="32" t="s">
        <v>53</v>
      </c>
      <c r="F734" s="32">
        <v>1996</v>
      </c>
      <c r="G734" s="32"/>
      <c r="H734" s="32" t="s">
        <v>180</v>
      </c>
      <c r="I734" s="32" t="s">
        <v>76</v>
      </c>
      <c r="J734" s="34" t="s">
        <v>39</v>
      </c>
      <c r="K734" s="32" t="s">
        <v>77</v>
      </c>
      <c r="L734" s="32" t="s">
        <v>78</v>
      </c>
      <c r="M734" s="32" t="s">
        <v>34</v>
      </c>
      <c r="N734" s="58">
        <v>42.927684999999997</v>
      </c>
      <c r="O734" s="58">
        <v>-79.876197000000005</v>
      </c>
      <c r="P734" s="32" t="s">
        <v>1029</v>
      </c>
      <c r="Q734" s="32" t="s">
        <v>432</v>
      </c>
      <c r="R734" s="32"/>
      <c r="S734" s="32"/>
      <c r="T734" s="32"/>
      <c r="U734" s="32"/>
      <c r="V734" s="32"/>
      <c r="W734" s="32"/>
      <c r="X734" s="32"/>
      <c r="Y734" s="32"/>
      <c r="Z734" s="32"/>
      <c r="AA734" s="32"/>
      <c r="AB734" s="32"/>
      <c r="AC734" s="32"/>
      <c r="AD734" s="32"/>
      <c r="AE734" s="32"/>
      <c r="AF734" s="36" t="s">
        <v>1007</v>
      </c>
      <c r="AG734" s="22"/>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row>
    <row r="735" spans="1:55" ht="14.1" customHeight="1" x14ac:dyDescent="0.25">
      <c r="A735" s="32">
        <v>574</v>
      </c>
      <c r="B735" s="33">
        <v>36661</v>
      </c>
      <c r="C735" s="32">
        <v>15</v>
      </c>
      <c r="D735" s="32">
        <v>5</v>
      </c>
      <c r="E735" s="32" t="s">
        <v>49</v>
      </c>
      <c r="F735" s="32">
        <v>2000</v>
      </c>
      <c r="G735" s="32"/>
      <c r="H735" s="32" t="s">
        <v>180</v>
      </c>
      <c r="I735" s="32" t="s">
        <v>76</v>
      </c>
      <c r="J735" s="34" t="s">
        <v>39</v>
      </c>
      <c r="K735" s="32" t="s">
        <v>77</v>
      </c>
      <c r="L735" s="32" t="s">
        <v>78</v>
      </c>
      <c r="M735" s="32" t="s">
        <v>34</v>
      </c>
      <c r="N735" s="58">
        <v>42.927684999999997</v>
      </c>
      <c r="O735" s="58">
        <v>-79.876197000000005</v>
      </c>
      <c r="P735" s="32" t="s">
        <v>1029</v>
      </c>
      <c r="Q735" s="32" t="s">
        <v>432</v>
      </c>
      <c r="R735" s="32"/>
      <c r="S735" s="32"/>
      <c r="T735" s="32"/>
      <c r="U735" s="32"/>
      <c r="V735" s="32"/>
      <c r="W735" s="32"/>
      <c r="X735" s="32"/>
      <c r="Y735" s="32"/>
      <c r="Z735" s="32"/>
      <c r="AA735" s="32"/>
      <c r="AB735" s="32"/>
      <c r="AC735" s="32"/>
      <c r="AD735" s="32"/>
      <c r="AE735" s="32"/>
      <c r="AF735" s="36" t="s">
        <v>1007</v>
      </c>
      <c r="AG735" s="22"/>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row>
    <row r="736" spans="1:55" ht="14.1" customHeight="1" x14ac:dyDescent="0.25">
      <c r="A736" s="32">
        <v>578</v>
      </c>
      <c r="B736" s="33">
        <v>36666</v>
      </c>
      <c r="C736" s="32">
        <v>20</v>
      </c>
      <c r="D736" s="32">
        <v>5</v>
      </c>
      <c r="E736" s="32" t="s">
        <v>49</v>
      </c>
      <c r="F736" s="32">
        <v>2000</v>
      </c>
      <c r="G736" s="32"/>
      <c r="H736" s="32" t="s">
        <v>180</v>
      </c>
      <c r="I736" s="32" t="s">
        <v>76</v>
      </c>
      <c r="J736" s="34" t="s">
        <v>39</v>
      </c>
      <c r="K736" s="32" t="s">
        <v>77</v>
      </c>
      <c r="L736" s="32" t="s">
        <v>78</v>
      </c>
      <c r="M736" s="32" t="s">
        <v>34</v>
      </c>
      <c r="N736" s="58">
        <v>42.927684999999997</v>
      </c>
      <c r="O736" s="58">
        <v>-79.876197000000005</v>
      </c>
      <c r="P736" s="32" t="s">
        <v>1029</v>
      </c>
      <c r="Q736" s="32" t="s">
        <v>432</v>
      </c>
      <c r="R736" s="32"/>
      <c r="S736" s="32"/>
      <c r="T736" s="32"/>
      <c r="U736" s="32"/>
      <c r="V736" s="32"/>
      <c r="W736" s="32"/>
      <c r="X736" s="32"/>
      <c r="Y736" s="32"/>
      <c r="Z736" s="32"/>
      <c r="AA736" s="32"/>
      <c r="AB736" s="32"/>
      <c r="AC736" s="32"/>
      <c r="AD736" s="32"/>
      <c r="AE736" s="32"/>
      <c r="AF736" s="36" t="s">
        <v>1007</v>
      </c>
      <c r="AG736" s="22"/>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row>
    <row r="737" spans="1:55" ht="14.1" customHeight="1" x14ac:dyDescent="0.25">
      <c r="A737" s="32">
        <v>580</v>
      </c>
      <c r="B737" s="33">
        <v>36692</v>
      </c>
      <c r="C737" s="32">
        <v>15</v>
      </c>
      <c r="D737" s="32">
        <v>6</v>
      </c>
      <c r="E737" s="32" t="s">
        <v>53</v>
      </c>
      <c r="F737" s="32">
        <v>2000</v>
      </c>
      <c r="G737" s="32"/>
      <c r="H737" s="32" t="s">
        <v>180</v>
      </c>
      <c r="I737" s="32" t="s">
        <v>76</v>
      </c>
      <c r="J737" s="34" t="s">
        <v>39</v>
      </c>
      <c r="K737" s="32" t="s">
        <v>77</v>
      </c>
      <c r="L737" s="32" t="s">
        <v>78</v>
      </c>
      <c r="M737" s="32" t="s">
        <v>34</v>
      </c>
      <c r="N737" s="58">
        <v>42.927684999999997</v>
      </c>
      <c r="O737" s="58">
        <v>-79.876197000000005</v>
      </c>
      <c r="P737" s="32" t="s">
        <v>1029</v>
      </c>
      <c r="Q737" s="32" t="s">
        <v>432</v>
      </c>
      <c r="R737" s="32"/>
      <c r="S737" s="32"/>
      <c r="T737" s="32"/>
      <c r="U737" s="32"/>
      <c r="V737" s="32"/>
      <c r="W737" s="32"/>
      <c r="X737" s="32"/>
      <c r="Y737" s="32"/>
      <c r="Z737" s="32"/>
      <c r="AA737" s="32"/>
      <c r="AB737" s="32"/>
      <c r="AC737" s="32"/>
      <c r="AD737" s="32"/>
      <c r="AE737" s="32"/>
      <c r="AF737" s="36" t="s">
        <v>1007</v>
      </c>
      <c r="AG737" s="22"/>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row>
    <row r="738" spans="1:55" ht="14.1" customHeight="1" x14ac:dyDescent="0.25">
      <c r="A738" s="32">
        <v>585</v>
      </c>
      <c r="B738" s="33">
        <v>36705</v>
      </c>
      <c r="C738" s="32">
        <v>28</v>
      </c>
      <c r="D738" s="32">
        <v>6</v>
      </c>
      <c r="E738" s="32" t="s">
        <v>53</v>
      </c>
      <c r="F738" s="32">
        <v>2000</v>
      </c>
      <c r="G738" s="32"/>
      <c r="H738" s="32" t="s">
        <v>180</v>
      </c>
      <c r="I738" s="32" t="s">
        <v>76</v>
      </c>
      <c r="J738" s="34" t="s">
        <v>39</v>
      </c>
      <c r="K738" s="32" t="s">
        <v>77</v>
      </c>
      <c r="L738" s="32" t="s">
        <v>78</v>
      </c>
      <c r="M738" s="32" t="s">
        <v>34</v>
      </c>
      <c r="N738" s="58">
        <v>42.927684999999997</v>
      </c>
      <c r="O738" s="58">
        <v>-79.876197000000005</v>
      </c>
      <c r="P738" s="32" t="s">
        <v>1029</v>
      </c>
      <c r="Q738" s="32" t="s">
        <v>432</v>
      </c>
      <c r="R738" s="32"/>
      <c r="S738" s="32"/>
      <c r="T738" s="32"/>
      <c r="U738" s="32"/>
      <c r="V738" s="32"/>
      <c r="W738" s="32"/>
      <c r="X738" s="32"/>
      <c r="Y738" s="32"/>
      <c r="Z738" s="32"/>
      <c r="AA738" s="32"/>
      <c r="AB738" s="32"/>
      <c r="AC738" s="32"/>
      <c r="AD738" s="32"/>
      <c r="AE738" s="32"/>
      <c r="AF738" s="36" t="s">
        <v>1007</v>
      </c>
      <c r="AG738" s="22"/>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row>
    <row r="739" spans="1:55" ht="14.1" customHeight="1" x14ac:dyDescent="0.25">
      <c r="A739" s="32">
        <v>594</v>
      </c>
      <c r="B739" s="33">
        <v>36933</v>
      </c>
      <c r="C739" s="32">
        <v>11</v>
      </c>
      <c r="D739" s="32">
        <v>2</v>
      </c>
      <c r="E739" s="32" t="s">
        <v>171</v>
      </c>
      <c r="F739" s="32">
        <v>2001</v>
      </c>
      <c r="G739" s="32"/>
      <c r="H739" s="32" t="s">
        <v>1104</v>
      </c>
      <c r="I739" s="32" t="s">
        <v>76</v>
      </c>
      <c r="J739" s="34" t="s">
        <v>39</v>
      </c>
      <c r="K739" s="32" t="s">
        <v>77</v>
      </c>
      <c r="L739" s="32" t="s">
        <v>78</v>
      </c>
      <c r="M739" s="32" t="s">
        <v>34</v>
      </c>
      <c r="N739" s="58">
        <v>42.927684999999997</v>
      </c>
      <c r="O739" s="58">
        <v>-79.876197000000005</v>
      </c>
      <c r="P739" s="32" t="s">
        <v>1029</v>
      </c>
      <c r="Q739" s="32" t="s">
        <v>432</v>
      </c>
      <c r="R739" s="32"/>
      <c r="S739" s="32"/>
      <c r="T739" s="32"/>
      <c r="U739" s="32"/>
      <c r="V739" s="32"/>
      <c r="W739" s="32"/>
      <c r="X739" s="32"/>
      <c r="Y739" s="32"/>
      <c r="Z739" s="32"/>
      <c r="AA739" s="32"/>
      <c r="AB739" s="32"/>
      <c r="AC739" s="32"/>
      <c r="AD739" s="32"/>
      <c r="AE739" s="32"/>
      <c r="AF739" s="36"/>
      <c r="AG739" s="22"/>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row>
    <row r="740" spans="1:55" ht="14.1" customHeight="1" x14ac:dyDescent="0.25">
      <c r="A740" s="32">
        <v>616</v>
      </c>
      <c r="B740" s="33">
        <v>37394</v>
      </c>
      <c r="C740" s="32">
        <v>18</v>
      </c>
      <c r="D740" s="32">
        <v>5</v>
      </c>
      <c r="E740" s="32" t="s">
        <v>49</v>
      </c>
      <c r="F740" s="32">
        <v>2002</v>
      </c>
      <c r="G740" s="32"/>
      <c r="H740" s="32" t="s">
        <v>1104</v>
      </c>
      <c r="I740" s="32" t="s">
        <v>76</v>
      </c>
      <c r="J740" s="34" t="s">
        <v>39</v>
      </c>
      <c r="K740" s="32" t="s">
        <v>77</v>
      </c>
      <c r="L740" s="32" t="s">
        <v>78</v>
      </c>
      <c r="M740" s="32" t="s">
        <v>34</v>
      </c>
      <c r="N740" s="58">
        <v>42.927684999999997</v>
      </c>
      <c r="O740" s="58">
        <v>-79.876197000000005</v>
      </c>
      <c r="P740" s="32" t="s">
        <v>1029</v>
      </c>
      <c r="Q740" s="32" t="s">
        <v>432</v>
      </c>
      <c r="R740" s="32"/>
      <c r="S740" s="32"/>
      <c r="T740" s="32"/>
      <c r="U740" s="32"/>
      <c r="V740" s="32"/>
      <c r="W740" s="32"/>
      <c r="X740" s="32"/>
      <c r="Y740" s="32"/>
      <c r="Z740" s="32"/>
      <c r="AA740" s="32"/>
      <c r="AB740" s="32"/>
      <c r="AC740" s="32"/>
      <c r="AD740" s="32"/>
      <c r="AE740" s="32"/>
      <c r="AF740" s="36"/>
      <c r="AG740" s="22"/>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row>
    <row r="741" spans="1:55" ht="14.1" customHeight="1" x14ac:dyDescent="0.25">
      <c r="A741" s="32">
        <v>640</v>
      </c>
      <c r="B741" s="33">
        <v>37701</v>
      </c>
      <c r="C741" s="32">
        <v>21</v>
      </c>
      <c r="D741" s="32">
        <v>3</v>
      </c>
      <c r="E741" s="32" t="s">
        <v>55</v>
      </c>
      <c r="F741" s="32">
        <v>2003</v>
      </c>
      <c r="G741" s="32"/>
      <c r="H741" s="32" t="s">
        <v>180</v>
      </c>
      <c r="I741" s="32" t="s">
        <v>76</v>
      </c>
      <c r="J741" s="34" t="s">
        <v>39</v>
      </c>
      <c r="K741" s="32" t="s">
        <v>77</v>
      </c>
      <c r="L741" s="32" t="s">
        <v>78</v>
      </c>
      <c r="M741" s="32" t="s">
        <v>34</v>
      </c>
      <c r="N741" s="58">
        <v>42.927684999999997</v>
      </c>
      <c r="O741" s="58">
        <v>-79.876197000000005</v>
      </c>
      <c r="P741" s="32" t="s">
        <v>1029</v>
      </c>
      <c r="Q741" s="32" t="s">
        <v>432</v>
      </c>
      <c r="R741" s="32"/>
      <c r="S741" s="32"/>
      <c r="T741" s="32"/>
      <c r="U741" s="32"/>
      <c r="V741" s="32"/>
      <c r="W741" s="32"/>
      <c r="X741" s="32"/>
      <c r="Y741" s="32"/>
      <c r="Z741" s="32"/>
      <c r="AA741" s="32"/>
      <c r="AB741" s="32"/>
      <c r="AC741" s="32"/>
      <c r="AD741" s="32"/>
      <c r="AE741" s="32"/>
      <c r="AF741" s="36"/>
      <c r="AG741" s="22"/>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row>
    <row r="742" spans="1:55" ht="14.1" customHeight="1" x14ac:dyDescent="0.25">
      <c r="A742" s="32">
        <v>749</v>
      </c>
      <c r="B742" s="33">
        <v>39856</v>
      </c>
      <c r="C742" s="32">
        <v>12</v>
      </c>
      <c r="D742" s="32">
        <v>2</v>
      </c>
      <c r="E742" s="32" t="s">
        <v>171</v>
      </c>
      <c r="F742" s="32">
        <v>2009</v>
      </c>
      <c r="G742" s="32"/>
      <c r="H742" s="32" t="s">
        <v>180</v>
      </c>
      <c r="I742" s="32" t="s">
        <v>76</v>
      </c>
      <c r="J742" s="34" t="s">
        <v>39</v>
      </c>
      <c r="K742" s="32" t="s">
        <v>77</v>
      </c>
      <c r="L742" s="32" t="s">
        <v>78</v>
      </c>
      <c r="M742" s="32" t="s">
        <v>34</v>
      </c>
      <c r="N742" s="58">
        <v>42.927684999999997</v>
      </c>
      <c r="O742" s="58">
        <v>-79.876197000000005</v>
      </c>
      <c r="P742" s="32" t="s">
        <v>1029</v>
      </c>
      <c r="Q742" s="32" t="s">
        <v>432</v>
      </c>
      <c r="R742" s="32" t="s">
        <v>263</v>
      </c>
      <c r="S742" s="32"/>
      <c r="T742" s="32">
        <v>1.8</v>
      </c>
      <c r="U742" s="32" t="s">
        <v>1341</v>
      </c>
      <c r="V742" s="32" t="s">
        <v>1342</v>
      </c>
      <c r="W742" s="32"/>
      <c r="X742" s="32"/>
      <c r="Y742" s="32"/>
      <c r="Z742" s="32" t="s">
        <v>1777</v>
      </c>
      <c r="AA742" s="32"/>
      <c r="AB742" s="32"/>
      <c r="AC742" s="32"/>
      <c r="AD742" s="32"/>
      <c r="AE742" s="32">
        <v>1800000</v>
      </c>
      <c r="AF742" s="36" t="s">
        <v>1343</v>
      </c>
      <c r="AG742" s="22"/>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row>
    <row r="743" spans="1:55" ht="14.1" customHeight="1" x14ac:dyDescent="0.25">
      <c r="A743" s="32">
        <v>368</v>
      </c>
      <c r="B743" s="33" t="s">
        <v>758</v>
      </c>
      <c r="C743" s="32">
        <v>15</v>
      </c>
      <c r="D743" s="32">
        <v>10</v>
      </c>
      <c r="E743" s="32" t="s">
        <v>28</v>
      </c>
      <c r="F743" s="32">
        <v>1954</v>
      </c>
      <c r="G743" s="32"/>
      <c r="H743" s="32"/>
      <c r="I743" s="37" t="s">
        <v>198</v>
      </c>
      <c r="J743" s="34" t="s">
        <v>39</v>
      </c>
      <c r="K743" s="37" t="s">
        <v>40</v>
      </c>
      <c r="L743" s="38" t="s">
        <v>208</v>
      </c>
      <c r="M743" s="32" t="s">
        <v>34</v>
      </c>
      <c r="N743" s="58">
        <v>42.926482999999998</v>
      </c>
      <c r="O743" s="58">
        <v>-80.603381999999996</v>
      </c>
      <c r="P743" s="34" t="s">
        <v>759</v>
      </c>
      <c r="Q743" s="34" t="s">
        <v>60</v>
      </c>
      <c r="R743" s="32" t="s">
        <v>1762</v>
      </c>
      <c r="S743" s="32"/>
      <c r="T743" s="32"/>
      <c r="U743" s="32"/>
      <c r="V743" s="32"/>
      <c r="W743" s="32"/>
      <c r="X743" s="32"/>
      <c r="Y743" s="32"/>
      <c r="Z743" s="32"/>
      <c r="AA743" s="32"/>
      <c r="AB743" s="32"/>
      <c r="AC743" s="32"/>
      <c r="AD743" s="32"/>
      <c r="AE743" s="32"/>
      <c r="AF743" s="36" t="s">
        <v>210</v>
      </c>
      <c r="AG743" s="22"/>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row>
    <row r="744" spans="1:55" ht="14.1" customHeight="1" x14ac:dyDescent="0.25">
      <c r="A744" s="32">
        <v>50</v>
      </c>
      <c r="B744" s="33" t="s">
        <v>170</v>
      </c>
      <c r="C744" s="32">
        <v>6</v>
      </c>
      <c r="D744" s="32">
        <v>2</v>
      </c>
      <c r="E744" s="32" t="s">
        <v>171</v>
      </c>
      <c r="F744" s="32">
        <v>1857</v>
      </c>
      <c r="G744" s="32"/>
      <c r="H744" s="32"/>
      <c r="I744" s="38" t="s">
        <v>38</v>
      </c>
      <c r="J744" s="34" t="s">
        <v>39</v>
      </c>
      <c r="K744" s="37" t="s">
        <v>40</v>
      </c>
      <c r="L744" s="38" t="s">
        <v>41</v>
      </c>
      <c r="M744" s="32" t="s">
        <v>34</v>
      </c>
      <c r="N744" s="58">
        <v>42.909233999999998</v>
      </c>
      <c r="O744" s="58">
        <v>-81.420090000000002</v>
      </c>
      <c r="P744" s="32" t="s">
        <v>172</v>
      </c>
      <c r="Q744" s="37" t="s">
        <v>73</v>
      </c>
      <c r="R744" s="32"/>
      <c r="S744" s="32"/>
      <c r="T744" s="32"/>
      <c r="U744" s="32"/>
      <c r="V744" s="32"/>
      <c r="W744" s="32"/>
      <c r="X744" s="32"/>
      <c r="Y744" s="32"/>
      <c r="Z744" s="32" t="s">
        <v>108</v>
      </c>
      <c r="AA744" s="32"/>
      <c r="AB744" s="32"/>
      <c r="AC744" s="32"/>
      <c r="AD744" s="32"/>
      <c r="AE744" s="32"/>
      <c r="AF744" s="36" t="s">
        <v>173</v>
      </c>
      <c r="AG744" s="22"/>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row>
    <row r="745" spans="1:55" ht="14.1" customHeight="1" x14ac:dyDescent="0.25">
      <c r="A745" s="32">
        <v>60</v>
      </c>
      <c r="B745" s="33" t="s">
        <v>194</v>
      </c>
      <c r="C745" s="32">
        <v>17</v>
      </c>
      <c r="D745" s="32">
        <v>3</v>
      </c>
      <c r="E745" s="32" t="s">
        <v>55</v>
      </c>
      <c r="F745" s="32">
        <v>1865</v>
      </c>
      <c r="G745" s="32"/>
      <c r="H745" s="32"/>
      <c r="I745" s="38" t="s">
        <v>38</v>
      </c>
      <c r="J745" s="34" t="s">
        <v>39</v>
      </c>
      <c r="K745" s="37" t="s">
        <v>40</v>
      </c>
      <c r="L745" s="38" t="s">
        <v>41</v>
      </c>
      <c r="M745" s="32" t="s">
        <v>34</v>
      </c>
      <c r="N745" s="58">
        <v>42.909233999999998</v>
      </c>
      <c r="O745" s="58">
        <v>-81.420090000000002</v>
      </c>
      <c r="P745" s="32" t="s">
        <v>172</v>
      </c>
      <c r="Q745" s="37" t="s">
        <v>73</v>
      </c>
      <c r="R745" s="32"/>
      <c r="S745" s="32"/>
      <c r="T745" s="32"/>
      <c r="U745" s="32"/>
      <c r="V745" s="32"/>
      <c r="W745" s="32"/>
      <c r="X745" s="32"/>
      <c r="Y745" s="32"/>
      <c r="Z745" s="32" t="s">
        <v>195</v>
      </c>
      <c r="AA745" s="32"/>
      <c r="AB745" s="32"/>
      <c r="AC745" s="32"/>
      <c r="AD745" s="32"/>
      <c r="AE745" s="32"/>
      <c r="AF745" s="36" t="s">
        <v>196</v>
      </c>
      <c r="AG745" s="22"/>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row>
    <row r="746" spans="1:55" ht="14.1" customHeight="1" x14ac:dyDescent="0.25">
      <c r="A746" s="32">
        <v>388</v>
      </c>
      <c r="B746" s="33">
        <v>21571</v>
      </c>
      <c r="C746" s="32">
        <v>21</v>
      </c>
      <c r="D746" s="32">
        <v>1</v>
      </c>
      <c r="E746" s="32" t="s">
        <v>64</v>
      </c>
      <c r="F746" s="32">
        <v>1959</v>
      </c>
      <c r="G746" s="32"/>
      <c r="H746" s="32"/>
      <c r="I746" s="38" t="s">
        <v>38</v>
      </c>
      <c r="J746" s="34" t="s">
        <v>39</v>
      </c>
      <c r="K746" s="37" t="s">
        <v>40</v>
      </c>
      <c r="L746" s="38" t="s">
        <v>41</v>
      </c>
      <c r="M746" s="32" t="s">
        <v>34</v>
      </c>
      <c r="N746" s="58">
        <v>42.909233999999998</v>
      </c>
      <c r="O746" s="58">
        <v>-81.420090000000002</v>
      </c>
      <c r="P746" s="34" t="s">
        <v>172</v>
      </c>
      <c r="Q746" s="34" t="s">
        <v>73</v>
      </c>
      <c r="R746" s="32"/>
      <c r="S746" s="32"/>
      <c r="T746" s="32"/>
      <c r="U746" s="32"/>
      <c r="V746" s="32"/>
      <c r="W746" s="32"/>
      <c r="X746" s="32"/>
      <c r="Y746" s="32"/>
      <c r="Z746" s="32"/>
      <c r="AA746" s="32"/>
      <c r="AB746" s="32"/>
      <c r="AC746" s="32"/>
      <c r="AD746" s="32"/>
      <c r="AE746" s="32"/>
      <c r="AF746" s="36" t="s">
        <v>51</v>
      </c>
      <c r="AG746" s="22"/>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row>
    <row r="747" spans="1:55" ht="14.1" customHeight="1" x14ac:dyDescent="0.25">
      <c r="A747" s="32">
        <v>162</v>
      </c>
      <c r="B747" s="33">
        <v>4384</v>
      </c>
      <c r="C747" s="39">
        <v>1</v>
      </c>
      <c r="D747" s="39">
        <v>1</v>
      </c>
      <c r="E747" s="40" t="s">
        <v>64</v>
      </c>
      <c r="F747" s="39">
        <v>1912</v>
      </c>
      <c r="G747" s="40"/>
      <c r="H747" s="40" t="s">
        <v>180</v>
      </c>
      <c r="I747" s="40" t="s">
        <v>76</v>
      </c>
      <c r="J747" s="32" t="s">
        <v>39</v>
      </c>
      <c r="K747" s="40" t="s">
        <v>77</v>
      </c>
      <c r="L747" s="40" t="s">
        <v>78</v>
      </c>
      <c r="M747" s="45" t="s">
        <v>34</v>
      </c>
      <c r="N747" s="59">
        <v>42.903537</v>
      </c>
      <c r="O747" s="59">
        <v>-79.617003999999994</v>
      </c>
      <c r="P747" s="40" t="s">
        <v>431</v>
      </c>
      <c r="Q747" s="32" t="s">
        <v>432</v>
      </c>
      <c r="R747" s="40" t="s">
        <v>263</v>
      </c>
      <c r="S747" s="40"/>
      <c r="T747" s="40"/>
      <c r="U747" s="40"/>
      <c r="V747" s="40"/>
      <c r="W747" s="40"/>
      <c r="X747" s="40"/>
      <c r="Y747" s="40"/>
      <c r="Z747" s="40"/>
      <c r="AA747" s="40"/>
      <c r="AB747" s="40"/>
      <c r="AC747" s="40"/>
      <c r="AD747" s="40"/>
      <c r="AE747" s="32"/>
      <c r="AF747" s="41" t="s">
        <v>433</v>
      </c>
      <c r="AG747" s="22"/>
      <c r="AH747" s="10"/>
      <c r="AI747" s="10"/>
      <c r="AJ747" s="10"/>
      <c r="AK747" s="10"/>
      <c r="AL747" s="10"/>
      <c r="AM747" s="10"/>
      <c r="AN747" s="10"/>
      <c r="AO747" s="10"/>
      <c r="AP747" s="10"/>
      <c r="AQ747" s="10"/>
      <c r="AR747" s="10"/>
      <c r="AS747" s="10"/>
      <c r="AT747" s="10"/>
      <c r="AU747" s="10"/>
      <c r="AV747" s="10"/>
      <c r="AW747" s="10"/>
      <c r="AX747" s="10"/>
      <c r="AY747" s="10"/>
      <c r="AZ747" s="10"/>
      <c r="BA747" s="10"/>
      <c r="BB747" s="10"/>
      <c r="BC747" s="10"/>
    </row>
    <row r="748" spans="1:55" ht="14.1" customHeight="1" x14ac:dyDescent="0.25">
      <c r="A748" s="32">
        <v>465</v>
      </c>
      <c r="B748" s="33" t="s">
        <v>1724</v>
      </c>
      <c r="C748" s="32"/>
      <c r="D748" s="32">
        <v>2</v>
      </c>
      <c r="E748" s="32" t="s">
        <v>171</v>
      </c>
      <c r="F748" s="32">
        <v>1984</v>
      </c>
      <c r="G748" s="32" t="s">
        <v>1630</v>
      </c>
      <c r="H748" s="32" t="s">
        <v>946</v>
      </c>
      <c r="I748" s="32" t="s">
        <v>76</v>
      </c>
      <c r="J748" s="34" t="s">
        <v>39</v>
      </c>
      <c r="K748" s="32" t="s">
        <v>77</v>
      </c>
      <c r="L748" s="32" t="s">
        <v>78</v>
      </c>
      <c r="M748" s="32" t="s">
        <v>34</v>
      </c>
      <c r="N748" s="58">
        <v>42.903537</v>
      </c>
      <c r="O748" s="58">
        <v>-79.617003999999994</v>
      </c>
      <c r="P748" s="34" t="s">
        <v>431</v>
      </c>
      <c r="Q748" s="34" t="s">
        <v>432</v>
      </c>
      <c r="R748" s="32" t="s">
        <v>1763</v>
      </c>
      <c r="S748" s="32"/>
      <c r="T748" s="32"/>
      <c r="U748" s="32"/>
      <c r="V748" s="32"/>
      <c r="W748" s="32" t="s">
        <v>947</v>
      </c>
      <c r="X748" s="32"/>
      <c r="Y748" s="32"/>
      <c r="Z748" s="32"/>
      <c r="AA748" s="32"/>
      <c r="AB748" s="32"/>
      <c r="AC748" s="32" t="s">
        <v>948</v>
      </c>
      <c r="AD748" s="32"/>
      <c r="AE748" s="32"/>
      <c r="AF748" s="36" t="s">
        <v>949</v>
      </c>
      <c r="AG748" s="22"/>
      <c r="AH748" s="10"/>
      <c r="AI748" s="10"/>
      <c r="AJ748" s="10"/>
      <c r="AK748" s="10"/>
      <c r="AL748" s="10"/>
      <c r="AM748" s="10"/>
      <c r="AN748" s="10"/>
      <c r="AO748" s="10"/>
      <c r="AP748" s="10"/>
      <c r="AQ748" s="10"/>
      <c r="AR748" s="10"/>
      <c r="AS748" s="10"/>
      <c r="AT748" s="10"/>
      <c r="AU748" s="10"/>
      <c r="AV748" s="10"/>
      <c r="AW748" s="10"/>
      <c r="AX748" s="10"/>
      <c r="AY748" s="10"/>
      <c r="AZ748" s="10"/>
      <c r="BA748" s="10"/>
      <c r="BB748" s="10"/>
      <c r="BC748" s="10"/>
    </row>
    <row r="749" spans="1:55" ht="14.1" customHeight="1" x14ac:dyDescent="0.25">
      <c r="A749" s="32">
        <v>470</v>
      </c>
      <c r="B749" s="33" t="s">
        <v>1725</v>
      </c>
      <c r="C749" s="32"/>
      <c r="D749" s="32">
        <v>2</v>
      </c>
      <c r="E749" s="32" t="s">
        <v>171</v>
      </c>
      <c r="F749" s="32">
        <v>1985</v>
      </c>
      <c r="G749" s="32"/>
      <c r="H749" s="32"/>
      <c r="I749" s="37" t="s">
        <v>76</v>
      </c>
      <c r="J749" s="34" t="s">
        <v>39</v>
      </c>
      <c r="K749" s="37" t="s">
        <v>77</v>
      </c>
      <c r="L749" s="38" t="s">
        <v>78</v>
      </c>
      <c r="M749" s="32" t="s">
        <v>34</v>
      </c>
      <c r="N749" s="58">
        <v>42.903537</v>
      </c>
      <c r="O749" s="58">
        <v>-79.617003999999994</v>
      </c>
      <c r="P749" s="34" t="s">
        <v>431</v>
      </c>
      <c r="Q749" s="34" t="s">
        <v>432</v>
      </c>
      <c r="R749" s="32" t="s">
        <v>275</v>
      </c>
      <c r="S749" s="32"/>
      <c r="T749" s="32"/>
      <c r="U749" s="32" t="s">
        <v>960</v>
      </c>
      <c r="V749" s="32"/>
      <c r="W749" s="32"/>
      <c r="X749" s="32"/>
      <c r="Y749" s="32"/>
      <c r="Z749" s="32"/>
      <c r="AA749" s="32"/>
      <c r="AB749" s="32"/>
      <c r="AC749" s="32"/>
      <c r="AD749" s="32"/>
      <c r="AE749" s="32"/>
      <c r="AF749" s="36" t="s">
        <v>961</v>
      </c>
      <c r="AG749" s="22"/>
      <c r="AH749" s="10"/>
      <c r="AI749" s="10"/>
      <c r="AJ749" s="10"/>
      <c r="AK749" s="10"/>
      <c r="AL749" s="10"/>
      <c r="AM749" s="10"/>
      <c r="AN749" s="10"/>
      <c r="AO749" s="10"/>
      <c r="AP749" s="10"/>
      <c r="AQ749" s="10"/>
      <c r="AR749" s="10"/>
      <c r="AS749" s="10"/>
      <c r="AT749" s="10"/>
      <c r="AU749" s="10"/>
      <c r="AV749" s="10"/>
      <c r="AW749" s="10"/>
      <c r="AX749" s="10"/>
      <c r="AY749" s="10"/>
      <c r="AZ749" s="10"/>
      <c r="BA749" s="10"/>
      <c r="BB749" s="10"/>
      <c r="BC749" s="10"/>
    </row>
    <row r="750" spans="1:55" s="19" customFormat="1" ht="14.1" customHeight="1" x14ac:dyDescent="0.25">
      <c r="A750" s="32">
        <v>702</v>
      </c>
      <c r="B750" s="33">
        <v>39002</v>
      </c>
      <c r="C750" s="32">
        <v>12</v>
      </c>
      <c r="D750" s="32">
        <v>10</v>
      </c>
      <c r="E750" s="32" t="s">
        <v>28</v>
      </c>
      <c r="F750" s="32">
        <v>2006</v>
      </c>
      <c r="G750" s="32" t="s">
        <v>1783</v>
      </c>
      <c r="H750" s="32"/>
      <c r="I750" s="32" t="s">
        <v>198</v>
      </c>
      <c r="J750" s="34" t="s">
        <v>39</v>
      </c>
      <c r="K750" s="32" t="s">
        <v>77</v>
      </c>
      <c r="L750" s="32" t="s">
        <v>513</v>
      </c>
      <c r="M750" s="32" t="s">
        <v>34</v>
      </c>
      <c r="N750" s="58">
        <v>42.901775999999998</v>
      </c>
      <c r="O750" s="58">
        <v>-78.972173999999995</v>
      </c>
      <c r="P750" s="32" t="s">
        <v>1282</v>
      </c>
      <c r="Q750" s="32" t="s">
        <v>512</v>
      </c>
      <c r="R750" s="32" t="s">
        <v>846</v>
      </c>
      <c r="S750" s="32"/>
      <c r="T750" s="32"/>
      <c r="U750" s="32" t="s">
        <v>1283</v>
      </c>
      <c r="V750" s="32"/>
      <c r="W750" s="32" t="s">
        <v>1283</v>
      </c>
      <c r="X750" s="32"/>
      <c r="Y750" s="32"/>
      <c r="Z750" s="32" t="s">
        <v>1284</v>
      </c>
      <c r="AA750" s="32"/>
      <c r="AB750" s="32"/>
      <c r="AC750" s="32"/>
      <c r="AD750" s="32"/>
      <c r="AE750" s="32" t="s">
        <v>1736</v>
      </c>
      <c r="AF750" s="36" t="s">
        <v>1285</v>
      </c>
      <c r="AG750" s="22"/>
      <c r="AH750" s="10"/>
      <c r="AI750" s="10"/>
      <c r="AJ750" s="10"/>
      <c r="AK750" s="10"/>
      <c r="AL750" s="10"/>
      <c r="AM750" s="10"/>
      <c r="AN750" s="10"/>
      <c r="AO750" s="10"/>
      <c r="AP750" s="10"/>
      <c r="AQ750" s="10"/>
      <c r="AR750" s="10"/>
      <c r="AS750" s="10"/>
      <c r="AT750" s="10"/>
      <c r="AU750" s="10"/>
      <c r="AV750" s="10"/>
      <c r="AW750" s="10"/>
      <c r="AX750" s="10"/>
      <c r="AY750" s="10"/>
      <c r="AZ750" s="10"/>
      <c r="BA750" s="10"/>
      <c r="BB750" s="10"/>
      <c r="BC750" s="10"/>
    </row>
    <row r="751" spans="1:55" ht="14.1" customHeight="1" x14ac:dyDescent="0.25">
      <c r="A751" s="32">
        <v>189</v>
      </c>
      <c r="B751" s="33">
        <v>6635</v>
      </c>
      <c r="C751" s="39">
        <v>1</v>
      </c>
      <c r="D751" s="39">
        <v>3</v>
      </c>
      <c r="E751" s="40" t="s">
        <v>55</v>
      </c>
      <c r="F751" s="39">
        <v>1918</v>
      </c>
      <c r="G751" s="40"/>
      <c r="H751" s="40"/>
      <c r="I751" s="40" t="s">
        <v>198</v>
      </c>
      <c r="J751" s="32" t="s">
        <v>39</v>
      </c>
      <c r="K751" s="40" t="s">
        <v>40</v>
      </c>
      <c r="L751" s="40" t="s">
        <v>208</v>
      </c>
      <c r="M751" s="45" t="s">
        <v>34</v>
      </c>
      <c r="N751" s="59">
        <v>42.865887999999998</v>
      </c>
      <c r="O751" s="59">
        <v>-80.733317</v>
      </c>
      <c r="P751" s="40" t="s">
        <v>468</v>
      </c>
      <c r="Q751" s="32" t="s">
        <v>60</v>
      </c>
      <c r="R751" s="40" t="s">
        <v>44</v>
      </c>
      <c r="S751" s="40"/>
      <c r="T751" s="40"/>
      <c r="U751" s="40"/>
      <c r="V751" s="40"/>
      <c r="W751" s="40"/>
      <c r="X751" s="40"/>
      <c r="Y751" s="40"/>
      <c r="Z751" s="40"/>
      <c r="AA751" s="40"/>
      <c r="AB751" s="40"/>
      <c r="AC751" s="40"/>
      <c r="AD751" s="40"/>
      <c r="AE751" s="32"/>
      <c r="AF751" s="41" t="s">
        <v>210</v>
      </c>
      <c r="AG751" s="22"/>
      <c r="AH751" s="10"/>
      <c r="AI751" s="10"/>
      <c r="AJ751" s="10"/>
      <c r="AK751" s="10"/>
      <c r="AL751" s="10"/>
      <c r="AM751" s="10"/>
      <c r="AN751" s="10"/>
      <c r="AO751" s="10"/>
      <c r="AP751" s="10"/>
      <c r="AQ751" s="10"/>
      <c r="AR751" s="10"/>
      <c r="AS751" s="10"/>
      <c r="AT751" s="10"/>
      <c r="AU751" s="10"/>
      <c r="AV751" s="10"/>
      <c r="AW751" s="10"/>
      <c r="AX751" s="10"/>
      <c r="AY751" s="10"/>
      <c r="AZ751" s="10"/>
      <c r="BA751" s="10"/>
      <c r="BB751" s="10"/>
      <c r="BC751" s="10"/>
    </row>
    <row r="752" spans="1:55" ht="14.1" customHeight="1" x14ac:dyDescent="0.25">
      <c r="A752" s="32">
        <v>204</v>
      </c>
      <c r="B752" s="33" t="s">
        <v>1692</v>
      </c>
      <c r="C752" s="32"/>
      <c r="D752" s="32">
        <v>1</v>
      </c>
      <c r="E752" s="32" t="s">
        <v>64</v>
      </c>
      <c r="F752" s="32">
        <v>1929</v>
      </c>
      <c r="G752" s="32"/>
      <c r="H752" s="32"/>
      <c r="I752" s="32" t="s">
        <v>198</v>
      </c>
      <c r="J752" s="34" t="s">
        <v>39</v>
      </c>
      <c r="K752" s="32" t="s">
        <v>40</v>
      </c>
      <c r="L752" s="32" t="s">
        <v>208</v>
      </c>
      <c r="M752" s="32" t="s">
        <v>34</v>
      </c>
      <c r="N752" s="58">
        <v>42.865887999999998</v>
      </c>
      <c r="O752" s="58">
        <v>-80.733317</v>
      </c>
      <c r="P752" s="32" t="s">
        <v>468</v>
      </c>
      <c r="Q752" s="32" t="s">
        <v>60</v>
      </c>
      <c r="R752" s="32" t="s">
        <v>44</v>
      </c>
      <c r="S752" s="32">
        <v>4.9000000000000004</v>
      </c>
      <c r="T752" s="32"/>
      <c r="U752" s="32"/>
      <c r="V752" s="32"/>
      <c r="W752" s="32"/>
      <c r="X752" s="32"/>
      <c r="Y752" s="32"/>
      <c r="Z752" s="32"/>
      <c r="AA752" s="32"/>
      <c r="AB752" s="32"/>
      <c r="AC752" s="32"/>
      <c r="AD752" s="32"/>
      <c r="AE752" s="32">
        <v>20000</v>
      </c>
      <c r="AF752" s="36" t="s">
        <v>210</v>
      </c>
      <c r="AG752" s="22"/>
      <c r="AH752" s="10"/>
      <c r="AI752" s="10"/>
      <c r="AJ752" s="10"/>
      <c r="AK752" s="10"/>
      <c r="AL752" s="10"/>
      <c r="AM752" s="10"/>
      <c r="AN752" s="10"/>
      <c r="AO752" s="10"/>
      <c r="AP752" s="10"/>
      <c r="AQ752" s="10"/>
      <c r="AR752" s="10"/>
      <c r="AS752" s="10"/>
      <c r="AT752" s="10"/>
      <c r="AU752" s="10"/>
      <c r="AV752" s="10"/>
      <c r="AW752" s="10"/>
      <c r="AX752" s="10"/>
      <c r="AY752" s="10"/>
      <c r="AZ752" s="10"/>
      <c r="BA752" s="10"/>
      <c r="BB752" s="10"/>
      <c r="BC752" s="10"/>
    </row>
    <row r="753" spans="1:55" ht="14.1" customHeight="1" x14ac:dyDescent="0.25">
      <c r="A753" s="32">
        <v>256</v>
      </c>
      <c r="B753" s="33" t="s">
        <v>1701</v>
      </c>
      <c r="C753" s="32"/>
      <c r="D753" s="32">
        <v>4</v>
      </c>
      <c r="E753" s="32" t="s">
        <v>37</v>
      </c>
      <c r="F753" s="32">
        <v>1937</v>
      </c>
      <c r="G753" s="32"/>
      <c r="H753" s="32" t="s">
        <v>90</v>
      </c>
      <c r="I753" s="32" t="s">
        <v>198</v>
      </c>
      <c r="J753" s="34" t="s">
        <v>39</v>
      </c>
      <c r="K753" s="32" t="s">
        <v>40</v>
      </c>
      <c r="L753" s="32" t="s">
        <v>208</v>
      </c>
      <c r="M753" s="32" t="s">
        <v>34</v>
      </c>
      <c r="N753" s="58">
        <v>42.865887999999998</v>
      </c>
      <c r="O753" s="58">
        <v>-80.733317</v>
      </c>
      <c r="P753" s="32" t="s">
        <v>468</v>
      </c>
      <c r="Q753" s="32" t="s">
        <v>60</v>
      </c>
      <c r="R753" s="32"/>
      <c r="S753" s="32"/>
      <c r="T753" s="32"/>
      <c r="U753" s="32"/>
      <c r="V753" s="32"/>
      <c r="W753" s="32"/>
      <c r="X753" s="32"/>
      <c r="Y753" s="32" t="s">
        <v>572</v>
      </c>
      <c r="Z753" s="32"/>
      <c r="AA753" s="32"/>
      <c r="AB753" s="32"/>
      <c r="AC753" s="32"/>
      <c r="AD753" s="32"/>
      <c r="AE753" s="32"/>
      <c r="AF753" s="36" t="s">
        <v>91</v>
      </c>
      <c r="AG753" s="22"/>
      <c r="AH753" s="10"/>
      <c r="AI753" s="10"/>
      <c r="AJ753" s="10"/>
      <c r="AK753" s="10"/>
      <c r="AL753" s="10"/>
      <c r="AM753" s="10"/>
      <c r="AN753" s="10"/>
      <c r="AO753" s="10"/>
      <c r="AP753" s="10"/>
      <c r="AQ753" s="10"/>
      <c r="AR753" s="10"/>
      <c r="AS753" s="10"/>
      <c r="AT753" s="10"/>
      <c r="AU753" s="10"/>
      <c r="AV753" s="10"/>
      <c r="AW753" s="10"/>
      <c r="AX753" s="10"/>
      <c r="AY753" s="10"/>
      <c r="AZ753" s="10"/>
      <c r="BA753" s="10"/>
      <c r="BB753" s="10"/>
      <c r="BC753" s="10"/>
    </row>
    <row r="754" spans="1:55" ht="14.1" customHeight="1" x14ac:dyDescent="0.25">
      <c r="A754" s="32">
        <v>259</v>
      </c>
      <c r="B754" s="33">
        <v>13912</v>
      </c>
      <c r="C754" s="39">
        <v>1</v>
      </c>
      <c r="D754" s="39">
        <v>2</v>
      </c>
      <c r="E754" s="40" t="s">
        <v>171</v>
      </c>
      <c r="F754" s="39">
        <v>1938</v>
      </c>
      <c r="G754" s="40"/>
      <c r="H754" s="40"/>
      <c r="I754" s="40" t="s">
        <v>198</v>
      </c>
      <c r="J754" s="32" t="s">
        <v>39</v>
      </c>
      <c r="K754" s="40" t="s">
        <v>40</v>
      </c>
      <c r="L754" s="40" t="s">
        <v>208</v>
      </c>
      <c r="M754" s="45" t="s">
        <v>34</v>
      </c>
      <c r="N754" s="59">
        <v>42.865887999999998</v>
      </c>
      <c r="O754" s="59">
        <v>-80.733317</v>
      </c>
      <c r="P754" s="40" t="s">
        <v>468</v>
      </c>
      <c r="Q754" s="32" t="s">
        <v>60</v>
      </c>
      <c r="R754" s="40" t="s">
        <v>44</v>
      </c>
      <c r="S754" s="40">
        <v>1.2</v>
      </c>
      <c r="T754" s="40"/>
      <c r="U754" s="40"/>
      <c r="V754" s="40"/>
      <c r="W754" s="40"/>
      <c r="X754" s="40"/>
      <c r="Y754" s="40"/>
      <c r="Z754" s="40"/>
      <c r="AA754" s="40"/>
      <c r="AB754" s="40"/>
      <c r="AC754" s="40"/>
      <c r="AD754" s="40"/>
      <c r="AE754" s="40"/>
      <c r="AF754" s="41" t="s">
        <v>210</v>
      </c>
      <c r="AG754" s="22"/>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row>
    <row r="755" spans="1:55" ht="14.1" customHeight="1" x14ac:dyDescent="0.25">
      <c r="A755" s="32">
        <v>302</v>
      </c>
      <c r="B755" s="33" t="s">
        <v>1707</v>
      </c>
      <c r="C755" s="32"/>
      <c r="D755" s="32">
        <v>4</v>
      </c>
      <c r="E755" s="32" t="s">
        <v>37</v>
      </c>
      <c r="F755" s="32">
        <v>1947</v>
      </c>
      <c r="G755" s="32"/>
      <c r="H755" s="32"/>
      <c r="I755" s="32" t="s">
        <v>198</v>
      </c>
      <c r="J755" s="34" t="s">
        <v>39</v>
      </c>
      <c r="K755" s="32" t="s">
        <v>40</v>
      </c>
      <c r="L755" s="32" t="s">
        <v>208</v>
      </c>
      <c r="M755" s="32" t="s">
        <v>34</v>
      </c>
      <c r="N755" s="58">
        <v>42.865887999999998</v>
      </c>
      <c r="O755" s="58">
        <v>-80.733317</v>
      </c>
      <c r="P755" s="32" t="s">
        <v>468</v>
      </c>
      <c r="Q755" s="32" t="s">
        <v>60</v>
      </c>
      <c r="R755" s="32" t="s">
        <v>44</v>
      </c>
      <c r="S755" s="32">
        <v>1.37</v>
      </c>
      <c r="T755" s="32"/>
      <c r="U755" s="32"/>
      <c r="V755" s="32"/>
      <c r="W755" s="32"/>
      <c r="X755" s="32"/>
      <c r="Y755" s="32"/>
      <c r="Z755" s="32"/>
      <c r="AA755" s="32"/>
      <c r="AB755" s="32"/>
      <c r="AC755" s="32"/>
      <c r="AD755" s="32"/>
      <c r="AE755" s="32"/>
      <c r="AF755" s="36" t="s">
        <v>210</v>
      </c>
      <c r="AG755" s="22"/>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row>
    <row r="756" spans="1:55" ht="14.1" customHeight="1" x14ac:dyDescent="0.25">
      <c r="A756" s="32">
        <v>481</v>
      </c>
      <c r="B756" s="33" t="s">
        <v>984</v>
      </c>
      <c r="C756" s="32">
        <v>11</v>
      </c>
      <c r="D756" s="32">
        <v>1</v>
      </c>
      <c r="E756" s="32" t="s">
        <v>64</v>
      </c>
      <c r="F756" s="32">
        <v>1987</v>
      </c>
      <c r="G756" s="32"/>
      <c r="H756" s="32"/>
      <c r="I756" s="51"/>
      <c r="J756" s="34" t="s">
        <v>39</v>
      </c>
      <c r="K756" s="51" t="s">
        <v>1786</v>
      </c>
      <c r="L756" s="34" t="s">
        <v>208</v>
      </c>
      <c r="M756" s="51" t="s">
        <v>34</v>
      </c>
      <c r="N756" s="62">
        <v>42.847957999999998</v>
      </c>
      <c r="O756" s="62">
        <v>-80.421042</v>
      </c>
      <c r="P756" s="51"/>
      <c r="Q756" s="51"/>
      <c r="R756" s="32"/>
      <c r="S756" s="32"/>
      <c r="T756" s="32"/>
      <c r="U756" s="32"/>
      <c r="V756" s="32"/>
      <c r="W756" s="32"/>
      <c r="X756" s="32"/>
      <c r="Y756" s="32"/>
      <c r="Z756" s="32"/>
      <c r="AA756" s="32"/>
      <c r="AB756" s="32"/>
      <c r="AC756" s="32"/>
      <c r="AD756" s="32"/>
      <c r="AE756" s="32"/>
      <c r="AF756" s="36" t="s">
        <v>985</v>
      </c>
      <c r="AG756" s="22"/>
      <c r="AH756" s="10"/>
      <c r="AI756" s="10"/>
      <c r="AJ756" s="10"/>
      <c r="AK756" s="10"/>
      <c r="AL756" s="10"/>
      <c r="AM756" s="10"/>
      <c r="AN756" s="10"/>
      <c r="AO756" s="10"/>
      <c r="AP756" s="10"/>
      <c r="AQ756" s="10"/>
      <c r="AR756" s="10"/>
      <c r="AS756" s="10"/>
      <c r="AT756" s="10"/>
      <c r="AU756" s="10"/>
      <c r="AV756" s="10"/>
      <c r="AW756" s="10"/>
      <c r="AX756" s="10"/>
      <c r="AY756" s="10"/>
      <c r="AZ756" s="10"/>
      <c r="BA756" s="10"/>
      <c r="BB756" s="10"/>
      <c r="BC756" s="10"/>
    </row>
    <row r="757" spans="1:55" ht="14.1" customHeight="1" x14ac:dyDescent="0.25">
      <c r="A757" s="32">
        <v>484</v>
      </c>
      <c r="B757" s="33">
        <v>31871</v>
      </c>
      <c r="C757" s="32">
        <v>4</v>
      </c>
      <c r="D757" s="32">
        <v>4</v>
      </c>
      <c r="E757" s="32" t="s">
        <v>37</v>
      </c>
      <c r="F757" s="32">
        <v>1987</v>
      </c>
      <c r="G757" s="32"/>
      <c r="H757" s="32"/>
      <c r="I757" s="51"/>
      <c r="J757" s="34" t="s">
        <v>39</v>
      </c>
      <c r="K757" s="51" t="s">
        <v>1786</v>
      </c>
      <c r="L757" s="34" t="s">
        <v>208</v>
      </c>
      <c r="M757" s="51" t="s">
        <v>34</v>
      </c>
      <c r="N757" s="62">
        <v>42.847957999999998</v>
      </c>
      <c r="O757" s="62">
        <v>-80.421042</v>
      </c>
      <c r="P757" s="51"/>
      <c r="Q757" s="51"/>
      <c r="R757" s="32"/>
      <c r="S757" s="32"/>
      <c r="T757" s="32"/>
      <c r="U757" s="32"/>
      <c r="V757" s="32"/>
      <c r="W757" s="32"/>
      <c r="X757" s="32"/>
      <c r="Y757" s="32"/>
      <c r="Z757" s="32"/>
      <c r="AA757" s="32"/>
      <c r="AB757" s="32"/>
      <c r="AC757" s="32"/>
      <c r="AD757" s="32"/>
      <c r="AE757" s="32"/>
      <c r="AF757" s="36" t="s">
        <v>985</v>
      </c>
      <c r="AG757" s="22"/>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row>
    <row r="758" spans="1:55" ht="14.1" customHeight="1" x14ac:dyDescent="0.25">
      <c r="A758" s="32">
        <v>487</v>
      </c>
      <c r="B758" s="33">
        <v>32126</v>
      </c>
      <c r="C758" s="32">
        <v>15</v>
      </c>
      <c r="D758" s="32">
        <v>12</v>
      </c>
      <c r="E758" s="32" t="s">
        <v>255</v>
      </c>
      <c r="F758" s="32">
        <v>1987</v>
      </c>
      <c r="G758" s="32"/>
      <c r="H758" s="32"/>
      <c r="I758" s="51"/>
      <c r="J758" s="34" t="s">
        <v>39</v>
      </c>
      <c r="K758" s="51" t="s">
        <v>1786</v>
      </c>
      <c r="L758" s="34" t="s">
        <v>208</v>
      </c>
      <c r="M758" s="51" t="s">
        <v>34</v>
      </c>
      <c r="N758" s="62">
        <v>42.847957999999998</v>
      </c>
      <c r="O758" s="62">
        <v>-80.421042</v>
      </c>
      <c r="P758" s="51"/>
      <c r="Q758" s="51"/>
      <c r="R758" s="32"/>
      <c r="S758" s="32"/>
      <c r="T758" s="32"/>
      <c r="U758" s="32"/>
      <c r="V758" s="32"/>
      <c r="W758" s="32"/>
      <c r="X758" s="32"/>
      <c r="Y758" s="32"/>
      <c r="Z758" s="32"/>
      <c r="AA758" s="32"/>
      <c r="AB758" s="32"/>
      <c r="AC758" s="32"/>
      <c r="AD758" s="32"/>
      <c r="AE758" s="32"/>
      <c r="AF758" s="36" t="s">
        <v>985</v>
      </c>
      <c r="AG758" s="22"/>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row>
    <row r="759" spans="1:55" ht="14.1" customHeight="1" x14ac:dyDescent="0.25">
      <c r="A759" s="32">
        <v>202</v>
      </c>
      <c r="B759" s="33" t="s">
        <v>484</v>
      </c>
      <c r="C759" s="32">
        <v>18</v>
      </c>
      <c r="D759" s="32">
        <v>1</v>
      </c>
      <c r="E759" s="32" t="s">
        <v>64</v>
      </c>
      <c r="F759" s="32">
        <v>1929</v>
      </c>
      <c r="G759" s="32"/>
      <c r="H759" s="32" t="s">
        <v>75</v>
      </c>
      <c r="I759" s="32" t="s">
        <v>198</v>
      </c>
      <c r="J759" s="34" t="s">
        <v>39</v>
      </c>
      <c r="K759" s="32" t="s">
        <v>40</v>
      </c>
      <c r="L759" s="32" t="s">
        <v>208</v>
      </c>
      <c r="M759" s="32" t="s">
        <v>34</v>
      </c>
      <c r="N759" s="58">
        <v>42.837263</v>
      </c>
      <c r="O759" s="58">
        <v>-80.304041999999995</v>
      </c>
      <c r="P759" s="32" t="s">
        <v>308</v>
      </c>
      <c r="Q759" s="32" t="s">
        <v>432</v>
      </c>
      <c r="R759" s="32" t="s">
        <v>44</v>
      </c>
      <c r="S759" s="32"/>
      <c r="T759" s="32"/>
      <c r="U759" s="32"/>
      <c r="V759" s="32"/>
      <c r="W759" s="32"/>
      <c r="X759" s="32"/>
      <c r="Y759" s="32"/>
      <c r="Z759" s="32" t="s">
        <v>485</v>
      </c>
      <c r="AA759" s="32"/>
      <c r="AB759" s="32"/>
      <c r="AC759" s="32"/>
      <c r="AD759" s="32"/>
      <c r="AE759" s="32"/>
      <c r="AF759" s="36" t="s">
        <v>486</v>
      </c>
      <c r="AG759" s="22"/>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row>
    <row r="760" spans="1:55" ht="14.1" customHeight="1" x14ac:dyDescent="0.25">
      <c r="A760" s="32">
        <v>296</v>
      </c>
      <c r="B760" s="33" t="s">
        <v>644</v>
      </c>
      <c r="C760" s="32">
        <v>5</v>
      </c>
      <c r="D760" s="32">
        <v>4</v>
      </c>
      <c r="E760" s="32" t="s">
        <v>37</v>
      </c>
      <c r="F760" s="32">
        <v>1947</v>
      </c>
      <c r="G760" s="32"/>
      <c r="H760" s="32" t="s">
        <v>645</v>
      </c>
      <c r="I760" s="32" t="s">
        <v>198</v>
      </c>
      <c r="J760" s="34" t="s">
        <v>39</v>
      </c>
      <c r="K760" s="32" t="s">
        <v>40</v>
      </c>
      <c r="L760" s="32" t="s">
        <v>208</v>
      </c>
      <c r="M760" s="32" t="s">
        <v>34</v>
      </c>
      <c r="N760" s="58">
        <v>42.837263</v>
      </c>
      <c r="O760" s="58">
        <v>-80.304041999999995</v>
      </c>
      <c r="P760" s="32" t="s">
        <v>308</v>
      </c>
      <c r="Q760" s="32" t="s">
        <v>432</v>
      </c>
      <c r="R760" s="32"/>
      <c r="S760" s="32">
        <v>3</v>
      </c>
      <c r="T760" s="32"/>
      <c r="U760" s="32"/>
      <c r="V760" s="32"/>
      <c r="W760" s="32"/>
      <c r="X760" s="32"/>
      <c r="Y760" s="32"/>
      <c r="Z760" s="32"/>
      <c r="AA760" s="32"/>
      <c r="AB760" s="32"/>
      <c r="AC760" s="32"/>
      <c r="AD760" s="32"/>
      <c r="AE760" s="32"/>
      <c r="AF760" s="36" t="s">
        <v>486</v>
      </c>
      <c r="AG760" s="22"/>
      <c r="AH760" s="10"/>
      <c r="AI760" s="10"/>
      <c r="AJ760" s="10"/>
      <c r="AK760" s="10"/>
      <c r="AL760" s="10"/>
      <c r="AM760" s="10"/>
      <c r="AN760" s="10"/>
      <c r="AO760" s="10"/>
      <c r="AP760" s="10"/>
      <c r="AQ760" s="10"/>
      <c r="AR760" s="10"/>
      <c r="AS760" s="10"/>
      <c r="AT760" s="10"/>
      <c r="AU760" s="10"/>
      <c r="AV760" s="10"/>
      <c r="AW760" s="10"/>
      <c r="AX760" s="10"/>
      <c r="AY760" s="10"/>
      <c r="AZ760" s="10"/>
      <c r="BA760" s="10"/>
      <c r="BB760" s="10"/>
      <c r="BC760" s="10"/>
    </row>
    <row r="761" spans="1:55" ht="14.1" customHeight="1" x14ac:dyDescent="0.25">
      <c r="A761" s="32">
        <v>592</v>
      </c>
      <c r="B761" s="33">
        <v>36931</v>
      </c>
      <c r="C761" s="32">
        <v>9</v>
      </c>
      <c r="D761" s="32">
        <v>2</v>
      </c>
      <c r="E761" s="32" t="s">
        <v>171</v>
      </c>
      <c r="F761" s="32">
        <v>2001</v>
      </c>
      <c r="G761" s="32"/>
      <c r="H761" s="32" t="s">
        <v>1102</v>
      </c>
      <c r="I761" s="32" t="s">
        <v>198</v>
      </c>
      <c r="J761" s="34" t="s">
        <v>39</v>
      </c>
      <c r="K761" s="32" t="s">
        <v>40</v>
      </c>
      <c r="L761" s="32" t="s">
        <v>208</v>
      </c>
      <c r="M761" s="32" t="s">
        <v>34</v>
      </c>
      <c r="N761" s="58">
        <v>42.824520999999997</v>
      </c>
      <c r="O761" s="58">
        <v>-80.207475000000002</v>
      </c>
      <c r="P761" s="32" t="s">
        <v>1103</v>
      </c>
      <c r="Q761" s="32" t="s">
        <v>432</v>
      </c>
      <c r="R761" s="32"/>
      <c r="S761" s="32"/>
      <c r="T761" s="32"/>
      <c r="U761" s="32"/>
      <c r="V761" s="32"/>
      <c r="W761" s="32"/>
      <c r="X761" s="32"/>
      <c r="Y761" s="32"/>
      <c r="Z761" s="32"/>
      <c r="AA761" s="32"/>
      <c r="AB761" s="32"/>
      <c r="AC761" s="32"/>
      <c r="AD761" s="32"/>
      <c r="AE761" s="32">
        <v>500000</v>
      </c>
      <c r="AF761" s="36"/>
      <c r="AG761" s="22"/>
      <c r="AH761" s="10"/>
      <c r="AI761" s="10"/>
      <c r="AJ761" s="10"/>
      <c r="AK761" s="10"/>
      <c r="AL761" s="10"/>
      <c r="AM761" s="10"/>
      <c r="AN761" s="10"/>
      <c r="AO761" s="10"/>
      <c r="AP761" s="10"/>
      <c r="AQ761" s="10"/>
      <c r="AR761" s="10"/>
      <c r="AS761" s="10"/>
      <c r="AT761" s="10"/>
      <c r="AU761" s="10"/>
      <c r="AV761" s="10"/>
      <c r="AW761" s="10"/>
      <c r="AX761" s="10"/>
      <c r="AY761" s="10"/>
      <c r="AZ761" s="10"/>
      <c r="BA761" s="10"/>
      <c r="BB761" s="10"/>
      <c r="BC761" s="10"/>
    </row>
    <row r="762" spans="1:55" ht="13.5" customHeight="1" x14ac:dyDescent="0.25">
      <c r="A762" s="32">
        <v>501</v>
      </c>
      <c r="B762" s="33">
        <v>35083</v>
      </c>
      <c r="C762" s="32">
        <v>19</v>
      </c>
      <c r="D762" s="32">
        <v>1</v>
      </c>
      <c r="E762" s="32" t="s">
        <v>64</v>
      </c>
      <c r="F762" s="32">
        <v>1996</v>
      </c>
      <c r="G762" s="32"/>
      <c r="H762" s="32" t="s">
        <v>1012</v>
      </c>
      <c r="I762" s="32" t="s">
        <v>198</v>
      </c>
      <c r="J762" s="34" t="s">
        <v>39</v>
      </c>
      <c r="K762" s="32" t="s">
        <v>40</v>
      </c>
      <c r="L762" s="32" t="s">
        <v>1013</v>
      </c>
      <c r="M762" s="32" t="s">
        <v>34</v>
      </c>
      <c r="N762" s="58">
        <v>42.821205999999997</v>
      </c>
      <c r="O762" s="58">
        <v>-81.075086999999996</v>
      </c>
      <c r="P762" s="32" t="s">
        <v>1014</v>
      </c>
      <c r="Q762" s="32" t="s">
        <v>201</v>
      </c>
      <c r="R762" s="32"/>
      <c r="S762" s="32"/>
      <c r="T762" s="32"/>
      <c r="U762" s="32"/>
      <c r="V762" s="32"/>
      <c r="W762" s="32"/>
      <c r="X762" s="32"/>
      <c r="Y762" s="32"/>
      <c r="Z762" s="32"/>
      <c r="AA762" s="32"/>
      <c r="AB762" s="32"/>
      <c r="AC762" s="32"/>
      <c r="AD762" s="32"/>
      <c r="AE762" s="32"/>
      <c r="AF762" s="36" t="s">
        <v>1007</v>
      </c>
      <c r="AG762" s="22"/>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row>
    <row r="763" spans="1:55" s="19" customFormat="1" ht="14.1" customHeight="1" x14ac:dyDescent="0.25">
      <c r="A763" s="32">
        <v>581</v>
      </c>
      <c r="B763" s="33">
        <v>36702</v>
      </c>
      <c r="C763" s="32">
        <v>25</v>
      </c>
      <c r="D763" s="32">
        <v>6</v>
      </c>
      <c r="E763" s="32" t="s">
        <v>53</v>
      </c>
      <c r="F763" s="32">
        <v>2000</v>
      </c>
      <c r="G763" s="32"/>
      <c r="H763" s="32" t="s">
        <v>180</v>
      </c>
      <c r="I763" s="32" t="s">
        <v>198</v>
      </c>
      <c r="J763" s="34" t="s">
        <v>39</v>
      </c>
      <c r="K763" s="32" t="s">
        <v>40</v>
      </c>
      <c r="L763" s="32" t="s">
        <v>1013</v>
      </c>
      <c r="M763" s="32" t="s">
        <v>34</v>
      </c>
      <c r="N763" s="58">
        <v>42.821205999999997</v>
      </c>
      <c r="O763" s="58">
        <v>-81.075086999999996</v>
      </c>
      <c r="P763" s="32" t="s">
        <v>1014</v>
      </c>
      <c r="Q763" s="32" t="s">
        <v>201</v>
      </c>
      <c r="R763" s="32"/>
      <c r="S763" s="32"/>
      <c r="T763" s="32"/>
      <c r="U763" s="32"/>
      <c r="V763" s="32"/>
      <c r="W763" s="32"/>
      <c r="X763" s="32"/>
      <c r="Y763" s="32"/>
      <c r="Z763" s="32"/>
      <c r="AA763" s="32"/>
      <c r="AB763" s="32"/>
      <c r="AC763" s="32"/>
      <c r="AD763" s="32"/>
      <c r="AE763" s="32"/>
      <c r="AF763" s="36" t="s">
        <v>1007</v>
      </c>
      <c r="AG763" s="22"/>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row>
    <row r="764" spans="1:55" s="19" customFormat="1" ht="14.1" customHeight="1" x14ac:dyDescent="0.25">
      <c r="A764" s="32">
        <v>593</v>
      </c>
      <c r="B764" s="33">
        <v>36932</v>
      </c>
      <c r="C764" s="32">
        <v>10</v>
      </c>
      <c r="D764" s="32">
        <v>2</v>
      </c>
      <c r="E764" s="32" t="s">
        <v>171</v>
      </c>
      <c r="F764" s="32">
        <v>2001</v>
      </c>
      <c r="G764" s="32"/>
      <c r="H764" s="32" t="s">
        <v>180</v>
      </c>
      <c r="I764" s="32" t="s">
        <v>198</v>
      </c>
      <c r="J764" s="34" t="s">
        <v>39</v>
      </c>
      <c r="K764" s="32" t="s">
        <v>40</v>
      </c>
      <c r="L764" s="32" t="s">
        <v>1013</v>
      </c>
      <c r="M764" s="32" t="s">
        <v>34</v>
      </c>
      <c r="N764" s="58">
        <v>42.821205999999997</v>
      </c>
      <c r="O764" s="58">
        <v>-81.075086999999996</v>
      </c>
      <c r="P764" s="32" t="s">
        <v>1014</v>
      </c>
      <c r="Q764" s="32" t="s">
        <v>201</v>
      </c>
      <c r="R764" s="32"/>
      <c r="S764" s="32"/>
      <c r="T764" s="32"/>
      <c r="U764" s="32"/>
      <c r="V764" s="32"/>
      <c r="W764" s="32"/>
      <c r="X764" s="32"/>
      <c r="Y764" s="32"/>
      <c r="Z764" s="32"/>
      <c r="AA764" s="32"/>
      <c r="AB764" s="32"/>
      <c r="AC764" s="32"/>
      <c r="AD764" s="32"/>
      <c r="AE764" s="32"/>
      <c r="AF764" s="36"/>
      <c r="AG764" s="22"/>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row>
    <row r="765" spans="1:55" s="19" customFormat="1" ht="14.1" customHeight="1" x14ac:dyDescent="0.25">
      <c r="A765" s="32">
        <v>679</v>
      </c>
      <c r="B765" s="33">
        <v>38583</v>
      </c>
      <c r="C765" s="32">
        <v>19</v>
      </c>
      <c r="D765" s="32">
        <v>8</v>
      </c>
      <c r="E765" s="32" t="s">
        <v>92</v>
      </c>
      <c r="F765" s="32">
        <v>2005</v>
      </c>
      <c r="G765" s="32" t="s">
        <v>1230</v>
      </c>
      <c r="H765" s="32"/>
      <c r="I765" s="32" t="s">
        <v>198</v>
      </c>
      <c r="J765" s="34" t="s">
        <v>39</v>
      </c>
      <c r="K765" s="32" t="s">
        <v>40</v>
      </c>
      <c r="L765" s="32" t="s">
        <v>1013</v>
      </c>
      <c r="M765" s="32" t="s">
        <v>34</v>
      </c>
      <c r="N765" s="58">
        <v>42.821205999999997</v>
      </c>
      <c r="O765" s="58">
        <v>-81.075086999999996</v>
      </c>
      <c r="P765" s="32" t="s">
        <v>1014</v>
      </c>
      <c r="Q765" s="32" t="s">
        <v>201</v>
      </c>
      <c r="R765" s="32" t="s">
        <v>1756</v>
      </c>
      <c r="S765" s="32"/>
      <c r="T765" s="32"/>
      <c r="U765" s="32" t="s">
        <v>1232</v>
      </c>
      <c r="V765" s="32"/>
      <c r="W765" s="32"/>
      <c r="X765" s="32"/>
      <c r="Y765" s="32" t="s">
        <v>1233</v>
      </c>
      <c r="Z765" s="32" t="s">
        <v>1234</v>
      </c>
      <c r="AA765" s="32"/>
      <c r="AB765" s="32"/>
      <c r="AC765" s="32"/>
      <c r="AD765" s="32"/>
      <c r="AE765" s="32">
        <v>152600</v>
      </c>
      <c r="AF765" s="36" t="s">
        <v>1235</v>
      </c>
      <c r="AG765" s="22"/>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row>
    <row r="766" spans="1:55" ht="14.1" customHeight="1" x14ac:dyDescent="0.25">
      <c r="A766" s="32">
        <v>14</v>
      </c>
      <c r="B766" s="33" t="s">
        <v>71</v>
      </c>
      <c r="C766" s="32">
        <v>15</v>
      </c>
      <c r="D766" s="32">
        <v>10</v>
      </c>
      <c r="E766" s="32" t="s">
        <v>28</v>
      </c>
      <c r="F766" s="32">
        <v>1795</v>
      </c>
      <c r="G766" s="32"/>
      <c r="H766" s="32"/>
      <c r="I766" s="38" t="s">
        <v>38</v>
      </c>
      <c r="J766" s="34" t="s">
        <v>39</v>
      </c>
      <c r="K766" s="37" t="s">
        <v>40</v>
      </c>
      <c r="L766" s="38" t="s">
        <v>41</v>
      </c>
      <c r="M766" s="32" t="s">
        <v>34</v>
      </c>
      <c r="N766" s="58">
        <v>42.820146999999999</v>
      </c>
      <c r="O766" s="58">
        <v>-81.440303999999998</v>
      </c>
      <c r="P766" s="32" t="s">
        <v>72</v>
      </c>
      <c r="Q766" s="37" t="s">
        <v>73</v>
      </c>
      <c r="R766" s="32" t="s">
        <v>44</v>
      </c>
      <c r="S766" s="32"/>
      <c r="T766" s="32"/>
      <c r="U766" s="32"/>
      <c r="V766" s="32"/>
      <c r="W766" s="32"/>
      <c r="X766" s="32"/>
      <c r="Y766" s="32"/>
      <c r="Z766" s="32"/>
      <c r="AA766" s="32"/>
      <c r="AB766" s="32"/>
      <c r="AC766" s="32"/>
      <c r="AD766" s="32"/>
      <c r="AE766" s="32"/>
      <c r="AF766" s="36" t="s">
        <v>51</v>
      </c>
      <c r="AG766" s="22"/>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row>
    <row r="767" spans="1:55" s="19" customFormat="1" ht="14.1" customHeight="1" x14ac:dyDescent="0.25">
      <c r="A767" s="32">
        <v>192</v>
      </c>
      <c r="B767" s="33">
        <v>7376</v>
      </c>
      <c r="C767" s="32">
        <v>11</v>
      </c>
      <c r="D767" s="32">
        <v>3</v>
      </c>
      <c r="E767" s="32" t="s">
        <v>55</v>
      </c>
      <c r="F767" s="32">
        <v>1920</v>
      </c>
      <c r="G767" s="32"/>
      <c r="H767" s="32"/>
      <c r="I767" s="38" t="s">
        <v>38</v>
      </c>
      <c r="J767" s="34" t="s">
        <v>39</v>
      </c>
      <c r="K767" s="37" t="s">
        <v>40</v>
      </c>
      <c r="L767" s="38" t="s">
        <v>41</v>
      </c>
      <c r="M767" s="32" t="s">
        <v>34</v>
      </c>
      <c r="N767" s="58">
        <v>42.786523000000003</v>
      </c>
      <c r="O767" s="58">
        <v>-80.203277999999997</v>
      </c>
      <c r="P767" s="32" t="s">
        <v>1050</v>
      </c>
      <c r="Q767" s="37" t="s">
        <v>43</v>
      </c>
      <c r="R767" s="32" t="s">
        <v>263</v>
      </c>
      <c r="S767" s="32"/>
      <c r="T767" s="32"/>
      <c r="U767" s="32"/>
      <c r="V767" s="32"/>
      <c r="W767" s="32"/>
      <c r="X767" s="32"/>
      <c r="Y767" s="32"/>
      <c r="Z767" s="32"/>
      <c r="AA767" s="32"/>
      <c r="AB767" s="32"/>
      <c r="AC767" s="32"/>
      <c r="AD767" s="32"/>
      <c r="AE767" s="32"/>
      <c r="AF767" s="36" t="s">
        <v>51</v>
      </c>
      <c r="AG767" s="22"/>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row>
    <row r="768" spans="1:55" ht="14.1" customHeight="1" x14ac:dyDescent="0.25">
      <c r="A768" s="32">
        <v>285</v>
      </c>
      <c r="B768" s="33">
        <v>16970</v>
      </c>
      <c r="C768" s="32">
        <v>17</v>
      </c>
      <c r="D768" s="32">
        <v>6</v>
      </c>
      <c r="E768" s="32" t="s">
        <v>53</v>
      </c>
      <c r="F768" s="32">
        <v>1946</v>
      </c>
      <c r="G768" s="32"/>
      <c r="H768" s="32"/>
      <c r="I768" s="38" t="s">
        <v>38</v>
      </c>
      <c r="J768" s="34" t="s">
        <v>39</v>
      </c>
      <c r="K768" s="37" t="s">
        <v>40</v>
      </c>
      <c r="L768" s="38" t="s">
        <v>41</v>
      </c>
      <c r="M768" s="32" t="s">
        <v>34</v>
      </c>
      <c r="N768" s="58">
        <v>42.786523000000003</v>
      </c>
      <c r="O768" s="58">
        <v>-80.203277999999997</v>
      </c>
      <c r="P768" s="32" t="s">
        <v>1050</v>
      </c>
      <c r="Q768" s="37" t="s">
        <v>43</v>
      </c>
      <c r="R768" s="32"/>
      <c r="S768" s="32"/>
      <c r="T768" s="32"/>
      <c r="U768" s="32"/>
      <c r="V768" s="32"/>
      <c r="W768" s="32"/>
      <c r="X768" s="32"/>
      <c r="Y768" s="32"/>
      <c r="Z768" s="32"/>
      <c r="AA768" s="32"/>
      <c r="AB768" s="32"/>
      <c r="AC768" s="32"/>
      <c r="AD768" s="32"/>
      <c r="AE768" s="32"/>
      <c r="AF768" s="36" t="s">
        <v>630</v>
      </c>
      <c r="AG768" s="22"/>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row>
    <row r="769" spans="1:55" s="19" customFormat="1" ht="14.1" customHeight="1" x14ac:dyDescent="0.25">
      <c r="A769" s="32">
        <v>536</v>
      </c>
      <c r="B769" s="33">
        <v>35551</v>
      </c>
      <c r="C769" s="32">
        <v>1</v>
      </c>
      <c r="D769" s="32">
        <v>5</v>
      </c>
      <c r="E769" s="32" t="s">
        <v>49</v>
      </c>
      <c r="F769" s="32">
        <v>1997</v>
      </c>
      <c r="G769" s="32"/>
      <c r="H769" s="32" t="s">
        <v>1048</v>
      </c>
      <c r="I769" s="32" t="s">
        <v>198</v>
      </c>
      <c r="J769" s="34" t="s">
        <v>39</v>
      </c>
      <c r="K769" s="32" t="s">
        <v>40</v>
      </c>
      <c r="L769" s="32" t="s">
        <v>208</v>
      </c>
      <c r="M769" s="32" t="s">
        <v>34</v>
      </c>
      <c r="N769" s="58">
        <v>42.786523000000003</v>
      </c>
      <c r="O769" s="58">
        <v>-80.203277999999997</v>
      </c>
      <c r="P769" s="32" t="s">
        <v>1050</v>
      </c>
      <c r="Q769" s="32" t="s">
        <v>432</v>
      </c>
      <c r="R769" s="32"/>
      <c r="S769" s="32"/>
      <c r="T769" s="32"/>
      <c r="U769" s="32"/>
      <c r="V769" s="32"/>
      <c r="W769" s="32"/>
      <c r="X769" s="32"/>
      <c r="Y769" s="32"/>
      <c r="Z769" s="32"/>
      <c r="AA769" s="32"/>
      <c r="AB769" s="32"/>
      <c r="AC769" s="32"/>
      <c r="AD769" s="32"/>
      <c r="AE769" s="32">
        <v>220000</v>
      </c>
      <c r="AF769" s="36" t="s">
        <v>1007</v>
      </c>
      <c r="AG769" s="22"/>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row>
    <row r="770" spans="1:55" s="19" customFormat="1" ht="14.1" customHeight="1" x14ac:dyDescent="0.25">
      <c r="A770" s="32">
        <v>710</v>
      </c>
      <c r="B770" s="33">
        <v>39477</v>
      </c>
      <c r="C770" s="32">
        <v>30</v>
      </c>
      <c r="D770" s="32">
        <v>1</v>
      </c>
      <c r="E770" s="32" t="s">
        <v>64</v>
      </c>
      <c r="F770" s="32">
        <v>2008</v>
      </c>
      <c r="G770" s="32"/>
      <c r="H770" s="32"/>
      <c r="I770" s="49" t="s">
        <v>198</v>
      </c>
      <c r="J770" s="34" t="s">
        <v>39</v>
      </c>
      <c r="K770" s="49" t="s">
        <v>40</v>
      </c>
      <c r="L770" s="49" t="s">
        <v>208</v>
      </c>
      <c r="M770" s="49" t="s">
        <v>34</v>
      </c>
      <c r="N770" s="61">
        <v>42.786523000000003</v>
      </c>
      <c r="O770" s="61">
        <v>-80.203277999999997</v>
      </c>
      <c r="P770" s="49" t="s">
        <v>1050</v>
      </c>
      <c r="Q770" s="49" t="s">
        <v>432</v>
      </c>
      <c r="R770" s="32" t="s">
        <v>44</v>
      </c>
      <c r="S770" s="32"/>
      <c r="T770" s="32"/>
      <c r="U770" s="32"/>
      <c r="V770" s="32"/>
      <c r="W770" s="32"/>
      <c r="X770" s="32"/>
      <c r="Y770" s="32">
        <v>4</v>
      </c>
      <c r="Z770" s="32" t="s">
        <v>1291</v>
      </c>
      <c r="AA770" s="32"/>
      <c r="AB770" s="32"/>
      <c r="AC770" s="32">
        <v>4000</v>
      </c>
      <c r="AD770" s="32"/>
      <c r="AE770" s="32"/>
      <c r="AF770" s="36" t="s">
        <v>1292</v>
      </c>
      <c r="AG770" s="22"/>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row>
    <row r="771" spans="1:55" s="19" customFormat="1" ht="14.1" customHeight="1" x14ac:dyDescent="0.25">
      <c r="A771" s="32">
        <v>483</v>
      </c>
      <c r="B771" s="33">
        <v>31871</v>
      </c>
      <c r="C771" s="32">
        <v>4</v>
      </c>
      <c r="D771" s="32">
        <v>4</v>
      </c>
      <c r="E771" s="32" t="s">
        <v>37</v>
      </c>
      <c r="F771" s="32">
        <v>1987</v>
      </c>
      <c r="G771" s="32"/>
      <c r="H771" s="32"/>
      <c r="I771" s="32"/>
      <c r="J771" s="42" t="s">
        <v>1786</v>
      </c>
      <c r="K771" s="32" t="s">
        <v>40</v>
      </c>
      <c r="L771" s="32" t="s">
        <v>654</v>
      </c>
      <c r="M771" s="32" t="s">
        <v>34</v>
      </c>
      <c r="N771" s="58">
        <v>42.783310999999998</v>
      </c>
      <c r="O771" s="58">
        <v>-82.070051000000007</v>
      </c>
      <c r="P771" s="32" t="s">
        <v>991</v>
      </c>
      <c r="Q771" s="32"/>
      <c r="R771" s="32" t="s">
        <v>1770</v>
      </c>
      <c r="S771" s="32"/>
      <c r="T771" s="32"/>
      <c r="U771" s="32" t="s">
        <v>992</v>
      </c>
      <c r="V771" s="32">
        <v>50</v>
      </c>
      <c r="W771" s="32"/>
      <c r="X771" s="32"/>
      <c r="Y771" s="32"/>
      <c r="Z771" s="32"/>
      <c r="AA771" s="32"/>
      <c r="AB771" s="32"/>
      <c r="AC771" s="32"/>
      <c r="AD771" s="32"/>
      <c r="AE771" s="32"/>
      <c r="AF771" s="36" t="s">
        <v>993</v>
      </c>
      <c r="AG771" s="22"/>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row>
    <row r="772" spans="1:55" ht="14.1" customHeight="1" x14ac:dyDescent="0.25">
      <c r="A772" s="32">
        <v>140</v>
      </c>
      <c r="B772" s="33" t="s">
        <v>389</v>
      </c>
      <c r="C772" s="32">
        <v>26</v>
      </c>
      <c r="D772" s="32">
        <v>3</v>
      </c>
      <c r="E772" s="32" t="s">
        <v>55</v>
      </c>
      <c r="F772" s="32">
        <v>1904</v>
      </c>
      <c r="G772" s="32"/>
      <c r="H772" s="32" t="s">
        <v>357</v>
      </c>
      <c r="I772" s="32"/>
      <c r="J772" s="42" t="s">
        <v>39</v>
      </c>
      <c r="K772" s="37" t="s">
        <v>40</v>
      </c>
      <c r="L772" s="32" t="s">
        <v>208</v>
      </c>
      <c r="M772" s="32" t="s">
        <v>34</v>
      </c>
      <c r="N772" s="58">
        <v>42.778835999999998</v>
      </c>
      <c r="O772" s="58">
        <v>-80.518508999999995</v>
      </c>
      <c r="P772" s="32"/>
      <c r="Q772" s="32"/>
      <c r="R772" s="32" t="s">
        <v>44</v>
      </c>
      <c r="S772" s="32"/>
      <c r="T772" s="32"/>
      <c r="U772" s="32"/>
      <c r="V772" s="32"/>
      <c r="W772" s="32"/>
      <c r="X772" s="32"/>
      <c r="Y772" s="32"/>
      <c r="Z772" s="32"/>
      <c r="AA772" s="32"/>
      <c r="AB772" s="32"/>
      <c r="AC772" s="32"/>
      <c r="AD772" s="32"/>
      <c r="AE772" s="32"/>
      <c r="AF772" s="36" t="s">
        <v>210</v>
      </c>
      <c r="AG772" s="22"/>
      <c r="AH772" s="10"/>
      <c r="AI772" s="10"/>
      <c r="AJ772" s="10"/>
      <c r="AK772" s="10"/>
      <c r="AL772" s="10"/>
      <c r="AM772" s="10"/>
      <c r="AN772" s="10"/>
      <c r="AO772" s="10"/>
      <c r="AP772" s="10"/>
      <c r="AQ772" s="10"/>
      <c r="AR772" s="10"/>
      <c r="AS772" s="10"/>
      <c r="AT772" s="10"/>
      <c r="AU772" s="10"/>
      <c r="AV772" s="10"/>
      <c r="AW772" s="10"/>
      <c r="AX772" s="10"/>
      <c r="AY772" s="10"/>
      <c r="AZ772" s="10"/>
      <c r="BA772" s="10"/>
      <c r="BB772" s="10"/>
      <c r="BC772" s="10"/>
    </row>
    <row r="773" spans="1:55" s="19" customFormat="1" ht="14.1" customHeight="1" x14ac:dyDescent="0.25">
      <c r="A773" s="32">
        <v>103</v>
      </c>
      <c r="B773" s="33" t="s">
        <v>313</v>
      </c>
      <c r="C773" s="32">
        <v>5</v>
      </c>
      <c r="D773" s="32">
        <v>7</v>
      </c>
      <c r="E773" s="32" t="s">
        <v>303</v>
      </c>
      <c r="F773" s="32">
        <v>1883</v>
      </c>
      <c r="G773" s="32"/>
      <c r="H773" s="32" t="s">
        <v>197</v>
      </c>
      <c r="I773" s="32" t="s">
        <v>198</v>
      </c>
      <c r="J773" s="34" t="s">
        <v>39</v>
      </c>
      <c r="K773" s="32" t="s">
        <v>40</v>
      </c>
      <c r="L773" s="32" t="s">
        <v>199</v>
      </c>
      <c r="M773" s="32" t="s">
        <v>34</v>
      </c>
      <c r="N773" s="58">
        <v>42.777721</v>
      </c>
      <c r="O773" s="58">
        <v>-81.182653000000002</v>
      </c>
      <c r="P773" s="32" t="s">
        <v>314</v>
      </c>
      <c r="Q773" s="32" t="s">
        <v>201</v>
      </c>
      <c r="R773" s="32" t="s">
        <v>44</v>
      </c>
      <c r="S773" s="32"/>
      <c r="T773" s="32"/>
      <c r="U773" s="32"/>
      <c r="V773" s="32"/>
      <c r="W773" s="32"/>
      <c r="X773" s="32"/>
      <c r="Y773" s="32"/>
      <c r="Z773" s="32" t="s">
        <v>315</v>
      </c>
      <c r="AA773" s="32"/>
      <c r="AB773" s="32"/>
      <c r="AC773" s="32"/>
      <c r="AD773" s="32"/>
      <c r="AE773" s="32"/>
      <c r="AF773" s="36" t="s">
        <v>203</v>
      </c>
      <c r="AG773" s="22"/>
      <c r="AH773" s="10"/>
      <c r="AI773" s="10"/>
      <c r="AJ773" s="10"/>
      <c r="AK773" s="10"/>
      <c r="AL773" s="10"/>
      <c r="AM773" s="10"/>
      <c r="AN773" s="10"/>
      <c r="AO773" s="10"/>
      <c r="AP773" s="10"/>
      <c r="AQ773" s="10"/>
      <c r="AR773" s="10"/>
      <c r="AS773" s="10"/>
      <c r="AT773" s="10"/>
      <c r="AU773" s="10"/>
      <c r="AV773" s="10"/>
      <c r="AW773" s="10"/>
      <c r="AX773" s="10"/>
      <c r="AY773" s="10"/>
      <c r="AZ773" s="10"/>
      <c r="BA773" s="10"/>
      <c r="BB773" s="10"/>
      <c r="BC773" s="10"/>
    </row>
    <row r="774" spans="1:55" ht="14.1" customHeight="1" x14ac:dyDescent="0.25">
      <c r="A774" s="32">
        <v>117</v>
      </c>
      <c r="B774" s="33" t="s">
        <v>344</v>
      </c>
      <c r="C774" s="32">
        <v>4</v>
      </c>
      <c r="D774" s="32">
        <v>6</v>
      </c>
      <c r="E774" s="32" t="s">
        <v>53</v>
      </c>
      <c r="F774" s="32">
        <v>1890</v>
      </c>
      <c r="G774" s="32" t="s">
        <v>1616</v>
      </c>
      <c r="H774" s="32" t="s">
        <v>197</v>
      </c>
      <c r="I774" s="32" t="s">
        <v>198</v>
      </c>
      <c r="J774" s="34" t="s">
        <v>39</v>
      </c>
      <c r="K774" s="32" t="s">
        <v>40</v>
      </c>
      <c r="L774" s="32" t="s">
        <v>199</v>
      </c>
      <c r="M774" s="32" t="s">
        <v>34</v>
      </c>
      <c r="N774" s="58">
        <v>42.777721</v>
      </c>
      <c r="O774" s="58">
        <v>-81.182653000000002</v>
      </c>
      <c r="P774" s="32" t="s">
        <v>314</v>
      </c>
      <c r="Q774" s="32" t="s">
        <v>201</v>
      </c>
      <c r="R774" s="32" t="s">
        <v>44</v>
      </c>
      <c r="S774" s="32"/>
      <c r="T774" s="32"/>
      <c r="U774" s="32"/>
      <c r="V774" s="32"/>
      <c r="W774" s="32"/>
      <c r="X774" s="32"/>
      <c r="Y774" s="32"/>
      <c r="Z774" s="32" t="s">
        <v>345</v>
      </c>
      <c r="AA774" s="32"/>
      <c r="AB774" s="32"/>
      <c r="AC774" s="32"/>
      <c r="AD774" s="32"/>
      <c r="AE774" s="32"/>
      <c r="AF774" s="36" t="s">
        <v>203</v>
      </c>
      <c r="AG774" s="22"/>
      <c r="AH774" s="10"/>
      <c r="AI774" s="10"/>
      <c r="AJ774" s="10"/>
      <c r="AK774" s="10"/>
      <c r="AL774" s="10"/>
      <c r="AM774" s="10"/>
      <c r="AN774" s="10"/>
      <c r="AO774" s="10"/>
      <c r="AP774" s="10"/>
      <c r="AQ774" s="10"/>
      <c r="AR774" s="10"/>
      <c r="AS774" s="10"/>
      <c r="AT774" s="10"/>
      <c r="AU774" s="10"/>
      <c r="AV774" s="10"/>
      <c r="AW774" s="10"/>
      <c r="AX774" s="10"/>
      <c r="AY774" s="10"/>
      <c r="AZ774" s="10"/>
      <c r="BA774" s="10"/>
      <c r="BB774" s="10"/>
      <c r="BC774" s="10"/>
    </row>
    <row r="775" spans="1:55" ht="14.1" customHeight="1" x14ac:dyDescent="0.25">
      <c r="A775" s="32">
        <v>155</v>
      </c>
      <c r="B775" s="33" t="s">
        <v>418</v>
      </c>
      <c r="C775" s="32">
        <v>24</v>
      </c>
      <c r="D775" s="32">
        <v>2</v>
      </c>
      <c r="E775" s="32" t="s">
        <v>171</v>
      </c>
      <c r="F775" s="32">
        <v>1909</v>
      </c>
      <c r="G775" s="32"/>
      <c r="H775" s="32" t="s">
        <v>197</v>
      </c>
      <c r="I775" s="32" t="s">
        <v>198</v>
      </c>
      <c r="J775" s="34" t="s">
        <v>39</v>
      </c>
      <c r="K775" s="32" t="s">
        <v>40</v>
      </c>
      <c r="L775" s="32" t="s">
        <v>199</v>
      </c>
      <c r="M775" s="32" t="s">
        <v>34</v>
      </c>
      <c r="N775" s="58">
        <v>42.777721</v>
      </c>
      <c r="O775" s="58">
        <v>-81.182653000000002</v>
      </c>
      <c r="P775" s="32" t="s">
        <v>314</v>
      </c>
      <c r="Q775" s="32" t="s">
        <v>201</v>
      </c>
      <c r="R775" s="32" t="s">
        <v>846</v>
      </c>
      <c r="S775" s="32"/>
      <c r="T775" s="32"/>
      <c r="U775" s="32"/>
      <c r="V775" s="32"/>
      <c r="W775" s="32"/>
      <c r="X775" s="32"/>
      <c r="Y775" s="32"/>
      <c r="Z775" s="32"/>
      <c r="AA775" s="32"/>
      <c r="AB775" s="32"/>
      <c r="AC775" s="32"/>
      <c r="AD775" s="32"/>
      <c r="AE775" s="32"/>
      <c r="AF775" s="36" t="s">
        <v>419</v>
      </c>
      <c r="AG775" s="22"/>
      <c r="AH775" s="10"/>
      <c r="AI775" s="10"/>
      <c r="AJ775" s="10"/>
      <c r="AK775" s="10"/>
      <c r="AL775" s="10"/>
      <c r="AM775" s="10"/>
      <c r="AN775" s="10"/>
      <c r="AO775" s="10"/>
      <c r="AP775" s="10"/>
      <c r="AQ775" s="10"/>
      <c r="AR775" s="10"/>
      <c r="AS775" s="10"/>
      <c r="AT775" s="10"/>
      <c r="AU775" s="10"/>
      <c r="AV775" s="10"/>
      <c r="AW775" s="10"/>
      <c r="AX775" s="10"/>
      <c r="AY775" s="10"/>
      <c r="AZ775" s="10"/>
      <c r="BA775" s="10"/>
      <c r="BB775" s="10"/>
      <c r="BC775" s="10"/>
    </row>
    <row r="776" spans="1:55" ht="14.1" customHeight="1" x14ac:dyDescent="0.25">
      <c r="A776" s="32">
        <v>196</v>
      </c>
      <c r="B776" s="33" t="s">
        <v>472</v>
      </c>
      <c r="C776" s="32">
        <v>19</v>
      </c>
      <c r="D776" s="32">
        <v>3</v>
      </c>
      <c r="E776" s="32" t="s">
        <v>55</v>
      </c>
      <c r="F776" s="32">
        <v>1925</v>
      </c>
      <c r="G776" s="32"/>
      <c r="H776" s="32" t="s">
        <v>197</v>
      </c>
      <c r="I776" s="32" t="s">
        <v>198</v>
      </c>
      <c r="J776" s="34" t="s">
        <v>39</v>
      </c>
      <c r="K776" s="32" t="s">
        <v>40</v>
      </c>
      <c r="L776" s="32" t="s">
        <v>199</v>
      </c>
      <c r="M776" s="32" t="s">
        <v>34</v>
      </c>
      <c r="N776" s="58">
        <v>42.777721</v>
      </c>
      <c r="O776" s="58">
        <v>-81.182653000000002</v>
      </c>
      <c r="P776" s="32" t="s">
        <v>314</v>
      </c>
      <c r="Q776" s="32" t="s">
        <v>201</v>
      </c>
      <c r="R776" s="32" t="s">
        <v>44</v>
      </c>
      <c r="S776" s="32"/>
      <c r="T776" s="32"/>
      <c r="U776" s="32"/>
      <c r="V776" s="32"/>
      <c r="W776" s="32"/>
      <c r="X776" s="32"/>
      <c r="Y776" s="32"/>
      <c r="Z776" s="32" t="s">
        <v>474</v>
      </c>
      <c r="AA776" s="32"/>
      <c r="AB776" s="32"/>
      <c r="AC776" s="32"/>
      <c r="AD776" s="32"/>
      <c r="AE776" s="32"/>
      <c r="AF776" s="36" t="s">
        <v>419</v>
      </c>
      <c r="AG776" s="22"/>
      <c r="AH776" s="10"/>
      <c r="AI776" s="10"/>
      <c r="AJ776" s="10"/>
      <c r="AK776" s="10"/>
      <c r="AL776" s="10"/>
      <c r="AM776" s="10"/>
      <c r="AN776" s="10"/>
      <c r="AO776" s="10"/>
      <c r="AP776" s="10"/>
      <c r="AQ776" s="10"/>
      <c r="AR776" s="10"/>
      <c r="AS776" s="10"/>
      <c r="AT776" s="10"/>
      <c r="AU776" s="10"/>
      <c r="AV776" s="10"/>
      <c r="AW776" s="10"/>
      <c r="AX776" s="10"/>
      <c r="AY776" s="10"/>
      <c r="AZ776" s="10"/>
      <c r="BA776" s="10"/>
      <c r="BB776" s="10"/>
      <c r="BC776" s="10"/>
    </row>
    <row r="777" spans="1:55" ht="14.1" customHeight="1" x14ac:dyDescent="0.25">
      <c r="A777" s="32">
        <v>262</v>
      </c>
      <c r="B777" s="33" t="s">
        <v>580</v>
      </c>
      <c r="C777" s="32">
        <v>6</v>
      </c>
      <c r="D777" s="32">
        <v>2</v>
      </c>
      <c r="E777" s="32" t="s">
        <v>171</v>
      </c>
      <c r="F777" s="32">
        <v>1938</v>
      </c>
      <c r="G777" s="32"/>
      <c r="H777" s="32" t="s">
        <v>581</v>
      </c>
      <c r="I777" s="32" t="s">
        <v>198</v>
      </c>
      <c r="J777" s="34" t="s">
        <v>39</v>
      </c>
      <c r="K777" s="32" t="s">
        <v>40</v>
      </c>
      <c r="L777" s="32" t="s">
        <v>199</v>
      </c>
      <c r="M777" s="32" t="s">
        <v>34</v>
      </c>
      <c r="N777" s="58">
        <v>42.777721</v>
      </c>
      <c r="O777" s="58">
        <v>-81.182653000000002</v>
      </c>
      <c r="P777" s="32" t="s">
        <v>314</v>
      </c>
      <c r="Q777" s="32" t="s">
        <v>201</v>
      </c>
      <c r="R777" s="32"/>
      <c r="S777" s="32"/>
      <c r="T777" s="32"/>
      <c r="U777" s="32"/>
      <c r="V777" s="32" t="s">
        <v>582</v>
      </c>
      <c r="W777" s="32"/>
      <c r="X777" s="32"/>
      <c r="Y777" s="32"/>
      <c r="Z777" s="32"/>
      <c r="AA777" s="32"/>
      <c r="AB777" s="32"/>
      <c r="AC777" s="32"/>
      <c r="AD777" s="32"/>
      <c r="AE777" s="32"/>
      <c r="AF777" s="36" t="s">
        <v>419</v>
      </c>
      <c r="AG777" s="22"/>
      <c r="AH777" s="10"/>
      <c r="AI777" s="10"/>
      <c r="AJ777" s="10"/>
      <c r="AK777" s="10"/>
      <c r="AL777" s="10"/>
      <c r="AM777" s="10"/>
      <c r="AN777" s="10"/>
      <c r="AO777" s="10"/>
      <c r="AP777" s="10"/>
      <c r="AQ777" s="10"/>
      <c r="AR777" s="10"/>
      <c r="AS777" s="10"/>
      <c r="AT777" s="10"/>
      <c r="AU777" s="10"/>
      <c r="AV777" s="10"/>
      <c r="AW777" s="10"/>
      <c r="AX777" s="10"/>
      <c r="AY777" s="10"/>
      <c r="AZ777" s="10"/>
      <c r="BA777" s="10"/>
      <c r="BB777" s="10"/>
      <c r="BC777" s="10"/>
    </row>
    <row r="778" spans="1:55" ht="14.1" customHeight="1" x14ac:dyDescent="0.25">
      <c r="A778" s="32">
        <v>277</v>
      </c>
      <c r="B778" s="33" t="s">
        <v>1704</v>
      </c>
      <c r="C778" s="32"/>
      <c r="D778" s="32">
        <v>5</v>
      </c>
      <c r="E778" s="32" t="s">
        <v>49</v>
      </c>
      <c r="F778" s="32">
        <v>1945</v>
      </c>
      <c r="G778" s="32"/>
      <c r="H778" s="32" t="s">
        <v>197</v>
      </c>
      <c r="I778" s="32" t="s">
        <v>198</v>
      </c>
      <c r="J778" s="34" t="s">
        <v>39</v>
      </c>
      <c r="K778" s="32" t="s">
        <v>40</v>
      </c>
      <c r="L778" s="32" t="s">
        <v>199</v>
      </c>
      <c r="M778" s="32" t="s">
        <v>34</v>
      </c>
      <c r="N778" s="58">
        <v>42.777721</v>
      </c>
      <c r="O778" s="58">
        <v>-81.182653000000002</v>
      </c>
      <c r="P778" s="32" t="s">
        <v>314</v>
      </c>
      <c r="Q778" s="32" t="s">
        <v>201</v>
      </c>
      <c r="R778" s="32"/>
      <c r="S778" s="32"/>
      <c r="T778" s="32"/>
      <c r="U778" s="32"/>
      <c r="V778" s="32" t="s">
        <v>620</v>
      </c>
      <c r="W778" s="32"/>
      <c r="X778" s="32"/>
      <c r="Y778" s="32" t="s">
        <v>621</v>
      </c>
      <c r="Z778" s="32"/>
      <c r="AA778" s="32"/>
      <c r="AB778" s="32"/>
      <c r="AC778" s="32"/>
      <c r="AD778" s="32"/>
      <c r="AE778" s="32"/>
      <c r="AF778" s="36" t="s">
        <v>419</v>
      </c>
      <c r="AG778" s="22"/>
      <c r="AH778" s="10"/>
      <c r="AI778" s="10"/>
      <c r="AJ778" s="10"/>
      <c r="AK778" s="10"/>
      <c r="AL778" s="10"/>
      <c r="AM778" s="10"/>
      <c r="AN778" s="10"/>
      <c r="AO778" s="10"/>
      <c r="AP778" s="10"/>
      <c r="AQ778" s="10"/>
      <c r="AR778" s="10"/>
      <c r="AS778" s="10"/>
      <c r="AT778" s="10"/>
      <c r="AU778" s="10"/>
      <c r="AV778" s="10"/>
      <c r="AW778" s="10"/>
      <c r="AX778" s="10"/>
      <c r="AY778" s="10"/>
      <c r="AZ778" s="10"/>
      <c r="BA778" s="10"/>
      <c r="BB778" s="10"/>
      <c r="BC778" s="10"/>
    </row>
    <row r="779" spans="1:55" s="19" customFormat="1" ht="14.1" customHeight="1" x14ac:dyDescent="0.25">
      <c r="A779" s="32">
        <v>303</v>
      </c>
      <c r="B779" s="33" t="s">
        <v>1707</v>
      </c>
      <c r="C779" s="32"/>
      <c r="D779" s="32">
        <v>4</v>
      </c>
      <c r="E779" s="32" t="s">
        <v>37</v>
      </c>
      <c r="F779" s="32">
        <v>1947</v>
      </c>
      <c r="G779" s="32" t="s">
        <v>1619</v>
      </c>
      <c r="H779" s="32" t="s">
        <v>197</v>
      </c>
      <c r="I779" s="32" t="s">
        <v>198</v>
      </c>
      <c r="J779" s="34" t="s">
        <v>39</v>
      </c>
      <c r="K779" s="32" t="s">
        <v>40</v>
      </c>
      <c r="L779" s="32" t="s">
        <v>199</v>
      </c>
      <c r="M779" s="32" t="s">
        <v>34</v>
      </c>
      <c r="N779" s="58">
        <v>42.777721</v>
      </c>
      <c r="O779" s="58">
        <v>-81.182653000000002</v>
      </c>
      <c r="P779" s="32" t="s">
        <v>314</v>
      </c>
      <c r="Q779" s="32" t="s">
        <v>201</v>
      </c>
      <c r="R779" s="32" t="s">
        <v>44</v>
      </c>
      <c r="S779" s="32"/>
      <c r="T779" s="32"/>
      <c r="U779" s="32"/>
      <c r="V779" s="32" t="s">
        <v>657</v>
      </c>
      <c r="W779" s="32" t="s">
        <v>658</v>
      </c>
      <c r="X779" s="32"/>
      <c r="Y779" s="32"/>
      <c r="Z779" s="32"/>
      <c r="AA779" s="32"/>
      <c r="AB779" s="32"/>
      <c r="AC779" s="32"/>
      <c r="AD779" s="32"/>
      <c r="AE779" s="32"/>
      <c r="AF779" s="36" t="s">
        <v>419</v>
      </c>
      <c r="AG779" s="22"/>
      <c r="AH779" s="10"/>
      <c r="AI779" s="10"/>
      <c r="AJ779" s="10"/>
      <c r="AK779" s="10"/>
      <c r="AL779" s="10"/>
      <c r="AM779" s="10"/>
      <c r="AN779" s="10"/>
      <c r="AO779" s="10"/>
      <c r="AP779" s="10"/>
      <c r="AQ779" s="10"/>
      <c r="AR779" s="10"/>
      <c r="AS779" s="10"/>
      <c r="AT779" s="10"/>
      <c r="AU779" s="10"/>
      <c r="AV779" s="10"/>
      <c r="AW779" s="10"/>
      <c r="AX779" s="10"/>
      <c r="AY779" s="10"/>
      <c r="AZ779" s="10"/>
      <c r="BA779" s="10"/>
      <c r="BB779" s="10"/>
      <c r="BC779" s="10"/>
    </row>
    <row r="780" spans="1:55" s="19" customFormat="1" ht="14.1" customHeight="1" x14ac:dyDescent="0.25">
      <c r="A780" s="32">
        <v>360</v>
      </c>
      <c r="B780" s="33" t="s">
        <v>1713</v>
      </c>
      <c r="C780" s="32"/>
      <c r="D780" s="32">
        <v>2</v>
      </c>
      <c r="E780" s="32" t="s">
        <v>171</v>
      </c>
      <c r="F780" s="32">
        <v>1954</v>
      </c>
      <c r="G780" s="32"/>
      <c r="H780" s="32" t="s">
        <v>197</v>
      </c>
      <c r="I780" s="32" t="s">
        <v>198</v>
      </c>
      <c r="J780" s="34" t="s">
        <v>39</v>
      </c>
      <c r="K780" s="32" t="s">
        <v>40</v>
      </c>
      <c r="L780" s="32" t="s">
        <v>199</v>
      </c>
      <c r="M780" s="32" t="s">
        <v>34</v>
      </c>
      <c r="N780" s="58">
        <v>42.777721</v>
      </c>
      <c r="O780" s="58">
        <v>-81.182653000000002</v>
      </c>
      <c r="P780" s="34" t="s">
        <v>314</v>
      </c>
      <c r="Q780" s="34" t="s">
        <v>201</v>
      </c>
      <c r="R780" s="32"/>
      <c r="S780" s="32"/>
      <c r="T780" s="32"/>
      <c r="U780" s="32"/>
      <c r="V780" s="32"/>
      <c r="W780" s="32" t="s">
        <v>738</v>
      </c>
      <c r="X780" s="32" t="s">
        <v>739</v>
      </c>
      <c r="Y780" s="32" t="s">
        <v>740</v>
      </c>
      <c r="Z780" s="32" t="s">
        <v>741</v>
      </c>
      <c r="AA780" s="32"/>
      <c r="AB780" s="32"/>
      <c r="AC780" s="32"/>
      <c r="AD780" s="32"/>
      <c r="AE780" s="32"/>
      <c r="AF780" s="36" t="s">
        <v>742</v>
      </c>
      <c r="AG780" s="22"/>
      <c r="AH780" s="10"/>
      <c r="AI780" s="10"/>
      <c r="AJ780" s="10"/>
      <c r="AK780" s="10"/>
      <c r="AL780" s="10"/>
      <c r="AM780" s="10"/>
      <c r="AN780" s="10"/>
      <c r="AO780" s="10"/>
      <c r="AP780" s="10"/>
      <c r="AQ780" s="10"/>
      <c r="AR780" s="10"/>
      <c r="AS780" s="10"/>
      <c r="AT780" s="10"/>
      <c r="AU780" s="10"/>
      <c r="AV780" s="10"/>
      <c r="AW780" s="10"/>
      <c r="AX780" s="10"/>
      <c r="AY780" s="10"/>
      <c r="AZ780" s="10"/>
      <c r="BA780" s="10"/>
      <c r="BB780" s="10"/>
      <c r="BC780" s="10"/>
    </row>
    <row r="781" spans="1:55" s="19" customFormat="1" ht="14.1" customHeight="1" x14ac:dyDescent="0.25">
      <c r="A781" s="32">
        <v>116</v>
      </c>
      <c r="B781" s="33" t="s">
        <v>341</v>
      </c>
      <c r="C781" s="32">
        <v>3</v>
      </c>
      <c r="D781" s="32">
        <v>6</v>
      </c>
      <c r="E781" s="32" t="s">
        <v>53</v>
      </c>
      <c r="F781" s="32">
        <v>1890</v>
      </c>
      <c r="G781" s="32"/>
      <c r="H781" s="32" t="s">
        <v>90</v>
      </c>
      <c r="I781" s="32" t="s">
        <v>198</v>
      </c>
      <c r="J781" s="34" t="s">
        <v>39</v>
      </c>
      <c r="K781" s="32" t="s">
        <v>40</v>
      </c>
      <c r="L781" s="32" t="s">
        <v>208</v>
      </c>
      <c r="M781" s="32" t="s">
        <v>34</v>
      </c>
      <c r="N781" s="58">
        <v>42.764201</v>
      </c>
      <c r="O781" s="58">
        <v>-80.844412000000005</v>
      </c>
      <c r="P781" s="32" t="s">
        <v>342</v>
      </c>
      <c r="Q781" s="32" t="s">
        <v>343</v>
      </c>
      <c r="R781" s="32" t="s">
        <v>44</v>
      </c>
      <c r="S781" s="32"/>
      <c r="T781" s="32"/>
      <c r="U781" s="32"/>
      <c r="V781" s="32"/>
      <c r="W781" s="32"/>
      <c r="X781" s="32"/>
      <c r="Y781" s="32"/>
      <c r="Z781" s="32"/>
      <c r="AA781" s="32"/>
      <c r="AB781" s="32"/>
      <c r="AC781" s="32"/>
      <c r="AD781" s="32"/>
      <c r="AE781" s="32"/>
      <c r="AF781" s="36" t="s">
        <v>210</v>
      </c>
      <c r="AG781" s="22"/>
      <c r="AH781" s="10"/>
      <c r="AI781" s="10"/>
      <c r="AJ781" s="10"/>
      <c r="AK781" s="10"/>
      <c r="AL781" s="10"/>
      <c r="AM781" s="10"/>
      <c r="AN781" s="10"/>
      <c r="AO781" s="10"/>
      <c r="AP781" s="10"/>
      <c r="AQ781" s="10"/>
      <c r="AR781" s="10"/>
      <c r="AS781" s="10"/>
      <c r="AT781" s="10"/>
      <c r="AU781" s="10"/>
      <c r="AV781" s="10"/>
      <c r="AW781" s="10"/>
      <c r="AX781" s="10"/>
      <c r="AY781" s="10"/>
      <c r="AZ781" s="10"/>
      <c r="BA781" s="10"/>
      <c r="BB781" s="10"/>
      <c r="BC781" s="10"/>
    </row>
    <row r="782" spans="1:55" s="19" customFormat="1" ht="14.1" customHeight="1" x14ac:dyDescent="0.25">
      <c r="A782" s="32">
        <v>77</v>
      </c>
      <c r="B782" s="33" t="s">
        <v>241</v>
      </c>
      <c r="C782" s="32">
        <v>9</v>
      </c>
      <c r="D782" s="32">
        <v>4</v>
      </c>
      <c r="E782" s="32" t="s">
        <v>37</v>
      </c>
      <c r="F782" s="32">
        <v>1873</v>
      </c>
      <c r="G782" s="32"/>
      <c r="H782" s="32"/>
      <c r="I782" s="38" t="s">
        <v>38</v>
      </c>
      <c r="J782" s="34" t="s">
        <v>39</v>
      </c>
      <c r="K782" s="37" t="s">
        <v>40</v>
      </c>
      <c r="L782" s="38" t="s">
        <v>41</v>
      </c>
      <c r="M782" s="32" t="s">
        <v>34</v>
      </c>
      <c r="N782" s="58">
        <v>42.739041</v>
      </c>
      <c r="O782" s="58">
        <v>-81.713052000000005</v>
      </c>
      <c r="P782" s="32" t="s">
        <v>1865</v>
      </c>
      <c r="Q782" s="37" t="s">
        <v>73</v>
      </c>
      <c r="R782" s="32"/>
      <c r="S782" s="32"/>
      <c r="T782" s="32"/>
      <c r="U782" s="32"/>
      <c r="V782" s="32"/>
      <c r="W782" s="32"/>
      <c r="X782" s="32"/>
      <c r="Y782" s="32"/>
      <c r="Z782" s="32"/>
      <c r="AA782" s="32"/>
      <c r="AB782" s="32"/>
      <c r="AC782" s="32"/>
      <c r="AD782" s="32"/>
      <c r="AE782" s="32"/>
      <c r="AF782" s="36" t="s">
        <v>243</v>
      </c>
      <c r="AG782" s="22"/>
      <c r="AH782" s="10"/>
      <c r="AI782" s="10"/>
      <c r="AJ782" s="10"/>
      <c r="AK782" s="10"/>
      <c r="AL782" s="10"/>
      <c r="AM782" s="10"/>
      <c r="AN782" s="10"/>
      <c r="AO782" s="10"/>
      <c r="AP782" s="10"/>
      <c r="AQ782" s="10"/>
      <c r="AR782" s="10"/>
      <c r="AS782" s="10"/>
      <c r="AT782" s="10"/>
      <c r="AU782" s="10"/>
      <c r="AV782" s="10"/>
      <c r="AW782" s="10"/>
      <c r="AX782" s="10"/>
      <c r="AY782" s="10"/>
      <c r="AZ782" s="10"/>
      <c r="BA782" s="10"/>
      <c r="BB782" s="10"/>
      <c r="BC782" s="10"/>
    </row>
    <row r="783" spans="1:55" s="19" customFormat="1" ht="14.1" customHeight="1" x14ac:dyDescent="0.25">
      <c r="A783" s="32">
        <v>199</v>
      </c>
      <c r="B783" s="33">
        <v>10311</v>
      </c>
      <c r="C783" s="32">
        <v>24</v>
      </c>
      <c r="D783" s="32">
        <v>3</v>
      </c>
      <c r="E783" s="32" t="s">
        <v>55</v>
      </c>
      <c r="F783" s="32">
        <v>1928</v>
      </c>
      <c r="G783" s="32"/>
      <c r="H783" s="32"/>
      <c r="I783" s="38" t="s">
        <v>38</v>
      </c>
      <c r="J783" s="34" t="s">
        <v>39</v>
      </c>
      <c r="K783" s="37" t="s">
        <v>40</v>
      </c>
      <c r="L783" s="38" t="s">
        <v>41</v>
      </c>
      <c r="M783" s="32" t="s">
        <v>34</v>
      </c>
      <c r="N783" s="58">
        <v>42.739041</v>
      </c>
      <c r="O783" s="58">
        <v>-81.713052000000005</v>
      </c>
      <c r="P783" s="32" t="s">
        <v>242</v>
      </c>
      <c r="Q783" s="37" t="s">
        <v>73</v>
      </c>
      <c r="R783" s="32"/>
      <c r="S783" s="32"/>
      <c r="T783" s="32"/>
      <c r="U783" s="32"/>
      <c r="V783" s="32"/>
      <c r="W783" s="32"/>
      <c r="X783" s="32"/>
      <c r="Y783" s="32"/>
      <c r="Z783" s="32"/>
      <c r="AA783" s="32"/>
      <c r="AB783" s="32"/>
      <c r="AC783" s="32"/>
      <c r="AD783" s="32"/>
      <c r="AE783" s="32"/>
      <c r="AF783" s="36" t="s">
        <v>267</v>
      </c>
      <c r="AG783" s="22"/>
      <c r="AH783" s="10"/>
      <c r="AI783" s="10"/>
      <c r="AJ783" s="10"/>
      <c r="AK783" s="10"/>
      <c r="AL783" s="10"/>
      <c r="AM783" s="10"/>
      <c r="AN783" s="10"/>
      <c r="AO783" s="10"/>
      <c r="AP783" s="10"/>
      <c r="AQ783" s="10"/>
      <c r="AR783" s="10"/>
      <c r="AS783" s="10"/>
      <c r="AT783" s="10"/>
      <c r="AU783" s="10"/>
      <c r="AV783" s="10"/>
      <c r="AW783" s="10"/>
      <c r="AX783" s="10"/>
      <c r="AY783" s="10"/>
      <c r="AZ783" s="10"/>
      <c r="BA783" s="10"/>
      <c r="BB783" s="10"/>
      <c r="BC783" s="10"/>
    </row>
    <row r="784" spans="1:55" s="19" customFormat="1" ht="14.1" customHeight="1" x14ac:dyDescent="0.25">
      <c r="A784" s="32">
        <v>232</v>
      </c>
      <c r="B784" s="33">
        <v>13219</v>
      </c>
      <c r="C784" s="32">
        <v>10</v>
      </c>
      <c r="D784" s="32">
        <v>3</v>
      </c>
      <c r="E784" s="32" t="s">
        <v>55</v>
      </c>
      <c r="F784" s="32">
        <v>1936</v>
      </c>
      <c r="G784" s="32"/>
      <c r="H784" s="32"/>
      <c r="I784" s="38" t="s">
        <v>38</v>
      </c>
      <c r="J784" s="34" t="s">
        <v>39</v>
      </c>
      <c r="K784" s="37" t="s">
        <v>40</v>
      </c>
      <c r="L784" s="38" t="s">
        <v>41</v>
      </c>
      <c r="M784" s="32" t="s">
        <v>34</v>
      </c>
      <c r="N784" s="58">
        <v>42.739041</v>
      </c>
      <c r="O784" s="58">
        <v>-81.713052000000005</v>
      </c>
      <c r="P784" s="32" t="s">
        <v>242</v>
      </c>
      <c r="Q784" s="37" t="s">
        <v>73</v>
      </c>
      <c r="R784" s="32" t="s">
        <v>263</v>
      </c>
      <c r="S784" s="32"/>
      <c r="T784" s="32"/>
      <c r="U784" s="32"/>
      <c r="V784" s="32"/>
      <c r="W784" s="32"/>
      <c r="X784" s="32"/>
      <c r="Y784" s="32"/>
      <c r="Z784" s="32"/>
      <c r="AA784" s="32"/>
      <c r="AB784" s="32"/>
      <c r="AC784" s="32"/>
      <c r="AD784" s="32"/>
      <c r="AE784" s="32"/>
      <c r="AF784" s="36" t="s">
        <v>533</v>
      </c>
      <c r="AG784" s="22"/>
      <c r="AH784" s="10"/>
      <c r="AI784" s="10"/>
      <c r="AJ784" s="10"/>
      <c r="AK784" s="10"/>
      <c r="AL784" s="10"/>
      <c r="AM784" s="10"/>
      <c r="AN784" s="10"/>
      <c r="AO784" s="10"/>
      <c r="AP784" s="10"/>
      <c r="AQ784" s="10"/>
      <c r="AR784" s="10"/>
      <c r="AS784" s="10"/>
      <c r="AT784" s="10"/>
      <c r="AU784" s="10"/>
      <c r="AV784" s="10"/>
      <c r="AW784" s="10"/>
      <c r="AX784" s="10"/>
      <c r="AY784" s="10"/>
      <c r="AZ784" s="10"/>
      <c r="BA784" s="10"/>
      <c r="BB784" s="10"/>
      <c r="BC784" s="10"/>
    </row>
    <row r="785" spans="1:55" s="19" customFormat="1" ht="14.1" customHeight="1" x14ac:dyDescent="0.25">
      <c r="A785" s="32">
        <v>527</v>
      </c>
      <c r="B785" s="33">
        <v>35482</v>
      </c>
      <c r="C785" s="32">
        <v>21</v>
      </c>
      <c r="D785" s="32">
        <v>2</v>
      </c>
      <c r="E785" s="32" t="s">
        <v>171</v>
      </c>
      <c r="F785" s="32">
        <v>1997</v>
      </c>
      <c r="G785" s="32"/>
      <c r="H785" s="32" t="s">
        <v>1045</v>
      </c>
      <c r="I785" s="32" t="s">
        <v>198</v>
      </c>
      <c r="J785" s="34" t="s">
        <v>39</v>
      </c>
      <c r="K785" s="32" t="s">
        <v>40</v>
      </c>
      <c r="L785" s="32" t="s">
        <v>208</v>
      </c>
      <c r="M785" s="32" t="s">
        <v>34</v>
      </c>
      <c r="N785" s="58">
        <v>42.733333000000002</v>
      </c>
      <c r="O785" s="58">
        <v>-80.900000000000006</v>
      </c>
      <c r="P785" s="32" t="s">
        <v>1046</v>
      </c>
      <c r="Q785" s="32" t="s">
        <v>201</v>
      </c>
      <c r="R785" s="32"/>
      <c r="S785" s="32"/>
      <c r="T785" s="32"/>
      <c r="U785" s="32"/>
      <c r="V785" s="32"/>
      <c r="W785" s="32"/>
      <c r="X785" s="32"/>
      <c r="Y785" s="32"/>
      <c r="Z785" s="32"/>
      <c r="AA785" s="32"/>
      <c r="AB785" s="32"/>
      <c r="AC785" s="32"/>
      <c r="AD785" s="32"/>
      <c r="AE785" s="32">
        <v>54864</v>
      </c>
      <c r="AF785" s="36" t="s">
        <v>1007</v>
      </c>
      <c r="AG785" s="22"/>
      <c r="AH785" s="10"/>
      <c r="AI785" s="10"/>
      <c r="AJ785" s="10"/>
      <c r="AK785" s="10"/>
      <c r="AL785" s="10"/>
      <c r="AM785" s="10"/>
      <c r="AN785" s="10"/>
      <c r="AO785" s="10"/>
      <c r="AP785" s="10"/>
      <c r="AQ785" s="10"/>
      <c r="AR785" s="10"/>
      <c r="AS785" s="10"/>
      <c r="AT785" s="10"/>
      <c r="AU785" s="10"/>
      <c r="AV785" s="10"/>
      <c r="AW785" s="10"/>
      <c r="AX785" s="10"/>
      <c r="AY785" s="10"/>
      <c r="AZ785" s="10"/>
      <c r="BA785" s="10"/>
      <c r="BB785" s="10"/>
      <c r="BC785" s="10"/>
    </row>
    <row r="786" spans="1:55" s="19" customFormat="1" ht="14.1" customHeight="1" x14ac:dyDescent="0.25">
      <c r="A786" s="32">
        <v>109</v>
      </c>
      <c r="B786" s="33" t="s">
        <v>329</v>
      </c>
      <c r="C786" s="39">
        <v>1</v>
      </c>
      <c r="D786" s="39">
        <v>1</v>
      </c>
      <c r="E786" s="40" t="s">
        <v>64</v>
      </c>
      <c r="F786" s="39">
        <v>1884</v>
      </c>
      <c r="G786" s="40"/>
      <c r="H786" s="40"/>
      <c r="I786" s="40" t="s">
        <v>330</v>
      </c>
      <c r="J786" s="32" t="s">
        <v>39</v>
      </c>
      <c r="K786" s="40" t="s">
        <v>40</v>
      </c>
      <c r="L786" s="40" t="s">
        <v>331</v>
      </c>
      <c r="M786" s="32" t="s">
        <v>34</v>
      </c>
      <c r="N786" s="58">
        <v>42.728867999999999</v>
      </c>
      <c r="O786" s="58">
        <v>-82.091626000000005</v>
      </c>
      <c r="P786" s="40"/>
      <c r="Q786" s="32"/>
      <c r="R786" s="40" t="s">
        <v>44</v>
      </c>
      <c r="S786" s="40"/>
      <c r="T786" s="40"/>
      <c r="U786" s="40"/>
      <c r="V786" s="40"/>
      <c r="W786" s="40"/>
      <c r="X786" s="40"/>
      <c r="Y786" s="40"/>
      <c r="Z786" s="40"/>
      <c r="AA786" s="40"/>
      <c r="AB786" s="40"/>
      <c r="AC786" s="40"/>
      <c r="AD786" s="40"/>
      <c r="AE786" s="32"/>
      <c r="AF786" s="44" t="s">
        <v>235</v>
      </c>
      <c r="AG786" s="22"/>
      <c r="AH786" s="10"/>
      <c r="AI786" s="10"/>
      <c r="AJ786" s="10"/>
      <c r="AK786" s="10"/>
      <c r="AL786" s="10"/>
      <c r="AM786" s="10"/>
      <c r="AN786" s="10"/>
      <c r="AO786" s="10"/>
      <c r="AP786" s="10"/>
      <c r="AQ786" s="10"/>
      <c r="AR786" s="10"/>
      <c r="AS786" s="10"/>
      <c r="AT786" s="10"/>
      <c r="AU786" s="10"/>
      <c r="AV786" s="10"/>
      <c r="AW786" s="10"/>
      <c r="AX786" s="10"/>
      <c r="AY786" s="10"/>
      <c r="AZ786" s="10"/>
      <c r="BA786" s="10"/>
      <c r="BB786" s="10"/>
      <c r="BC786" s="10"/>
    </row>
    <row r="787" spans="1:55" s="19" customFormat="1" ht="14.1" customHeight="1" x14ac:dyDescent="0.25">
      <c r="A787" s="32">
        <v>471</v>
      </c>
      <c r="B787" s="33">
        <v>31118</v>
      </c>
      <c r="C787" s="32">
        <v>12</v>
      </c>
      <c r="D787" s="32">
        <v>3</v>
      </c>
      <c r="E787" s="32" t="s">
        <v>55</v>
      </c>
      <c r="F787" s="32">
        <v>1985</v>
      </c>
      <c r="G787" s="32"/>
      <c r="H787" s="32"/>
      <c r="I787" s="38" t="s">
        <v>198</v>
      </c>
      <c r="J787" s="34" t="s">
        <v>39</v>
      </c>
      <c r="K787" s="37" t="s">
        <v>40</v>
      </c>
      <c r="L787" s="38" t="s">
        <v>208</v>
      </c>
      <c r="M787" s="32" t="s">
        <v>34</v>
      </c>
      <c r="N787" s="58">
        <v>42.680985999999997</v>
      </c>
      <c r="O787" s="58">
        <v>-80.332176000000004</v>
      </c>
      <c r="P787" s="34" t="s">
        <v>962</v>
      </c>
      <c r="Q787" s="34" t="s">
        <v>432</v>
      </c>
      <c r="R787" s="32" t="s">
        <v>963</v>
      </c>
      <c r="S787" s="32"/>
      <c r="T787" s="32"/>
      <c r="U787" s="32"/>
      <c r="V787" s="32"/>
      <c r="W787" s="32"/>
      <c r="X787" s="32"/>
      <c r="Y787" s="32"/>
      <c r="Z787" s="32" t="s">
        <v>964</v>
      </c>
      <c r="AA787" s="32"/>
      <c r="AB787" s="32"/>
      <c r="AC787" s="32"/>
      <c r="AD787" s="32"/>
      <c r="AE787" s="32"/>
      <c r="AF787" s="36" t="s">
        <v>955</v>
      </c>
      <c r="AG787" s="22"/>
      <c r="AH787" s="10"/>
      <c r="AI787" s="10"/>
      <c r="AJ787" s="10"/>
      <c r="AK787" s="10"/>
      <c r="AL787" s="10"/>
      <c r="AM787" s="10"/>
      <c r="AN787" s="10"/>
      <c r="AO787" s="10"/>
      <c r="AP787" s="10"/>
      <c r="AQ787" s="10"/>
      <c r="AR787" s="10"/>
      <c r="AS787" s="10"/>
      <c r="AT787" s="10"/>
      <c r="AU787" s="10"/>
      <c r="AV787" s="10"/>
      <c r="AW787" s="10"/>
      <c r="AX787" s="10"/>
      <c r="AY787" s="10"/>
      <c r="AZ787" s="10"/>
      <c r="BA787" s="10"/>
      <c r="BB787" s="10"/>
      <c r="BC787" s="10"/>
    </row>
    <row r="788" spans="1:55" ht="14.1" customHeight="1" x14ac:dyDescent="0.25">
      <c r="A788" s="32">
        <v>64</v>
      </c>
      <c r="B788" s="33" t="s">
        <v>207</v>
      </c>
      <c r="C788" s="32">
        <v>11</v>
      </c>
      <c r="D788" s="32">
        <v>3</v>
      </c>
      <c r="E788" s="32" t="s">
        <v>55</v>
      </c>
      <c r="F788" s="32">
        <v>1868</v>
      </c>
      <c r="G788" s="32"/>
      <c r="H788" s="32"/>
      <c r="I788" s="32" t="s">
        <v>198</v>
      </c>
      <c r="J788" s="34" t="s">
        <v>39</v>
      </c>
      <c r="K788" s="32" t="s">
        <v>40</v>
      </c>
      <c r="L788" s="32" t="s">
        <v>208</v>
      </c>
      <c r="M788" s="32" t="s">
        <v>34</v>
      </c>
      <c r="N788" s="58">
        <v>42.680703000000001</v>
      </c>
      <c r="O788" s="58">
        <v>-80.794498000000004</v>
      </c>
      <c r="P788" s="32" t="s">
        <v>209</v>
      </c>
      <c r="Q788" s="32" t="s">
        <v>201</v>
      </c>
      <c r="R788" s="32" t="s">
        <v>44</v>
      </c>
      <c r="S788" s="32"/>
      <c r="T788" s="32"/>
      <c r="U788" s="32"/>
      <c r="V788" s="32"/>
      <c r="W788" s="32"/>
      <c r="X788" s="32"/>
      <c r="Y788" s="32"/>
      <c r="Z788" s="32"/>
      <c r="AA788" s="32"/>
      <c r="AB788" s="32"/>
      <c r="AC788" s="32"/>
      <c r="AD788" s="32"/>
      <c r="AE788" s="32"/>
      <c r="AF788" s="36" t="s">
        <v>210</v>
      </c>
      <c r="AG788" s="22"/>
      <c r="AH788" s="10"/>
      <c r="AI788" s="10"/>
      <c r="AJ788" s="10"/>
      <c r="AK788" s="10"/>
      <c r="AL788" s="10"/>
      <c r="AM788" s="10"/>
      <c r="AN788" s="10"/>
      <c r="AO788" s="10"/>
      <c r="AP788" s="10"/>
      <c r="AQ788" s="10"/>
      <c r="AR788" s="10"/>
      <c r="AS788" s="10"/>
      <c r="AT788" s="10"/>
      <c r="AU788" s="10"/>
      <c r="AV788" s="10"/>
      <c r="AW788" s="10"/>
      <c r="AX788" s="10"/>
      <c r="AY788" s="10"/>
      <c r="AZ788" s="10"/>
      <c r="BA788" s="10"/>
      <c r="BB788" s="10"/>
      <c r="BC788" s="10"/>
    </row>
    <row r="789" spans="1:55" ht="14.1" customHeight="1" x14ac:dyDescent="0.25">
      <c r="A789" s="32">
        <v>252</v>
      </c>
      <c r="B789" s="33" t="s">
        <v>567</v>
      </c>
      <c r="C789" s="32">
        <v>26</v>
      </c>
      <c r="D789" s="32">
        <v>4</v>
      </c>
      <c r="E789" s="32" t="s">
        <v>37</v>
      </c>
      <c r="F789" s="32">
        <v>1937</v>
      </c>
      <c r="G789" s="32"/>
      <c r="H789" s="32" t="s">
        <v>90</v>
      </c>
      <c r="I789" s="32" t="s">
        <v>198</v>
      </c>
      <c r="J789" s="34" t="s">
        <v>39</v>
      </c>
      <c r="K789" s="32" t="s">
        <v>40</v>
      </c>
      <c r="L789" s="32" t="s">
        <v>208</v>
      </c>
      <c r="M789" s="32" t="s">
        <v>34</v>
      </c>
      <c r="N789" s="58">
        <v>42.680703000000001</v>
      </c>
      <c r="O789" s="58">
        <v>-80.794498000000004</v>
      </c>
      <c r="P789" s="32" t="s">
        <v>209</v>
      </c>
      <c r="Q789" s="32" t="s">
        <v>201</v>
      </c>
      <c r="R789" s="32" t="s">
        <v>44</v>
      </c>
      <c r="S789" s="32"/>
      <c r="T789" s="32"/>
      <c r="U789" s="32"/>
      <c r="V789" s="32"/>
      <c r="W789" s="32"/>
      <c r="X789" s="32"/>
      <c r="Y789" s="32"/>
      <c r="Z789" s="32"/>
      <c r="AA789" s="32"/>
      <c r="AB789" s="32"/>
      <c r="AC789" s="32"/>
      <c r="AD789" s="32"/>
      <c r="AE789" s="32">
        <v>30000</v>
      </c>
      <c r="AF789" s="36" t="s">
        <v>210</v>
      </c>
      <c r="AG789" s="22"/>
      <c r="AH789" s="10"/>
      <c r="AI789" s="10"/>
      <c r="AJ789" s="10"/>
      <c r="AK789" s="10"/>
      <c r="AL789" s="10"/>
      <c r="AM789" s="10"/>
      <c r="AN789" s="10"/>
      <c r="AO789" s="10"/>
      <c r="AP789" s="10"/>
      <c r="AQ789" s="10"/>
      <c r="AR789" s="10"/>
      <c r="AS789" s="10"/>
      <c r="AT789" s="10"/>
      <c r="AU789" s="10"/>
      <c r="AV789" s="10"/>
      <c r="AW789" s="10"/>
      <c r="AX789" s="10"/>
      <c r="AY789" s="10"/>
      <c r="AZ789" s="10"/>
      <c r="BA789" s="10"/>
      <c r="BB789" s="10"/>
      <c r="BC789" s="10"/>
    </row>
    <row r="790" spans="1:55" ht="14.1" customHeight="1" x14ac:dyDescent="0.25">
      <c r="A790" s="32">
        <v>468</v>
      </c>
      <c r="B790" s="33">
        <v>31100</v>
      </c>
      <c r="C790" s="32">
        <v>22</v>
      </c>
      <c r="D790" s="32">
        <v>2</v>
      </c>
      <c r="E790" s="32" t="s">
        <v>171</v>
      </c>
      <c r="F790" s="32">
        <v>1985</v>
      </c>
      <c r="G790" s="32"/>
      <c r="H790" s="32" t="s">
        <v>946</v>
      </c>
      <c r="I790" s="38" t="s">
        <v>198</v>
      </c>
      <c r="J790" s="34" t="s">
        <v>39</v>
      </c>
      <c r="K790" s="37" t="s">
        <v>40</v>
      </c>
      <c r="L790" s="38" t="s">
        <v>208</v>
      </c>
      <c r="M790" s="32" t="s">
        <v>34</v>
      </c>
      <c r="N790" s="58">
        <v>42.680703000000001</v>
      </c>
      <c r="O790" s="58">
        <v>-80.794498000000004</v>
      </c>
      <c r="P790" s="34" t="s">
        <v>209</v>
      </c>
      <c r="Q790" s="34" t="s">
        <v>201</v>
      </c>
      <c r="R790" s="32" t="s">
        <v>846</v>
      </c>
      <c r="S790" s="32"/>
      <c r="T790" s="32"/>
      <c r="U790" s="32"/>
      <c r="V790" s="32"/>
      <c r="W790" s="32"/>
      <c r="X790" s="32"/>
      <c r="Y790" s="32"/>
      <c r="Z790" s="32"/>
      <c r="AA790" s="32"/>
      <c r="AB790" s="32"/>
      <c r="AC790" s="32"/>
      <c r="AD790" s="32"/>
      <c r="AE790" s="32"/>
      <c r="AF790" s="36" t="s">
        <v>955</v>
      </c>
      <c r="AG790" s="22"/>
      <c r="AH790" s="10"/>
      <c r="AI790" s="10"/>
      <c r="AJ790" s="10"/>
      <c r="AK790" s="10"/>
      <c r="AL790" s="10"/>
      <c r="AM790" s="10"/>
      <c r="AN790" s="10"/>
      <c r="AO790" s="10"/>
      <c r="AP790" s="10"/>
      <c r="AQ790" s="10"/>
      <c r="AR790" s="10"/>
      <c r="AS790" s="10"/>
      <c r="AT790" s="10"/>
      <c r="AU790" s="10"/>
      <c r="AV790" s="10"/>
      <c r="AW790" s="10"/>
      <c r="AX790" s="10"/>
      <c r="AY790" s="10"/>
      <c r="AZ790" s="10"/>
      <c r="BA790" s="10"/>
      <c r="BB790" s="10"/>
      <c r="BC790" s="10"/>
    </row>
    <row r="791" spans="1:55" s="15" customFormat="1" ht="14.1" customHeight="1" x14ac:dyDescent="0.25">
      <c r="A791" s="32">
        <v>61</v>
      </c>
      <c r="B791" s="33" t="s">
        <v>1676</v>
      </c>
      <c r="C791" s="32"/>
      <c r="D791" s="32">
        <v>3</v>
      </c>
      <c r="E791" s="32" t="s">
        <v>55</v>
      </c>
      <c r="F791" s="32">
        <v>1865</v>
      </c>
      <c r="G791" s="32"/>
      <c r="H791" s="32" t="s">
        <v>197</v>
      </c>
      <c r="I791" s="32" t="s">
        <v>198</v>
      </c>
      <c r="J791" s="34" t="s">
        <v>39</v>
      </c>
      <c r="K791" s="32" t="s">
        <v>40</v>
      </c>
      <c r="L791" s="32" t="s">
        <v>199</v>
      </c>
      <c r="M791" s="32" t="s">
        <v>34</v>
      </c>
      <c r="N791" s="58">
        <v>42.664135000000002</v>
      </c>
      <c r="O791" s="58">
        <v>-81.215632999999997</v>
      </c>
      <c r="P791" s="32" t="s">
        <v>200</v>
      </c>
      <c r="Q791" s="32" t="s">
        <v>201</v>
      </c>
      <c r="R791" s="32" t="s">
        <v>202</v>
      </c>
      <c r="S791" s="32"/>
      <c r="T791" s="32"/>
      <c r="U791" s="32"/>
      <c r="V791" s="32"/>
      <c r="W791" s="32"/>
      <c r="X791" s="32"/>
      <c r="Y791" s="32"/>
      <c r="Z791" s="32"/>
      <c r="AA791" s="32"/>
      <c r="AB791" s="32"/>
      <c r="AC791" s="32"/>
      <c r="AD791" s="32"/>
      <c r="AE791" s="32"/>
      <c r="AF791" s="36" t="s">
        <v>203</v>
      </c>
      <c r="AG791" s="22"/>
      <c r="AH791" s="10"/>
      <c r="AI791" s="10"/>
      <c r="AJ791" s="10"/>
      <c r="AK791" s="10"/>
      <c r="AL791" s="10"/>
      <c r="AM791" s="10"/>
      <c r="AN791" s="10"/>
      <c r="AO791" s="10"/>
      <c r="AP791" s="10"/>
      <c r="AQ791" s="10"/>
      <c r="AR791" s="10"/>
      <c r="AS791" s="10"/>
      <c r="AT791" s="10"/>
      <c r="AU791" s="10"/>
      <c r="AV791" s="10"/>
      <c r="AW791" s="10"/>
      <c r="AX791" s="10"/>
      <c r="AY791" s="10"/>
      <c r="AZ791" s="10"/>
      <c r="BA791" s="10"/>
      <c r="BB791" s="10"/>
      <c r="BC791" s="10"/>
    </row>
    <row r="792" spans="1:55" s="15" customFormat="1" ht="14.1" customHeight="1" x14ac:dyDescent="0.25">
      <c r="A792" s="32">
        <v>711</v>
      </c>
      <c r="B792" s="33">
        <v>39496</v>
      </c>
      <c r="C792" s="32">
        <v>18</v>
      </c>
      <c r="D792" s="32">
        <v>2</v>
      </c>
      <c r="E792" s="32" t="s">
        <v>171</v>
      </c>
      <c r="F792" s="32">
        <v>2008</v>
      </c>
      <c r="G792" s="32"/>
      <c r="H792" s="32" t="s">
        <v>1293</v>
      </c>
      <c r="I792" s="32" t="s">
        <v>198</v>
      </c>
      <c r="J792" s="34" t="s">
        <v>39</v>
      </c>
      <c r="K792" s="32" t="s">
        <v>40</v>
      </c>
      <c r="L792" s="32" t="s">
        <v>1013</v>
      </c>
      <c r="M792" s="32" t="s">
        <v>34</v>
      </c>
      <c r="N792" s="58">
        <v>42.654510999999999</v>
      </c>
      <c r="O792" s="58">
        <v>-81.008881000000002</v>
      </c>
      <c r="P792" s="32" t="s">
        <v>1294</v>
      </c>
      <c r="Q792" s="32" t="s">
        <v>201</v>
      </c>
      <c r="R792" s="32"/>
      <c r="S792" s="32"/>
      <c r="T792" s="32"/>
      <c r="U792" s="32"/>
      <c r="V792" s="32">
        <v>100</v>
      </c>
      <c r="W792" s="32"/>
      <c r="X792" s="32"/>
      <c r="Y792" s="32"/>
      <c r="Z792" s="32"/>
      <c r="AA792" s="32"/>
      <c r="AB792" s="32"/>
      <c r="AC792" s="32"/>
      <c r="AD792" s="32"/>
      <c r="AE792" s="32"/>
      <c r="AF792" s="36" t="s">
        <v>483</v>
      </c>
      <c r="AG792" s="22"/>
      <c r="AH792" s="10"/>
      <c r="AI792" s="10"/>
      <c r="AJ792" s="10"/>
      <c r="AK792" s="10"/>
      <c r="AL792" s="10"/>
      <c r="AM792" s="10"/>
      <c r="AN792" s="10"/>
      <c r="AO792" s="10"/>
      <c r="AP792" s="10"/>
      <c r="AQ792" s="10"/>
      <c r="AR792" s="10"/>
      <c r="AS792" s="10"/>
      <c r="AT792" s="10"/>
      <c r="AU792" s="10"/>
      <c r="AV792" s="10"/>
      <c r="AW792" s="10"/>
      <c r="AX792" s="10"/>
      <c r="AY792" s="10"/>
      <c r="AZ792" s="10"/>
      <c r="BA792" s="10"/>
      <c r="BB792" s="10"/>
      <c r="BC792" s="10"/>
    </row>
    <row r="793" spans="1:55" s="15" customFormat="1" ht="14.1" customHeight="1" x14ac:dyDescent="0.25">
      <c r="A793" s="32">
        <v>712</v>
      </c>
      <c r="B793" s="33">
        <v>39496</v>
      </c>
      <c r="C793" s="32">
        <v>18</v>
      </c>
      <c r="D793" s="32">
        <v>2</v>
      </c>
      <c r="E793" s="32" t="s">
        <v>171</v>
      </c>
      <c r="F793" s="32">
        <v>2008</v>
      </c>
      <c r="G793" s="32"/>
      <c r="H793" s="32"/>
      <c r="I793" s="32" t="s">
        <v>198</v>
      </c>
      <c r="J793" s="34" t="s">
        <v>39</v>
      </c>
      <c r="K793" s="32" t="s">
        <v>40</v>
      </c>
      <c r="L793" s="32" t="s">
        <v>1013</v>
      </c>
      <c r="M793" s="32" t="s">
        <v>34</v>
      </c>
      <c r="N793" s="58">
        <v>42.654510999999999</v>
      </c>
      <c r="O793" s="58">
        <v>-81.008881000000002</v>
      </c>
      <c r="P793" s="32" t="s">
        <v>1294</v>
      </c>
      <c r="Q793" s="32" t="s">
        <v>201</v>
      </c>
      <c r="R793" s="32"/>
      <c r="S793" s="32"/>
      <c r="T793" s="32"/>
      <c r="U793" s="32"/>
      <c r="V793" s="32">
        <v>300</v>
      </c>
      <c r="W793" s="32"/>
      <c r="X793" s="32"/>
      <c r="Y793" s="32"/>
      <c r="Z793" s="32"/>
      <c r="AA793" s="32"/>
      <c r="AB793" s="32"/>
      <c r="AC793" s="32"/>
      <c r="AD793" s="32"/>
      <c r="AE793" s="32"/>
      <c r="AF793" s="36" t="s">
        <v>1188</v>
      </c>
      <c r="AG793" s="22"/>
      <c r="AH793" s="10"/>
      <c r="AI793" s="10"/>
      <c r="AJ793" s="10"/>
      <c r="AK793" s="10"/>
      <c r="AL793" s="10"/>
      <c r="AM793" s="10"/>
      <c r="AN793" s="10"/>
      <c r="AO793" s="10"/>
      <c r="AP793" s="10"/>
      <c r="AQ793" s="10"/>
      <c r="AR793" s="10"/>
      <c r="AS793" s="10"/>
      <c r="AT793" s="10"/>
      <c r="AU793" s="10"/>
      <c r="AV793" s="10"/>
      <c r="AW793" s="10"/>
      <c r="AX793" s="10"/>
      <c r="AY793" s="10"/>
      <c r="AZ793" s="10"/>
      <c r="BA793" s="10"/>
      <c r="BB793" s="10"/>
      <c r="BC793" s="10"/>
    </row>
    <row r="794" spans="1:55" ht="14.1" customHeight="1" x14ac:dyDescent="0.25">
      <c r="A794" s="32">
        <v>293</v>
      </c>
      <c r="B794" s="33">
        <v>17258</v>
      </c>
      <c r="C794" s="39">
        <v>1</v>
      </c>
      <c r="D794" s="32">
        <v>4</v>
      </c>
      <c r="E794" s="32" t="s">
        <v>37</v>
      </c>
      <c r="F794" s="32">
        <v>1947</v>
      </c>
      <c r="G794" s="32"/>
      <c r="H794" s="32"/>
      <c r="I794" s="32" t="s">
        <v>330</v>
      </c>
      <c r="J794" s="34" t="s">
        <v>39</v>
      </c>
      <c r="K794" s="32" t="s">
        <v>40</v>
      </c>
      <c r="L794" s="32" t="s">
        <v>654</v>
      </c>
      <c r="M794" s="32" t="s">
        <v>34</v>
      </c>
      <c r="N794" s="58">
        <v>42.592644999999997</v>
      </c>
      <c r="O794" s="58">
        <v>-82.388253000000006</v>
      </c>
      <c r="P794" s="32" t="s">
        <v>655</v>
      </c>
      <c r="Q794" s="32" t="s">
        <v>43</v>
      </c>
      <c r="R794" s="32"/>
      <c r="S794" s="32"/>
      <c r="T794" s="32"/>
      <c r="U794" s="32"/>
      <c r="V794" s="32"/>
      <c r="W794" s="32"/>
      <c r="X794" s="32"/>
      <c r="Y794" s="32"/>
      <c r="Z794" s="32"/>
      <c r="AA794" s="32"/>
      <c r="AB794" s="32"/>
      <c r="AC794" s="32"/>
      <c r="AD794" s="32"/>
      <c r="AE794" s="32"/>
      <c r="AF794" s="36" t="s">
        <v>656</v>
      </c>
      <c r="AG794" s="22"/>
      <c r="AH794" s="10"/>
      <c r="AI794" s="10"/>
      <c r="AJ794" s="10"/>
      <c r="AK794" s="10"/>
      <c r="AL794" s="10"/>
      <c r="AM794" s="10"/>
      <c r="AN794" s="10"/>
      <c r="AO794" s="10"/>
      <c r="AP794" s="10"/>
      <c r="AQ794" s="10"/>
      <c r="AR794" s="10"/>
      <c r="AS794" s="10"/>
      <c r="AT794" s="10"/>
      <c r="AU794" s="10"/>
      <c r="AV794" s="10"/>
      <c r="AW794" s="10"/>
      <c r="AX794" s="10"/>
      <c r="AY794" s="10"/>
      <c r="AZ794" s="10"/>
      <c r="BA794" s="10"/>
      <c r="BB794" s="10"/>
      <c r="BC794" s="10"/>
    </row>
    <row r="795" spans="1:55" ht="14.1" customHeight="1" x14ac:dyDescent="0.25">
      <c r="A795" s="32">
        <v>466</v>
      </c>
      <c r="B795" s="33">
        <v>31099</v>
      </c>
      <c r="C795" s="32">
        <v>21</v>
      </c>
      <c r="D795" s="32">
        <v>2</v>
      </c>
      <c r="E795" s="32" t="s">
        <v>171</v>
      </c>
      <c r="F795" s="32">
        <v>1985</v>
      </c>
      <c r="G795" s="32" t="s">
        <v>1631</v>
      </c>
      <c r="H795" s="32"/>
      <c r="I795" s="38" t="s">
        <v>330</v>
      </c>
      <c r="J795" s="34" t="s">
        <v>39</v>
      </c>
      <c r="K795" s="37" t="s">
        <v>40</v>
      </c>
      <c r="L795" s="38" t="s">
        <v>654</v>
      </c>
      <c r="M795" s="32" t="s">
        <v>34</v>
      </c>
      <c r="N795" s="58">
        <v>42.589561000000003</v>
      </c>
      <c r="O795" s="58">
        <v>-82.183313999999996</v>
      </c>
      <c r="P795" s="34" t="s">
        <v>950</v>
      </c>
      <c r="Q795" s="34" t="s">
        <v>43</v>
      </c>
      <c r="R795" s="32" t="s">
        <v>1763</v>
      </c>
      <c r="S795" s="32"/>
      <c r="T795" s="32"/>
      <c r="U795" s="32"/>
      <c r="V795" s="32">
        <v>30</v>
      </c>
      <c r="W795" s="32"/>
      <c r="X795" s="32"/>
      <c r="Y795" s="32"/>
      <c r="Z795" s="32"/>
      <c r="AA795" s="32"/>
      <c r="AB795" s="32"/>
      <c r="AC795" s="32"/>
      <c r="AD795" s="32"/>
      <c r="AE795" s="32"/>
      <c r="AF795" s="36" t="s">
        <v>951</v>
      </c>
      <c r="AG795" s="22"/>
      <c r="AH795" s="10"/>
      <c r="AI795" s="10"/>
      <c r="AJ795" s="10"/>
      <c r="AK795" s="10"/>
      <c r="AL795" s="10"/>
      <c r="AM795" s="10"/>
      <c r="AN795" s="10"/>
      <c r="AO795" s="10"/>
      <c r="AP795" s="10"/>
      <c r="AQ795" s="10"/>
      <c r="AR795" s="10"/>
      <c r="AS795" s="10"/>
      <c r="AT795" s="10"/>
      <c r="AU795" s="10"/>
      <c r="AV795" s="10"/>
      <c r="AW795" s="10"/>
      <c r="AX795" s="10"/>
      <c r="AY795" s="10"/>
      <c r="AZ795" s="10"/>
      <c r="BA795" s="10"/>
      <c r="BB795" s="10"/>
      <c r="BC795" s="10"/>
    </row>
    <row r="796" spans="1:55" ht="14.1" customHeight="1" x14ac:dyDescent="0.25">
      <c r="A796" s="32">
        <v>2</v>
      </c>
      <c r="B796" s="33" t="s">
        <v>36</v>
      </c>
      <c r="C796" s="32">
        <v>28</v>
      </c>
      <c r="D796" s="32">
        <v>4</v>
      </c>
      <c r="E796" s="32" t="s">
        <v>37</v>
      </c>
      <c r="F796" s="32">
        <v>1792</v>
      </c>
      <c r="G796" s="32"/>
      <c r="H796" s="32"/>
      <c r="I796" s="32" t="s">
        <v>38</v>
      </c>
      <c r="J796" s="34" t="s">
        <v>39</v>
      </c>
      <c r="K796" s="32" t="s">
        <v>40</v>
      </c>
      <c r="L796" s="32" t="s">
        <v>41</v>
      </c>
      <c r="M796" s="32" t="s">
        <v>34</v>
      </c>
      <c r="N796" s="58">
        <v>42.581470000000003</v>
      </c>
      <c r="O796" s="58">
        <v>-81.893178000000006</v>
      </c>
      <c r="P796" s="32" t="s">
        <v>42</v>
      </c>
      <c r="Q796" s="32" t="s">
        <v>43</v>
      </c>
      <c r="R796" s="32" t="s">
        <v>44</v>
      </c>
      <c r="S796" s="32">
        <v>6.1</v>
      </c>
      <c r="T796" s="32"/>
      <c r="U796" s="32"/>
      <c r="V796" s="32"/>
      <c r="W796" s="32"/>
      <c r="X796" s="32"/>
      <c r="Y796" s="32"/>
      <c r="Z796" s="32"/>
      <c r="AA796" s="32"/>
      <c r="AB796" s="32"/>
      <c r="AC796" s="32"/>
      <c r="AD796" s="32"/>
      <c r="AE796" s="32"/>
      <c r="AF796" s="36" t="s">
        <v>45</v>
      </c>
      <c r="AG796" s="22"/>
      <c r="AH796" s="10"/>
      <c r="AI796" s="10"/>
      <c r="AJ796" s="10"/>
      <c r="AK796" s="10"/>
      <c r="AL796" s="10"/>
      <c r="AM796" s="10"/>
      <c r="AN796" s="10"/>
      <c r="AO796" s="10"/>
      <c r="AP796" s="10"/>
      <c r="AQ796" s="10"/>
      <c r="AR796" s="10"/>
      <c r="AS796" s="10"/>
      <c r="AT796" s="10"/>
      <c r="AU796" s="10"/>
      <c r="AV796" s="10"/>
      <c r="AW796" s="10"/>
      <c r="AX796" s="10"/>
      <c r="AY796" s="10"/>
      <c r="AZ796" s="10"/>
      <c r="BA796" s="10"/>
      <c r="BB796" s="10"/>
      <c r="BC796" s="10"/>
    </row>
    <row r="797" spans="1:55" ht="14.1" customHeight="1" x14ac:dyDescent="0.25">
      <c r="A797" s="32">
        <v>17</v>
      </c>
      <c r="B797" s="33" t="s">
        <v>82</v>
      </c>
      <c r="C797" s="32">
        <v>27</v>
      </c>
      <c r="D797" s="32">
        <v>3</v>
      </c>
      <c r="E797" s="32" t="s">
        <v>55</v>
      </c>
      <c r="F797" s="32">
        <v>1798</v>
      </c>
      <c r="G797" s="32"/>
      <c r="H797" s="32"/>
      <c r="I797" s="37"/>
      <c r="J797" s="34" t="s">
        <v>39</v>
      </c>
      <c r="K797" s="37" t="s">
        <v>40</v>
      </c>
      <c r="L797" s="38" t="s">
        <v>41</v>
      </c>
      <c r="M797" s="32" t="s">
        <v>34</v>
      </c>
      <c r="N797" s="58">
        <v>42.581470000000003</v>
      </c>
      <c r="O797" s="58">
        <v>-81.893178000000006</v>
      </c>
      <c r="P797" s="32" t="s">
        <v>42</v>
      </c>
      <c r="Q797" s="37" t="s">
        <v>43</v>
      </c>
      <c r="R797" s="32" t="s">
        <v>275</v>
      </c>
      <c r="S797" s="32" t="s">
        <v>1742</v>
      </c>
      <c r="T797" s="32"/>
      <c r="U797" s="32"/>
      <c r="V797" s="32"/>
      <c r="W797" s="32"/>
      <c r="X797" s="32"/>
      <c r="Y797" s="32"/>
      <c r="Z797" s="32"/>
      <c r="AA797" s="32"/>
      <c r="AB797" s="32"/>
      <c r="AC797" s="32"/>
      <c r="AD797" s="32"/>
      <c r="AE797" s="32"/>
      <c r="AF797" s="36" t="s">
        <v>51</v>
      </c>
      <c r="AG797" s="22"/>
      <c r="AH797" s="10"/>
      <c r="AI797" s="10"/>
      <c r="AJ797" s="10"/>
      <c r="AK797" s="10"/>
      <c r="AL797" s="10"/>
      <c r="AM797" s="10"/>
      <c r="AN797" s="10"/>
      <c r="AO797" s="10"/>
      <c r="AP797" s="10"/>
      <c r="AQ797" s="10"/>
      <c r="AR797" s="10"/>
      <c r="AS797" s="10"/>
      <c r="AT797" s="10"/>
      <c r="AU797" s="10"/>
      <c r="AV797" s="10"/>
      <c r="AW797" s="10"/>
      <c r="AX797" s="10"/>
      <c r="AY797" s="10"/>
      <c r="AZ797" s="10"/>
      <c r="BA797" s="10"/>
      <c r="BB797" s="10"/>
      <c r="BC797" s="10"/>
    </row>
    <row r="798" spans="1:55" ht="14.1" customHeight="1" x14ac:dyDescent="0.25">
      <c r="A798" s="32">
        <v>142</v>
      </c>
      <c r="B798" s="33">
        <v>1791</v>
      </c>
      <c r="C798" s="39">
        <v>25</v>
      </c>
      <c r="D798" s="39">
        <v>11</v>
      </c>
      <c r="E798" s="40" t="s">
        <v>63</v>
      </c>
      <c r="F798" s="39">
        <v>1904</v>
      </c>
      <c r="G798" s="40"/>
      <c r="H798" s="40"/>
      <c r="I798" s="40" t="s">
        <v>38</v>
      </c>
      <c r="J798" s="32" t="s">
        <v>39</v>
      </c>
      <c r="K798" s="40" t="s">
        <v>40</v>
      </c>
      <c r="L798" s="40" t="s">
        <v>41</v>
      </c>
      <c r="M798" s="45" t="s">
        <v>34</v>
      </c>
      <c r="N798" s="59">
        <v>42.581470000000003</v>
      </c>
      <c r="O798" s="59">
        <v>-81.893178000000006</v>
      </c>
      <c r="P798" s="40" t="s">
        <v>42</v>
      </c>
      <c r="Q798" s="32" t="s">
        <v>43</v>
      </c>
      <c r="R798" s="40" t="s">
        <v>44</v>
      </c>
      <c r="S798" s="40"/>
      <c r="T798" s="40"/>
      <c r="U798" s="40"/>
      <c r="V798" s="40"/>
      <c r="W798" s="40"/>
      <c r="X798" s="40"/>
      <c r="Y798" s="40"/>
      <c r="Z798" s="40"/>
      <c r="AA798" s="40"/>
      <c r="AB798" s="40"/>
      <c r="AC798" s="40"/>
      <c r="AD798" s="40"/>
      <c r="AE798" s="32"/>
      <c r="AF798" s="41" t="s">
        <v>326</v>
      </c>
      <c r="AG798" s="22"/>
      <c r="AH798" s="10"/>
      <c r="AI798" s="10"/>
      <c r="AJ798" s="10"/>
      <c r="AK798" s="10"/>
      <c r="AL798" s="10"/>
      <c r="AM798" s="10"/>
      <c r="AN798" s="10"/>
      <c r="AO798" s="10"/>
      <c r="AP798" s="10"/>
      <c r="AQ798" s="10"/>
      <c r="AR798" s="10"/>
      <c r="AS798" s="10"/>
      <c r="AT798" s="10"/>
      <c r="AU798" s="10"/>
      <c r="AV798" s="10"/>
      <c r="AW798" s="10"/>
      <c r="AX798" s="10"/>
      <c r="AY798" s="10"/>
      <c r="AZ798" s="10"/>
      <c r="BA798" s="10"/>
      <c r="BB798" s="10"/>
      <c r="BC798" s="10"/>
    </row>
    <row r="799" spans="1:55" ht="14.1" customHeight="1" x14ac:dyDescent="0.25">
      <c r="A799" s="32">
        <v>474</v>
      </c>
      <c r="B799" s="33">
        <v>31142</v>
      </c>
      <c r="C799" s="32">
        <v>5</v>
      </c>
      <c r="D799" s="32">
        <v>4</v>
      </c>
      <c r="E799" s="32" t="s">
        <v>37</v>
      </c>
      <c r="F799" s="32">
        <v>1985</v>
      </c>
      <c r="G799" s="32"/>
      <c r="H799" s="32"/>
      <c r="I799" s="49" t="s">
        <v>198</v>
      </c>
      <c r="J799" s="34" t="s">
        <v>39</v>
      </c>
      <c r="K799" s="49" t="s">
        <v>40</v>
      </c>
      <c r="L799" s="49" t="s">
        <v>208</v>
      </c>
      <c r="M799" s="49" t="s">
        <v>34</v>
      </c>
      <c r="N799" s="61">
        <v>42.579197000000001</v>
      </c>
      <c r="O799" s="61">
        <v>-80.430944999999994</v>
      </c>
      <c r="P799" s="34" t="s">
        <v>971</v>
      </c>
      <c r="Q799" s="34" t="s">
        <v>250</v>
      </c>
      <c r="R799" s="32" t="s">
        <v>1789</v>
      </c>
      <c r="S799" s="32"/>
      <c r="T799" s="32"/>
      <c r="U799" s="32">
        <v>29</v>
      </c>
      <c r="V799" s="32"/>
      <c r="W799" s="32"/>
      <c r="X799" s="32"/>
      <c r="Y799" s="32">
        <v>1</v>
      </c>
      <c r="Z799" s="32"/>
      <c r="AA799" s="32"/>
      <c r="AB799" s="32"/>
      <c r="AC799" s="32"/>
      <c r="AD799" s="32"/>
      <c r="AE799" s="32"/>
      <c r="AF799" s="36" t="s">
        <v>955</v>
      </c>
      <c r="AG799" s="22"/>
      <c r="AH799" s="10"/>
      <c r="AI799" s="10"/>
      <c r="AJ799" s="10"/>
      <c r="AK799" s="10"/>
      <c r="AL799" s="10"/>
      <c r="AM799" s="10"/>
      <c r="AN799" s="10"/>
      <c r="AO799" s="10"/>
      <c r="AP799" s="10"/>
      <c r="AQ799" s="10"/>
      <c r="AR799" s="10"/>
      <c r="AS799" s="10"/>
      <c r="AT799" s="10"/>
      <c r="AU799" s="10"/>
      <c r="AV799" s="10"/>
      <c r="AW799" s="10"/>
      <c r="AX799" s="10"/>
      <c r="AY799" s="10"/>
      <c r="AZ799" s="10"/>
      <c r="BA799" s="10"/>
      <c r="BB799" s="10"/>
      <c r="BC799" s="10"/>
    </row>
    <row r="800" spans="1:55" s="19" customFormat="1" ht="14.1" customHeight="1" x14ac:dyDescent="0.25">
      <c r="A800" s="32">
        <v>476</v>
      </c>
      <c r="B800" s="33">
        <v>31383</v>
      </c>
      <c r="C800" s="32">
        <v>2</v>
      </c>
      <c r="D800" s="32">
        <v>12</v>
      </c>
      <c r="E800" s="32" t="s">
        <v>255</v>
      </c>
      <c r="F800" s="32">
        <v>1985</v>
      </c>
      <c r="G800" s="32"/>
      <c r="H800" s="32"/>
      <c r="I800" s="49" t="s">
        <v>198</v>
      </c>
      <c r="J800" s="34" t="s">
        <v>39</v>
      </c>
      <c r="K800" s="49" t="s">
        <v>40</v>
      </c>
      <c r="L800" s="49" t="s">
        <v>208</v>
      </c>
      <c r="M800" s="49" t="s">
        <v>34</v>
      </c>
      <c r="N800" s="61">
        <v>42.579197000000001</v>
      </c>
      <c r="O800" s="61">
        <v>-80.430944999999994</v>
      </c>
      <c r="P800" s="34" t="s">
        <v>971</v>
      </c>
      <c r="Q800" s="34" t="s">
        <v>250</v>
      </c>
      <c r="R800" s="32" t="s">
        <v>1789</v>
      </c>
      <c r="S800" s="32"/>
      <c r="T800" s="32"/>
      <c r="U800" s="32">
        <v>20</v>
      </c>
      <c r="V800" s="32"/>
      <c r="W800" s="32"/>
      <c r="X800" s="32"/>
      <c r="Y800" s="32"/>
      <c r="Z800" s="32"/>
      <c r="AA800" s="32"/>
      <c r="AB800" s="32"/>
      <c r="AC800" s="32"/>
      <c r="AD800" s="32"/>
      <c r="AE800" s="32">
        <v>1500000</v>
      </c>
      <c r="AF800" s="36" t="s">
        <v>955</v>
      </c>
      <c r="AG800" s="22"/>
      <c r="AH800" s="10"/>
      <c r="AI800" s="10"/>
      <c r="AJ800" s="10"/>
      <c r="AK800" s="10"/>
      <c r="AL800" s="10"/>
      <c r="AM800" s="10"/>
      <c r="AN800" s="10"/>
      <c r="AO800" s="10"/>
      <c r="AP800" s="10"/>
      <c r="AQ800" s="10"/>
      <c r="AR800" s="10"/>
      <c r="AS800" s="10"/>
      <c r="AT800" s="10"/>
      <c r="AU800" s="10"/>
      <c r="AV800" s="10"/>
      <c r="AW800" s="10"/>
      <c r="AX800" s="10"/>
      <c r="AY800" s="10"/>
      <c r="AZ800" s="10"/>
      <c r="BA800" s="10"/>
      <c r="BB800" s="10"/>
      <c r="BC800" s="10"/>
    </row>
    <row r="801" spans="1:55" ht="14.1" customHeight="1" x14ac:dyDescent="0.25">
      <c r="A801" s="32">
        <v>338</v>
      </c>
      <c r="B801" s="33">
        <v>18357</v>
      </c>
      <c r="C801" s="39">
        <v>4</v>
      </c>
      <c r="D801" s="39">
        <v>4</v>
      </c>
      <c r="E801" s="40" t="s">
        <v>37</v>
      </c>
      <c r="F801" s="39">
        <v>1950</v>
      </c>
      <c r="G801" s="40"/>
      <c r="H801" s="40" t="s">
        <v>258</v>
      </c>
      <c r="I801" s="40" t="s">
        <v>699</v>
      </c>
      <c r="J801" s="32" t="s">
        <v>39</v>
      </c>
      <c r="K801" s="40" t="s">
        <v>40</v>
      </c>
      <c r="L801" s="40" t="s">
        <v>41</v>
      </c>
      <c r="M801" s="45" t="s">
        <v>34</v>
      </c>
      <c r="N801" s="59">
        <v>42.564228999999997</v>
      </c>
      <c r="O801" s="59">
        <v>-81.617964999999998</v>
      </c>
      <c r="P801" s="40" t="s">
        <v>700</v>
      </c>
      <c r="Q801" s="32" t="s">
        <v>201</v>
      </c>
      <c r="R801" s="40"/>
      <c r="S801" s="40">
        <v>3.6</v>
      </c>
      <c r="T801" s="40" t="s">
        <v>1746</v>
      </c>
      <c r="U801" s="40" t="s">
        <v>696</v>
      </c>
      <c r="V801" s="40"/>
      <c r="W801" s="40"/>
      <c r="X801" s="40"/>
      <c r="Y801" s="40"/>
      <c r="Z801" s="40"/>
      <c r="AA801" s="40"/>
      <c r="AB801" s="40"/>
      <c r="AC801" s="40"/>
      <c r="AD801" s="40"/>
      <c r="AE801" s="40"/>
      <c r="AF801" s="41" t="s">
        <v>701</v>
      </c>
      <c r="AG801" s="22"/>
      <c r="AH801" s="10"/>
      <c r="AI801" s="10"/>
      <c r="AJ801" s="10"/>
      <c r="AK801" s="10"/>
      <c r="AL801" s="10"/>
      <c r="AM801" s="10"/>
      <c r="AN801" s="10"/>
      <c r="AO801" s="10"/>
      <c r="AP801" s="10"/>
      <c r="AQ801" s="10"/>
      <c r="AR801" s="10"/>
      <c r="AS801" s="10"/>
      <c r="AT801" s="10"/>
      <c r="AU801" s="10"/>
      <c r="AV801" s="10"/>
      <c r="AW801" s="10"/>
      <c r="AX801" s="10"/>
      <c r="AY801" s="10"/>
      <c r="AZ801" s="10"/>
      <c r="BA801" s="10"/>
      <c r="BB801" s="10"/>
      <c r="BC801" s="10"/>
    </row>
    <row r="802" spans="1:55" ht="14.1" customHeight="1" x14ac:dyDescent="0.25">
      <c r="A802" s="32">
        <v>386</v>
      </c>
      <c r="B802" s="33" t="s">
        <v>781</v>
      </c>
      <c r="C802" s="32">
        <v>1</v>
      </c>
      <c r="D802" s="32">
        <v>3</v>
      </c>
      <c r="E802" s="32" t="s">
        <v>55</v>
      </c>
      <c r="F802" s="32">
        <v>1957</v>
      </c>
      <c r="G802" s="32"/>
      <c r="H802" s="32" t="s">
        <v>258</v>
      </c>
      <c r="I802" s="32" t="s">
        <v>699</v>
      </c>
      <c r="J802" s="34" t="s">
        <v>39</v>
      </c>
      <c r="K802" s="32" t="s">
        <v>40</v>
      </c>
      <c r="L802" s="32" t="s">
        <v>41</v>
      </c>
      <c r="M802" s="32" t="s">
        <v>34</v>
      </c>
      <c r="N802" s="58">
        <v>42.564228999999997</v>
      </c>
      <c r="O802" s="58">
        <v>-81.617964999999998</v>
      </c>
      <c r="P802" s="34" t="s">
        <v>700</v>
      </c>
      <c r="Q802" s="34" t="s">
        <v>201</v>
      </c>
      <c r="R802" s="32" t="s">
        <v>263</v>
      </c>
      <c r="S802" s="32"/>
      <c r="T802" s="32"/>
      <c r="U802" s="32"/>
      <c r="V802" s="32"/>
      <c r="W802" s="32"/>
      <c r="X802" s="32"/>
      <c r="Y802" s="32" t="s">
        <v>782</v>
      </c>
      <c r="Z802" s="32"/>
      <c r="AA802" s="32"/>
      <c r="AB802" s="32"/>
      <c r="AC802" s="32"/>
      <c r="AD802" s="32"/>
      <c r="AE802" s="32"/>
      <c r="AF802" s="36" t="s">
        <v>783</v>
      </c>
      <c r="AG802" s="22"/>
      <c r="AH802" s="10"/>
      <c r="AI802" s="10"/>
      <c r="AJ802" s="10"/>
      <c r="AK802" s="10"/>
      <c r="AL802" s="10"/>
      <c r="AM802" s="10"/>
      <c r="AN802" s="10"/>
      <c r="AO802" s="10"/>
      <c r="AP802" s="10"/>
      <c r="AQ802" s="10"/>
      <c r="AR802" s="10"/>
      <c r="AS802" s="10"/>
      <c r="AT802" s="10"/>
      <c r="AU802" s="10"/>
      <c r="AV802" s="10"/>
      <c r="AW802" s="10"/>
      <c r="AX802" s="10"/>
      <c r="AY802" s="10"/>
      <c r="AZ802" s="10"/>
      <c r="BA802" s="10"/>
      <c r="BB802" s="10"/>
      <c r="BC802" s="10"/>
    </row>
    <row r="803" spans="1:55" ht="14.1" customHeight="1" x14ac:dyDescent="0.25">
      <c r="A803" s="32">
        <v>403</v>
      </c>
      <c r="B803" s="33">
        <v>22342</v>
      </c>
      <c r="C803" s="32">
        <v>2</v>
      </c>
      <c r="D803" s="32">
        <v>3</v>
      </c>
      <c r="E803" s="32" t="s">
        <v>55</v>
      </c>
      <c r="F803" s="32">
        <v>1961</v>
      </c>
      <c r="G803" s="32"/>
      <c r="H803" s="32" t="s">
        <v>258</v>
      </c>
      <c r="I803" s="32" t="s">
        <v>699</v>
      </c>
      <c r="J803" s="34" t="s">
        <v>39</v>
      </c>
      <c r="K803" s="32" t="s">
        <v>40</v>
      </c>
      <c r="L803" s="32" t="s">
        <v>41</v>
      </c>
      <c r="M803" s="32" t="s">
        <v>34</v>
      </c>
      <c r="N803" s="58">
        <v>42.564228999999997</v>
      </c>
      <c r="O803" s="58">
        <v>-81.617964999999998</v>
      </c>
      <c r="P803" s="34" t="s">
        <v>700</v>
      </c>
      <c r="Q803" s="34" t="s">
        <v>201</v>
      </c>
      <c r="R803" s="32" t="s">
        <v>1761</v>
      </c>
      <c r="S803" s="32"/>
      <c r="T803" s="32" t="s">
        <v>1748</v>
      </c>
      <c r="U803" s="32"/>
      <c r="V803" s="32"/>
      <c r="W803" s="32" t="s">
        <v>801</v>
      </c>
      <c r="X803" s="32"/>
      <c r="Y803" s="32" t="s">
        <v>802</v>
      </c>
      <c r="Z803" s="32" t="s">
        <v>803</v>
      </c>
      <c r="AA803" s="32"/>
      <c r="AB803" s="32"/>
      <c r="AC803" s="32"/>
      <c r="AD803" s="32"/>
      <c r="AE803" s="32"/>
      <c r="AF803" s="36" t="s">
        <v>783</v>
      </c>
      <c r="AG803" s="22"/>
      <c r="AH803" s="10"/>
      <c r="AI803" s="10"/>
      <c r="AJ803" s="10"/>
      <c r="AK803" s="10"/>
      <c r="AL803" s="10"/>
      <c r="AM803" s="10"/>
      <c r="AN803" s="10"/>
      <c r="AO803" s="10"/>
      <c r="AP803" s="10"/>
      <c r="AQ803" s="10"/>
      <c r="AR803" s="10"/>
      <c r="AS803" s="10"/>
      <c r="AT803" s="10"/>
      <c r="AU803" s="10"/>
      <c r="AV803" s="10"/>
      <c r="AW803" s="10"/>
      <c r="AX803" s="10"/>
      <c r="AY803" s="10"/>
      <c r="AZ803" s="10"/>
      <c r="BA803" s="10"/>
      <c r="BB803" s="10"/>
      <c r="BC803" s="10"/>
    </row>
    <row r="804" spans="1:55" ht="14.1" customHeight="1" x14ac:dyDescent="0.25">
      <c r="A804" s="32">
        <v>482</v>
      </c>
      <c r="B804" s="33" t="s">
        <v>986</v>
      </c>
      <c r="C804" s="32">
        <v>7</v>
      </c>
      <c r="D804" s="32">
        <v>3</v>
      </c>
      <c r="E804" s="32" t="s">
        <v>55</v>
      </c>
      <c r="F804" s="32">
        <v>1987</v>
      </c>
      <c r="G804" s="32"/>
      <c r="H804" s="32" t="s">
        <v>987</v>
      </c>
      <c r="I804" s="32" t="s">
        <v>699</v>
      </c>
      <c r="J804" s="34" t="s">
        <v>39</v>
      </c>
      <c r="K804" s="32" t="s">
        <v>40</v>
      </c>
      <c r="L804" s="32" t="s">
        <v>41</v>
      </c>
      <c r="M804" s="32" t="s">
        <v>34</v>
      </c>
      <c r="N804" s="58">
        <v>42.564228999999997</v>
      </c>
      <c r="O804" s="58">
        <v>-81.617964999999998</v>
      </c>
      <c r="P804" s="32" t="s">
        <v>700</v>
      </c>
      <c r="Q804" s="32" t="s">
        <v>201</v>
      </c>
      <c r="R804" s="32" t="s">
        <v>263</v>
      </c>
      <c r="S804" s="32"/>
      <c r="T804" s="32"/>
      <c r="U804" s="32"/>
      <c r="V804" s="32" t="s">
        <v>988</v>
      </c>
      <c r="W804" s="32"/>
      <c r="X804" s="32"/>
      <c r="Y804" s="32"/>
      <c r="Z804" s="32" t="s">
        <v>989</v>
      </c>
      <c r="AA804" s="32"/>
      <c r="AB804" s="32"/>
      <c r="AC804" s="32"/>
      <c r="AD804" s="32"/>
      <c r="AE804" s="32"/>
      <c r="AF804" s="36" t="s">
        <v>990</v>
      </c>
      <c r="AG804" s="22"/>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row>
    <row r="805" spans="1:55" ht="14.1" customHeight="1" x14ac:dyDescent="0.25">
      <c r="A805" s="32">
        <v>62</v>
      </c>
      <c r="B805" s="33" t="s">
        <v>1676</v>
      </c>
      <c r="C805" s="32"/>
      <c r="D805" s="32">
        <v>3</v>
      </c>
      <c r="E805" s="32" t="s">
        <v>55</v>
      </c>
      <c r="F805" s="32">
        <v>1866</v>
      </c>
      <c r="G805" s="32"/>
      <c r="H805" s="32"/>
      <c r="I805" s="38" t="s">
        <v>38</v>
      </c>
      <c r="J805" s="34" t="s">
        <v>39</v>
      </c>
      <c r="K805" s="37" t="s">
        <v>40</v>
      </c>
      <c r="L805" s="38" t="s">
        <v>41</v>
      </c>
      <c r="M805" s="32" t="s">
        <v>34</v>
      </c>
      <c r="N805" s="58">
        <v>42.553457999999999</v>
      </c>
      <c r="O805" s="58">
        <v>-81.976163</v>
      </c>
      <c r="P805" s="32" t="s">
        <v>204</v>
      </c>
      <c r="Q805" s="37" t="s">
        <v>43</v>
      </c>
      <c r="R805" s="32"/>
      <c r="S805" s="32"/>
      <c r="T805" s="32"/>
      <c r="U805" s="32"/>
      <c r="V805" s="32"/>
      <c r="W805" s="32"/>
      <c r="X805" s="32"/>
      <c r="Y805" s="32"/>
      <c r="Z805" s="32"/>
      <c r="AA805" s="32"/>
      <c r="AB805" s="32"/>
      <c r="AC805" s="32"/>
      <c r="AD805" s="32"/>
      <c r="AE805" s="32"/>
      <c r="AF805" s="36" t="s">
        <v>205</v>
      </c>
      <c r="AG805" s="22"/>
      <c r="AH805" s="10"/>
      <c r="AI805" s="10"/>
      <c r="AJ805" s="10"/>
      <c r="AK805" s="10"/>
      <c r="AL805" s="10"/>
      <c r="AM805" s="10"/>
      <c r="AN805" s="10"/>
      <c r="AO805" s="10"/>
      <c r="AP805" s="10"/>
      <c r="AQ805" s="10"/>
      <c r="AR805" s="10"/>
      <c r="AS805" s="10"/>
      <c r="AT805" s="10"/>
      <c r="AU805" s="10"/>
      <c r="AV805" s="10"/>
      <c r="AW805" s="10"/>
      <c r="AX805" s="10"/>
      <c r="AY805" s="10"/>
      <c r="AZ805" s="10"/>
      <c r="BA805" s="10"/>
      <c r="BB805" s="10"/>
      <c r="BC805" s="10"/>
    </row>
    <row r="806" spans="1:55" ht="14.1" customHeight="1" x14ac:dyDescent="0.25">
      <c r="A806" s="32">
        <v>76</v>
      </c>
      <c r="B806" s="33" t="s">
        <v>239</v>
      </c>
      <c r="C806" s="32">
        <v>6</v>
      </c>
      <c r="D806" s="32">
        <v>4</v>
      </c>
      <c r="E806" s="32" t="s">
        <v>37</v>
      </c>
      <c r="F806" s="32">
        <v>1873</v>
      </c>
      <c r="G806" s="32"/>
      <c r="H806" s="32"/>
      <c r="I806" s="38" t="s">
        <v>38</v>
      </c>
      <c r="J806" s="34" t="s">
        <v>39</v>
      </c>
      <c r="K806" s="37" t="s">
        <v>40</v>
      </c>
      <c r="L806" s="38" t="s">
        <v>41</v>
      </c>
      <c r="M806" s="32" t="s">
        <v>34</v>
      </c>
      <c r="N806" s="58">
        <v>42.553457999999999</v>
      </c>
      <c r="O806" s="58">
        <v>-81.976163</v>
      </c>
      <c r="P806" s="32" t="s">
        <v>204</v>
      </c>
      <c r="Q806" s="37" t="s">
        <v>43</v>
      </c>
      <c r="R806" s="32"/>
      <c r="S806" s="32"/>
      <c r="T806" s="32"/>
      <c r="U806" s="32"/>
      <c r="V806" s="32"/>
      <c r="W806" s="32"/>
      <c r="X806" s="32"/>
      <c r="Y806" s="32"/>
      <c r="Z806" s="32" t="s">
        <v>108</v>
      </c>
      <c r="AA806" s="32"/>
      <c r="AB806" s="32"/>
      <c r="AC806" s="32"/>
      <c r="AD806" s="32"/>
      <c r="AE806" s="32"/>
      <c r="AF806" s="36" t="s">
        <v>240</v>
      </c>
      <c r="AG806" s="22"/>
      <c r="AH806" s="10"/>
      <c r="AI806" s="10"/>
      <c r="AJ806" s="10"/>
      <c r="AK806" s="10"/>
      <c r="AL806" s="10"/>
      <c r="AM806" s="10"/>
      <c r="AN806" s="10"/>
      <c r="AO806" s="10"/>
      <c r="AP806" s="10"/>
      <c r="AQ806" s="10"/>
      <c r="AR806" s="10"/>
      <c r="AS806" s="10"/>
      <c r="AT806" s="10"/>
      <c r="AU806" s="10"/>
      <c r="AV806" s="10"/>
      <c r="AW806" s="10"/>
      <c r="AX806" s="10"/>
      <c r="AY806" s="10"/>
      <c r="AZ806" s="10"/>
      <c r="BA806" s="10"/>
      <c r="BB806" s="10"/>
      <c r="BC806" s="10"/>
    </row>
    <row r="807" spans="1:55" ht="14.1" customHeight="1" x14ac:dyDescent="0.25">
      <c r="A807" s="32">
        <v>84</v>
      </c>
      <c r="B807" s="33" t="s">
        <v>266</v>
      </c>
      <c r="C807" s="32">
        <v>22</v>
      </c>
      <c r="D807" s="32">
        <v>1</v>
      </c>
      <c r="E807" s="32" t="s">
        <v>64</v>
      </c>
      <c r="F807" s="32">
        <v>1874</v>
      </c>
      <c r="G807" s="32"/>
      <c r="H807" s="32"/>
      <c r="I807" s="38" t="s">
        <v>38</v>
      </c>
      <c r="J807" s="34" t="s">
        <v>39</v>
      </c>
      <c r="K807" s="37" t="s">
        <v>40</v>
      </c>
      <c r="L807" s="38" t="s">
        <v>41</v>
      </c>
      <c r="M807" s="32" t="s">
        <v>34</v>
      </c>
      <c r="N807" s="58">
        <v>42.553457999999999</v>
      </c>
      <c r="O807" s="58">
        <v>-81.976163</v>
      </c>
      <c r="P807" s="32" t="s">
        <v>204</v>
      </c>
      <c r="Q807" s="37" t="s">
        <v>43</v>
      </c>
      <c r="R807" s="32"/>
      <c r="S807" s="32"/>
      <c r="T807" s="32"/>
      <c r="U807" s="32"/>
      <c r="V807" s="32"/>
      <c r="W807" s="32"/>
      <c r="X807" s="32"/>
      <c r="Y807" s="32"/>
      <c r="Z807" s="32"/>
      <c r="AA807" s="32"/>
      <c r="AB807" s="32"/>
      <c r="AC807" s="32"/>
      <c r="AD807" s="32"/>
      <c r="AE807" s="32"/>
      <c r="AF807" s="36" t="s">
        <v>267</v>
      </c>
      <c r="AG807" s="22"/>
      <c r="AH807" s="10"/>
      <c r="AI807" s="10"/>
      <c r="AJ807" s="10"/>
      <c r="AK807" s="10"/>
      <c r="AL807" s="10"/>
      <c r="AM807" s="10"/>
      <c r="AN807" s="10"/>
      <c r="AO807" s="10"/>
      <c r="AP807" s="10"/>
      <c r="AQ807" s="10"/>
      <c r="AR807" s="10"/>
      <c r="AS807" s="10"/>
      <c r="AT807" s="10"/>
      <c r="AU807" s="10"/>
      <c r="AV807" s="10"/>
      <c r="AW807" s="10"/>
      <c r="AX807" s="10"/>
      <c r="AY807" s="10"/>
      <c r="AZ807" s="10"/>
      <c r="BA807" s="10"/>
      <c r="BB807" s="10"/>
      <c r="BC807" s="10"/>
    </row>
    <row r="808" spans="1:55" ht="14.1" customHeight="1" x14ac:dyDescent="0.25">
      <c r="A808" s="32">
        <v>139</v>
      </c>
      <c r="B808" s="33">
        <v>1545</v>
      </c>
      <c r="C808" s="32">
        <v>24</v>
      </c>
      <c r="D808" s="32">
        <v>3</v>
      </c>
      <c r="E808" s="32" t="s">
        <v>55</v>
      </c>
      <c r="F808" s="32">
        <v>1904</v>
      </c>
      <c r="G808" s="32"/>
      <c r="H808" s="32"/>
      <c r="I808" s="38" t="s">
        <v>38</v>
      </c>
      <c r="J808" s="34" t="s">
        <v>39</v>
      </c>
      <c r="K808" s="37" t="s">
        <v>40</v>
      </c>
      <c r="L808" s="38" t="s">
        <v>41</v>
      </c>
      <c r="M808" s="32" t="s">
        <v>34</v>
      </c>
      <c r="N808" s="58">
        <v>42.553457999999999</v>
      </c>
      <c r="O808" s="58">
        <v>-81.976163</v>
      </c>
      <c r="P808" s="32" t="s">
        <v>204</v>
      </c>
      <c r="Q808" s="37" t="s">
        <v>43</v>
      </c>
      <c r="R808" s="32"/>
      <c r="S808" s="32"/>
      <c r="T808" s="32"/>
      <c r="U808" s="32"/>
      <c r="V808" s="32"/>
      <c r="W808" s="32"/>
      <c r="X808" s="32"/>
      <c r="Y808" s="32"/>
      <c r="Z808" s="32"/>
      <c r="AA808" s="32"/>
      <c r="AB808" s="32"/>
      <c r="AC808" s="32"/>
      <c r="AD808" s="32"/>
      <c r="AE808" s="32"/>
      <c r="AF808" s="36" t="s">
        <v>173</v>
      </c>
      <c r="AG808" s="22"/>
      <c r="AH808" s="10"/>
      <c r="AI808" s="10"/>
      <c r="AJ808" s="10"/>
      <c r="AK808" s="10"/>
      <c r="AL808" s="10"/>
      <c r="AM808" s="10"/>
      <c r="AN808" s="10"/>
      <c r="AO808" s="10"/>
      <c r="AP808" s="10"/>
      <c r="AQ808" s="10"/>
      <c r="AR808" s="10"/>
      <c r="AS808" s="10"/>
      <c r="AT808" s="10"/>
      <c r="AU808" s="10"/>
      <c r="AV808" s="10"/>
      <c r="AW808" s="10"/>
      <c r="AX808" s="10"/>
      <c r="AY808" s="10"/>
      <c r="AZ808" s="10"/>
      <c r="BA808" s="10"/>
      <c r="BB808" s="10"/>
      <c r="BC808" s="10"/>
    </row>
    <row r="809" spans="1:55" ht="14.1" customHeight="1" x14ac:dyDescent="0.25">
      <c r="A809" s="32">
        <v>253</v>
      </c>
      <c r="B809" s="33">
        <v>13631</v>
      </c>
      <c r="C809" s="32">
        <v>26</v>
      </c>
      <c r="D809" s="32">
        <v>4</v>
      </c>
      <c r="E809" s="32" t="s">
        <v>37</v>
      </c>
      <c r="F809" s="32">
        <v>1937</v>
      </c>
      <c r="G809" s="32"/>
      <c r="H809" s="32"/>
      <c r="I809" s="37" t="s">
        <v>379</v>
      </c>
      <c r="J809" s="34" t="s">
        <v>39</v>
      </c>
      <c r="K809" s="37" t="s">
        <v>40</v>
      </c>
      <c r="L809" s="38" t="s">
        <v>41</v>
      </c>
      <c r="M809" s="32" t="s">
        <v>34</v>
      </c>
      <c r="N809" s="58">
        <v>42.553457999999999</v>
      </c>
      <c r="O809" s="58">
        <v>-81.976163</v>
      </c>
      <c r="P809" s="32" t="s">
        <v>204</v>
      </c>
      <c r="Q809" s="37" t="s">
        <v>43</v>
      </c>
      <c r="R809" s="32" t="s">
        <v>44</v>
      </c>
      <c r="S809" s="32">
        <v>6.1</v>
      </c>
      <c r="T809" s="32"/>
      <c r="U809" s="32"/>
      <c r="V809" s="32"/>
      <c r="W809" s="32"/>
      <c r="X809" s="32"/>
      <c r="Y809" s="32"/>
      <c r="Z809" s="32"/>
      <c r="AA809" s="32"/>
      <c r="AB809" s="32"/>
      <c r="AC809" s="32"/>
      <c r="AD809" s="32"/>
      <c r="AE809" s="32">
        <v>2000000</v>
      </c>
      <c r="AF809" s="36" t="s">
        <v>568</v>
      </c>
      <c r="AG809" s="22"/>
      <c r="AH809" s="10"/>
      <c r="AI809" s="10"/>
      <c r="AJ809" s="10"/>
      <c r="AK809" s="10"/>
      <c r="AL809" s="10"/>
      <c r="AM809" s="10"/>
      <c r="AN809" s="10"/>
      <c r="AO809" s="10"/>
      <c r="AP809" s="10"/>
      <c r="AQ809" s="10"/>
      <c r="AR809" s="10"/>
      <c r="AS809" s="10"/>
      <c r="AT809" s="10"/>
      <c r="AU809" s="10"/>
      <c r="AV809" s="10"/>
      <c r="AW809" s="10"/>
      <c r="AX809" s="10"/>
      <c r="AY809" s="10"/>
      <c r="AZ809" s="10"/>
      <c r="BA809" s="10"/>
      <c r="BB809" s="10"/>
      <c r="BC809" s="10"/>
    </row>
    <row r="810" spans="1:55" ht="14.1" customHeight="1" x14ac:dyDescent="0.25">
      <c r="A810" s="32">
        <v>325</v>
      </c>
      <c r="B810" s="33">
        <v>17630</v>
      </c>
      <c r="C810" s="32">
        <v>7</v>
      </c>
      <c r="D810" s="32">
        <v>4</v>
      </c>
      <c r="E810" s="32" t="s">
        <v>37</v>
      </c>
      <c r="F810" s="32">
        <v>1948</v>
      </c>
      <c r="G810" s="32"/>
      <c r="H810" s="32"/>
      <c r="I810" s="38" t="s">
        <v>38</v>
      </c>
      <c r="J810" s="34" t="s">
        <v>39</v>
      </c>
      <c r="K810" s="37" t="s">
        <v>40</v>
      </c>
      <c r="L810" s="38" t="s">
        <v>41</v>
      </c>
      <c r="M810" s="32" t="s">
        <v>34</v>
      </c>
      <c r="N810" s="58">
        <v>42.553457999999999</v>
      </c>
      <c r="O810" s="58">
        <v>-81.976163</v>
      </c>
      <c r="P810" s="32" t="s">
        <v>204</v>
      </c>
      <c r="Q810" s="37" t="s">
        <v>43</v>
      </c>
      <c r="R810" s="32"/>
      <c r="S810" s="32"/>
      <c r="T810" s="32"/>
      <c r="U810" s="32"/>
      <c r="V810" s="32"/>
      <c r="W810" s="32"/>
      <c r="X810" s="32"/>
      <c r="Y810" s="32"/>
      <c r="Z810" s="32"/>
      <c r="AA810" s="32"/>
      <c r="AB810" s="32"/>
      <c r="AC810" s="32"/>
      <c r="AD810" s="32"/>
      <c r="AE810" s="32"/>
      <c r="AF810" s="36" t="s">
        <v>687</v>
      </c>
      <c r="AG810" s="22"/>
      <c r="AH810" s="10"/>
      <c r="AI810" s="10"/>
      <c r="AJ810" s="10"/>
      <c r="AK810" s="10"/>
      <c r="AL810" s="10"/>
      <c r="AM810" s="10"/>
      <c r="AN810" s="10"/>
      <c r="AO810" s="10"/>
      <c r="AP810" s="10"/>
      <c r="AQ810" s="10"/>
      <c r="AR810" s="10"/>
      <c r="AS810" s="10"/>
      <c r="AT810" s="10"/>
      <c r="AU810" s="10"/>
      <c r="AV810" s="10"/>
      <c r="AW810" s="10"/>
      <c r="AX810" s="10"/>
      <c r="AY810" s="10"/>
      <c r="AZ810" s="10"/>
      <c r="BA810" s="10"/>
      <c r="BB810" s="10"/>
      <c r="BC810" s="10"/>
    </row>
    <row r="811" spans="1:55" ht="14.1" customHeight="1" x14ac:dyDescent="0.25">
      <c r="A811" s="32">
        <v>358</v>
      </c>
      <c r="B811" s="33" t="s">
        <v>737</v>
      </c>
      <c r="C811" s="32">
        <v>20</v>
      </c>
      <c r="D811" s="32">
        <v>2</v>
      </c>
      <c r="E811" s="32" t="s">
        <v>171</v>
      </c>
      <c r="F811" s="32">
        <v>1954</v>
      </c>
      <c r="G811" s="32"/>
      <c r="H811" s="32"/>
      <c r="I811" s="32" t="s">
        <v>38</v>
      </c>
      <c r="J811" s="34" t="s">
        <v>39</v>
      </c>
      <c r="K811" s="32" t="s">
        <v>40</v>
      </c>
      <c r="L811" s="32" t="s">
        <v>41</v>
      </c>
      <c r="M811" s="32" t="s">
        <v>34</v>
      </c>
      <c r="N811" s="58">
        <v>42.553457999999999</v>
      </c>
      <c r="O811" s="58">
        <v>-81.976163</v>
      </c>
      <c r="P811" s="34" t="s">
        <v>204</v>
      </c>
      <c r="Q811" s="34" t="s">
        <v>43</v>
      </c>
      <c r="R811" s="32" t="s">
        <v>44</v>
      </c>
      <c r="S811" s="32"/>
      <c r="T811" s="32"/>
      <c r="U811" s="32"/>
      <c r="V811" s="32"/>
      <c r="W811" s="32"/>
      <c r="X811" s="32"/>
      <c r="Y811" s="32"/>
      <c r="Z811" s="32"/>
      <c r="AA811" s="32"/>
      <c r="AB811" s="32"/>
      <c r="AC811" s="32"/>
      <c r="AD811" s="32"/>
      <c r="AE811" s="32"/>
      <c r="AF811" s="36" t="s">
        <v>218</v>
      </c>
      <c r="AG811" s="22"/>
      <c r="AH811" s="10"/>
      <c r="AI811" s="10"/>
      <c r="AJ811" s="10"/>
      <c r="AK811" s="10"/>
      <c r="AL811" s="10"/>
      <c r="AM811" s="10"/>
      <c r="AN811" s="10"/>
      <c r="AO811" s="10"/>
      <c r="AP811" s="10"/>
      <c r="AQ811" s="10"/>
      <c r="AR811" s="10"/>
      <c r="AS811" s="10"/>
      <c r="AT811" s="10"/>
      <c r="AU811" s="10"/>
      <c r="AV811" s="10"/>
      <c r="AW811" s="10"/>
      <c r="AX811" s="10"/>
      <c r="AY811" s="10"/>
      <c r="AZ811" s="10"/>
      <c r="BA811" s="10"/>
      <c r="BB811" s="10"/>
      <c r="BC811" s="10"/>
    </row>
    <row r="812" spans="1:55" ht="14.1" customHeight="1" x14ac:dyDescent="0.25">
      <c r="A812" s="32">
        <v>531</v>
      </c>
      <c r="B812" s="33">
        <v>35487</v>
      </c>
      <c r="C812" s="32">
        <v>26</v>
      </c>
      <c r="D812" s="32">
        <v>2</v>
      </c>
      <c r="E812" s="32" t="s">
        <v>171</v>
      </c>
      <c r="F812" s="32">
        <v>1997</v>
      </c>
      <c r="G812" s="32"/>
      <c r="H812" s="32"/>
      <c r="I812" s="32"/>
      <c r="J812" s="42" t="s">
        <v>1786</v>
      </c>
      <c r="K812" s="32" t="s">
        <v>40</v>
      </c>
      <c r="L812" s="32" t="s">
        <v>1786</v>
      </c>
      <c r="M812" s="32" t="s">
        <v>34</v>
      </c>
      <c r="N812" s="58">
        <v>42.535573999999997</v>
      </c>
      <c r="O812" s="58">
        <v>-81.566522000000006</v>
      </c>
      <c r="P812" s="32"/>
      <c r="Q812" s="32"/>
      <c r="R812" s="32"/>
      <c r="S812" s="32"/>
      <c r="T812" s="32"/>
      <c r="U812" s="32"/>
      <c r="V812" s="32"/>
      <c r="W812" s="32"/>
      <c r="X812" s="32"/>
      <c r="Y812" s="32"/>
      <c r="Z812" s="32"/>
      <c r="AA812" s="32"/>
      <c r="AB812" s="32"/>
      <c r="AC812" s="32"/>
      <c r="AD812" s="32"/>
      <c r="AE812" s="32"/>
      <c r="AF812" s="36" t="s">
        <v>1007</v>
      </c>
      <c r="AG812" s="22"/>
      <c r="AH812" s="10"/>
      <c r="AI812" s="10"/>
      <c r="AJ812" s="10"/>
      <c r="AK812" s="10"/>
      <c r="AL812" s="10"/>
      <c r="AM812" s="10"/>
      <c r="AN812" s="10"/>
      <c r="AO812" s="10"/>
      <c r="AP812" s="10"/>
      <c r="AQ812" s="10"/>
      <c r="AR812" s="10"/>
      <c r="AS812" s="10"/>
      <c r="AT812" s="10"/>
      <c r="AU812" s="10"/>
      <c r="AV812" s="10"/>
      <c r="AW812" s="10"/>
      <c r="AX812" s="10"/>
      <c r="AY812" s="10"/>
      <c r="AZ812" s="10"/>
      <c r="BA812" s="10"/>
      <c r="BB812" s="10"/>
      <c r="BC812" s="10"/>
    </row>
    <row r="813" spans="1:55" ht="14.1" customHeight="1" x14ac:dyDescent="0.25">
      <c r="A813" s="32">
        <v>555</v>
      </c>
      <c r="B813" s="33">
        <v>35894</v>
      </c>
      <c r="C813" s="32">
        <v>9</v>
      </c>
      <c r="D813" s="32">
        <v>4</v>
      </c>
      <c r="E813" s="32" t="s">
        <v>37</v>
      </c>
      <c r="F813" s="32">
        <v>1998</v>
      </c>
      <c r="G813" s="32"/>
      <c r="H813" s="32" t="s">
        <v>1079</v>
      </c>
      <c r="I813" s="32"/>
      <c r="J813" s="42" t="s">
        <v>1786</v>
      </c>
      <c r="K813" s="32" t="s">
        <v>1080</v>
      </c>
      <c r="L813" s="32" t="s">
        <v>1786</v>
      </c>
      <c r="M813" s="32" t="s">
        <v>34</v>
      </c>
      <c r="N813" s="58">
        <v>42.535573999999997</v>
      </c>
      <c r="O813" s="58">
        <v>-81.566522000000006</v>
      </c>
      <c r="P813" s="32"/>
      <c r="Q813" s="32"/>
      <c r="R813" s="32"/>
      <c r="S813" s="32"/>
      <c r="T813" s="32"/>
      <c r="U813" s="32"/>
      <c r="V813" s="32"/>
      <c r="W813" s="32"/>
      <c r="X813" s="32"/>
      <c r="Y813" s="32"/>
      <c r="Z813" s="32"/>
      <c r="AA813" s="32"/>
      <c r="AB813" s="32"/>
      <c r="AC813" s="32"/>
      <c r="AD813" s="32"/>
      <c r="AE813" s="32">
        <v>4500000</v>
      </c>
      <c r="AF813" s="36" t="s">
        <v>1007</v>
      </c>
      <c r="AG813" s="22"/>
      <c r="AH813" s="10"/>
      <c r="AI813" s="10"/>
      <c r="AJ813" s="10"/>
      <c r="AK813" s="10"/>
      <c r="AL813" s="10"/>
      <c r="AM813" s="10"/>
      <c r="AN813" s="10"/>
      <c r="AO813" s="10"/>
      <c r="AP813" s="10"/>
      <c r="AQ813" s="10"/>
      <c r="AR813" s="10"/>
      <c r="AS813" s="10"/>
      <c r="AT813" s="10"/>
      <c r="AU813" s="10"/>
      <c r="AV813" s="10"/>
      <c r="AW813" s="10"/>
      <c r="AX813" s="10"/>
      <c r="AY813" s="10"/>
      <c r="AZ813" s="10"/>
      <c r="BA813" s="10"/>
      <c r="BB813" s="10"/>
      <c r="BC813" s="10"/>
    </row>
    <row r="814" spans="1:55" ht="14.1" customHeight="1" x14ac:dyDescent="0.25">
      <c r="A814" s="32">
        <v>4</v>
      </c>
      <c r="B814" s="33" t="s">
        <v>48</v>
      </c>
      <c r="C814" s="32">
        <v>17</v>
      </c>
      <c r="D814" s="32">
        <v>5</v>
      </c>
      <c r="E814" s="32" t="s">
        <v>49</v>
      </c>
      <c r="F814" s="32">
        <v>1792</v>
      </c>
      <c r="G814" s="32"/>
      <c r="H814" s="32"/>
      <c r="I814" s="37"/>
      <c r="J814" s="34" t="s">
        <v>39</v>
      </c>
      <c r="K814" s="32" t="s">
        <v>40</v>
      </c>
      <c r="L814" s="32" t="s">
        <v>41</v>
      </c>
      <c r="M814" s="32" t="s">
        <v>34</v>
      </c>
      <c r="N814" s="58">
        <v>42.502425000000002</v>
      </c>
      <c r="O814" s="58">
        <v>-81.830231999999995</v>
      </c>
      <c r="P814" s="32"/>
      <c r="Q814" s="37"/>
      <c r="R814" s="32" t="s">
        <v>50</v>
      </c>
      <c r="S814" s="32"/>
      <c r="T814" s="32"/>
      <c r="U814" s="32"/>
      <c r="V814" s="32"/>
      <c r="W814" s="32"/>
      <c r="X814" s="32"/>
      <c r="Y814" s="32"/>
      <c r="Z814" s="32"/>
      <c r="AA814" s="32"/>
      <c r="AB814" s="32"/>
      <c r="AC814" s="32"/>
      <c r="AD814" s="32"/>
      <c r="AE814" s="32"/>
      <c r="AF814" s="36" t="s">
        <v>51</v>
      </c>
      <c r="AG814" s="22"/>
      <c r="AH814" s="10"/>
      <c r="AI814" s="10"/>
      <c r="AJ814" s="10"/>
      <c r="AK814" s="10"/>
      <c r="AL814" s="10"/>
      <c r="AM814" s="10"/>
      <c r="AN814" s="10"/>
      <c r="AO814" s="10"/>
      <c r="AP814" s="10"/>
      <c r="AQ814" s="10"/>
      <c r="AR814" s="10"/>
      <c r="AS814" s="10"/>
      <c r="AT814" s="10"/>
      <c r="AU814" s="10"/>
      <c r="AV814" s="10"/>
      <c r="AW814" s="10"/>
      <c r="AX814" s="10"/>
      <c r="AY814" s="10"/>
      <c r="AZ814" s="10"/>
      <c r="BA814" s="10"/>
      <c r="BB814" s="10"/>
      <c r="BC814" s="10"/>
    </row>
    <row r="815" spans="1:55" ht="14.1" customHeight="1" x14ac:dyDescent="0.25">
      <c r="A815" s="32">
        <v>5</v>
      </c>
      <c r="B815" s="33" t="s">
        <v>52</v>
      </c>
      <c r="C815" s="32">
        <v>9</v>
      </c>
      <c r="D815" s="32">
        <v>6</v>
      </c>
      <c r="E815" s="32" t="s">
        <v>53</v>
      </c>
      <c r="F815" s="32">
        <v>1792</v>
      </c>
      <c r="G815" s="32"/>
      <c r="H815" s="32"/>
      <c r="I815" s="37"/>
      <c r="J815" s="34" t="s">
        <v>39</v>
      </c>
      <c r="K815" s="32" t="s">
        <v>40</v>
      </c>
      <c r="L815" s="32" t="s">
        <v>41</v>
      </c>
      <c r="M815" s="32" t="s">
        <v>34</v>
      </c>
      <c r="N815" s="58">
        <v>42.502425000000002</v>
      </c>
      <c r="O815" s="58">
        <v>-81.830231999999995</v>
      </c>
      <c r="P815" s="32"/>
      <c r="Q815" s="37"/>
      <c r="R815" s="32" t="s">
        <v>50</v>
      </c>
      <c r="S815" s="32"/>
      <c r="T815" s="32"/>
      <c r="U815" s="32"/>
      <c r="V815" s="32"/>
      <c r="W815" s="32"/>
      <c r="X815" s="32"/>
      <c r="Y815" s="32"/>
      <c r="Z815" s="32"/>
      <c r="AA815" s="32"/>
      <c r="AB815" s="32"/>
      <c r="AC815" s="32"/>
      <c r="AD815" s="32"/>
      <c r="AE815" s="32"/>
      <c r="AF815" s="36" t="s">
        <v>51</v>
      </c>
      <c r="AG815" s="22"/>
      <c r="AH815" s="10"/>
      <c r="AI815" s="10"/>
      <c r="AJ815" s="10"/>
      <c r="AK815" s="10"/>
      <c r="AL815" s="10"/>
      <c r="AM815" s="10"/>
      <c r="AN815" s="10"/>
      <c r="AO815" s="10"/>
      <c r="AP815" s="10"/>
      <c r="AQ815" s="10"/>
      <c r="AR815" s="10"/>
      <c r="AS815" s="10"/>
      <c r="AT815" s="10"/>
      <c r="AU815" s="10"/>
      <c r="AV815" s="10"/>
      <c r="AW815" s="10"/>
      <c r="AX815" s="10"/>
      <c r="AY815" s="10"/>
      <c r="AZ815" s="10"/>
      <c r="BA815" s="10"/>
      <c r="BB815" s="10"/>
      <c r="BC815" s="10"/>
    </row>
    <row r="816" spans="1:55" ht="14.1" customHeight="1" x14ac:dyDescent="0.25">
      <c r="A816" s="32">
        <v>7</v>
      </c>
      <c r="B816" s="33" t="s">
        <v>61</v>
      </c>
      <c r="C816" s="32">
        <v>16</v>
      </c>
      <c r="D816" s="32">
        <v>6</v>
      </c>
      <c r="E816" s="32" t="s">
        <v>53</v>
      </c>
      <c r="F816" s="32">
        <v>1793</v>
      </c>
      <c r="G816" s="32"/>
      <c r="H816" s="32"/>
      <c r="I816" s="32"/>
      <c r="J816" s="34" t="s">
        <v>39</v>
      </c>
      <c r="K816" s="37" t="s">
        <v>40</v>
      </c>
      <c r="L816" s="32" t="s">
        <v>41</v>
      </c>
      <c r="M816" s="32" t="s">
        <v>34</v>
      </c>
      <c r="N816" s="58">
        <v>42.502425000000002</v>
      </c>
      <c r="O816" s="58">
        <v>-81.830231999999995</v>
      </c>
      <c r="P816" s="32"/>
      <c r="Q816" s="32"/>
      <c r="R816" s="32" t="s">
        <v>44</v>
      </c>
      <c r="S816" s="32"/>
      <c r="T816" s="32"/>
      <c r="U816" s="32"/>
      <c r="V816" s="32"/>
      <c r="W816" s="32"/>
      <c r="X816" s="32"/>
      <c r="Y816" s="32"/>
      <c r="Z816" s="32"/>
      <c r="AA816" s="32"/>
      <c r="AB816" s="32"/>
      <c r="AC816" s="32"/>
      <c r="AD816" s="32"/>
      <c r="AE816" s="32"/>
      <c r="AF816" s="36" t="s">
        <v>45</v>
      </c>
      <c r="AG816" s="22"/>
      <c r="AH816" s="10"/>
      <c r="AI816" s="10"/>
      <c r="AJ816" s="10"/>
      <c r="AK816" s="10"/>
      <c r="AL816" s="10"/>
      <c r="AM816" s="10"/>
      <c r="AN816" s="10"/>
      <c r="AO816" s="10"/>
      <c r="AP816" s="10"/>
      <c r="AQ816" s="10"/>
      <c r="AR816" s="10"/>
      <c r="AS816" s="10"/>
      <c r="AT816" s="10"/>
      <c r="AU816" s="10"/>
      <c r="AV816" s="10"/>
      <c r="AW816" s="10"/>
      <c r="AX816" s="10"/>
      <c r="AY816" s="10"/>
      <c r="AZ816" s="10"/>
      <c r="BA816" s="10"/>
      <c r="BB816" s="10"/>
      <c r="BC816" s="10"/>
    </row>
    <row r="817" spans="1:55" ht="14.1" customHeight="1" x14ac:dyDescent="0.25">
      <c r="A817" s="32">
        <v>8</v>
      </c>
      <c r="B817" s="33" t="s">
        <v>62</v>
      </c>
      <c r="C817" s="32">
        <v>6</v>
      </c>
      <c r="D817" s="32">
        <v>11</v>
      </c>
      <c r="E817" s="32" t="s">
        <v>63</v>
      </c>
      <c r="F817" s="32">
        <v>1793</v>
      </c>
      <c r="G817" s="32"/>
      <c r="H817" s="32"/>
      <c r="I817" s="32"/>
      <c r="J817" s="34" t="s">
        <v>39</v>
      </c>
      <c r="K817" s="37" t="s">
        <v>40</v>
      </c>
      <c r="L817" s="38" t="s">
        <v>41</v>
      </c>
      <c r="M817" s="32" t="s">
        <v>34</v>
      </c>
      <c r="N817" s="58">
        <v>42.502425000000002</v>
      </c>
      <c r="O817" s="58">
        <v>-81.830231999999995</v>
      </c>
      <c r="P817" s="32"/>
      <c r="Q817" s="32"/>
      <c r="R817" s="32" t="s">
        <v>44</v>
      </c>
      <c r="S817" s="32"/>
      <c r="T817" s="32"/>
      <c r="U817" s="32"/>
      <c r="V817" s="32"/>
      <c r="W817" s="32"/>
      <c r="X817" s="32"/>
      <c r="Y817" s="32"/>
      <c r="Z817" s="32"/>
      <c r="AA817" s="32"/>
      <c r="AB817" s="32"/>
      <c r="AC817" s="32"/>
      <c r="AD817" s="32"/>
      <c r="AE817" s="32"/>
      <c r="AF817" s="36" t="s">
        <v>51</v>
      </c>
      <c r="AG817" s="22"/>
      <c r="AH817" s="10"/>
      <c r="AI817" s="10"/>
      <c r="AJ817" s="10"/>
      <c r="AK817" s="10"/>
      <c r="AL817" s="10"/>
      <c r="AM817" s="10"/>
      <c r="AN817" s="10"/>
      <c r="AO817" s="10"/>
      <c r="AP817" s="10"/>
      <c r="AQ817" s="10"/>
      <c r="AR817" s="10"/>
      <c r="AS817" s="10"/>
      <c r="AT817" s="10"/>
      <c r="AU817" s="10"/>
      <c r="AV817" s="10"/>
      <c r="AW817" s="10"/>
      <c r="AX817" s="10"/>
      <c r="AY817" s="10"/>
      <c r="AZ817" s="10"/>
      <c r="BA817" s="10"/>
      <c r="BB817" s="10"/>
      <c r="BC817" s="10"/>
    </row>
    <row r="818" spans="1:55" ht="14.1" customHeight="1" x14ac:dyDescent="0.25">
      <c r="A818" s="32">
        <v>9</v>
      </c>
      <c r="B818" s="33" t="s">
        <v>1660</v>
      </c>
      <c r="C818" s="32"/>
      <c r="D818" s="32">
        <v>1</v>
      </c>
      <c r="E818" s="32" t="s">
        <v>64</v>
      </c>
      <c r="F818" s="32">
        <v>1794</v>
      </c>
      <c r="G818" s="32"/>
      <c r="H818" s="32"/>
      <c r="I818" s="32"/>
      <c r="J818" s="34" t="s">
        <v>39</v>
      </c>
      <c r="K818" s="37" t="s">
        <v>40</v>
      </c>
      <c r="L818" s="32" t="s">
        <v>41</v>
      </c>
      <c r="M818" s="32" t="s">
        <v>34</v>
      </c>
      <c r="N818" s="58">
        <v>42.502425000000002</v>
      </c>
      <c r="O818" s="58">
        <v>-81.830231999999995</v>
      </c>
      <c r="P818" s="32"/>
      <c r="Q818" s="32"/>
      <c r="R818" s="32" t="s">
        <v>44</v>
      </c>
      <c r="S818" s="32"/>
      <c r="T818" s="32"/>
      <c r="U818" s="32"/>
      <c r="V818" s="32"/>
      <c r="W818" s="32"/>
      <c r="X818" s="32"/>
      <c r="Y818" s="32"/>
      <c r="Z818" s="32"/>
      <c r="AA818" s="32"/>
      <c r="AB818" s="32"/>
      <c r="AC818" s="32"/>
      <c r="AD818" s="32"/>
      <c r="AE818" s="32"/>
      <c r="AF818" s="36" t="s">
        <v>45</v>
      </c>
      <c r="AG818" s="22"/>
      <c r="AH818" s="10"/>
      <c r="AI818" s="10"/>
      <c r="AJ818" s="10"/>
      <c r="AK818" s="10"/>
      <c r="AL818" s="10"/>
      <c r="AM818" s="10"/>
      <c r="AN818" s="10"/>
      <c r="AO818" s="10"/>
      <c r="AP818" s="10"/>
      <c r="AQ818" s="10"/>
      <c r="AR818" s="10"/>
      <c r="AS818" s="10"/>
      <c r="AT818" s="10"/>
      <c r="AU818" s="10"/>
      <c r="AV818" s="10"/>
      <c r="AW818" s="10"/>
      <c r="AX818" s="10"/>
      <c r="AY818" s="10"/>
      <c r="AZ818" s="10"/>
      <c r="BA818" s="10"/>
      <c r="BB818" s="10"/>
      <c r="BC818" s="10"/>
    </row>
    <row r="819" spans="1:55" ht="14.1" customHeight="1" x14ac:dyDescent="0.25">
      <c r="A819" s="32">
        <v>11</v>
      </c>
      <c r="B819" s="33" t="s">
        <v>68</v>
      </c>
      <c r="C819" s="32">
        <v>29</v>
      </c>
      <c r="D819" s="32">
        <v>3</v>
      </c>
      <c r="E819" s="32" t="s">
        <v>55</v>
      </c>
      <c r="F819" s="32">
        <v>1794</v>
      </c>
      <c r="G819" s="32"/>
      <c r="H819" s="32"/>
      <c r="I819" s="37"/>
      <c r="J819" s="34" t="s">
        <v>39</v>
      </c>
      <c r="K819" s="37" t="s">
        <v>40</v>
      </c>
      <c r="L819" s="38" t="s">
        <v>41</v>
      </c>
      <c r="M819" s="32" t="s">
        <v>34</v>
      </c>
      <c r="N819" s="58">
        <v>42.502425000000002</v>
      </c>
      <c r="O819" s="58">
        <v>-81.830231999999995</v>
      </c>
      <c r="P819" s="32"/>
      <c r="Q819" s="37"/>
      <c r="R819" s="32"/>
      <c r="S819" s="32"/>
      <c r="T819" s="32"/>
      <c r="U819" s="32"/>
      <c r="V819" s="32"/>
      <c r="W819" s="32"/>
      <c r="X819" s="32"/>
      <c r="Y819" s="32"/>
      <c r="Z819" s="32"/>
      <c r="AA819" s="32"/>
      <c r="AB819" s="32"/>
      <c r="AC819" s="32"/>
      <c r="AD819" s="32"/>
      <c r="AE819" s="32"/>
      <c r="AF819" s="36" t="s">
        <v>51</v>
      </c>
      <c r="AG819" s="22"/>
      <c r="AH819" s="10"/>
      <c r="AI819" s="10"/>
      <c r="AJ819" s="10"/>
      <c r="AK819" s="10"/>
      <c r="AL819" s="10"/>
      <c r="AM819" s="10"/>
      <c r="AN819" s="10"/>
      <c r="AO819" s="10"/>
      <c r="AP819" s="10"/>
      <c r="AQ819" s="10"/>
      <c r="AR819" s="10"/>
      <c r="AS819" s="10"/>
      <c r="AT819" s="10"/>
      <c r="AU819" s="10"/>
      <c r="AV819" s="10"/>
      <c r="AW819" s="10"/>
      <c r="AX819" s="10"/>
      <c r="AY819" s="10"/>
      <c r="AZ819" s="10"/>
      <c r="BA819" s="10"/>
      <c r="BB819" s="10"/>
      <c r="BC819" s="10"/>
    </row>
    <row r="820" spans="1:55" ht="14.1" customHeight="1" x14ac:dyDescent="0.25">
      <c r="A820" s="32">
        <v>12</v>
      </c>
      <c r="B820" s="33" t="s">
        <v>1661</v>
      </c>
      <c r="C820" s="32"/>
      <c r="D820" s="32"/>
      <c r="E820" s="32" t="s">
        <v>69</v>
      </c>
      <c r="F820" s="32">
        <v>1794</v>
      </c>
      <c r="G820" s="32"/>
      <c r="H820" s="32"/>
      <c r="I820" s="37"/>
      <c r="J820" s="34" t="s">
        <v>39</v>
      </c>
      <c r="K820" s="37" t="s">
        <v>40</v>
      </c>
      <c r="L820" s="38" t="s">
        <v>41</v>
      </c>
      <c r="M820" s="32" t="s">
        <v>34</v>
      </c>
      <c r="N820" s="58">
        <v>42.502425000000002</v>
      </c>
      <c r="O820" s="58">
        <v>-81.830231999999995</v>
      </c>
      <c r="P820" s="32"/>
      <c r="Q820" s="37"/>
      <c r="R820" s="32"/>
      <c r="S820" s="32"/>
      <c r="T820" s="32"/>
      <c r="U820" s="32"/>
      <c r="V820" s="32"/>
      <c r="W820" s="32"/>
      <c r="X820" s="32"/>
      <c r="Y820" s="32"/>
      <c r="Z820" s="32"/>
      <c r="AA820" s="32"/>
      <c r="AB820" s="32"/>
      <c r="AC820" s="32"/>
      <c r="AD820" s="32"/>
      <c r="AE820" s="32"/>
      <c r="AF820" s="36" t="s">
        <v>51</v>
      </c>
      <c r="AG820" s="22"/>
      <c r="AH820" s="10"/>
      <c r="AI820" s="10"/>
      <c r="AJ820" s="10"/>
      <c r="AK820" s="10"/>
      <c r="AL820" s="10"/>
      <c r="AM820" s="10"/>
      <c r="AN820" s="10"/>
      <c r="AO820" s="10"/>
      <c r="AP820" s="10"/>
      <c r="AQ820" s="10"/>
      <c r="AR820" s="10"/>
      <c r="AS820" s="10"/>
      <c r="AT820" s="10"/>
      <c r="AU820" s="10"/>
      <c r="AV820" s="10"/>
      <c r="AW820" s="10"/>
      <c r="AX820" s="10"/>
      <c r="AY820" s="10"/>
      <c r="AZ820" s="10"/>
      <c r="BA820" s="10"/>
      <c r="BB820" s="10"/>
      <c r="BC820" s="10"/>
    </row>
    <row r="821" spans="1:55" ht="14.1" customHeight="1" x14ac:dyDescent="0.25">
      <c r="A821" s="32">
        <v>13</v>
      </c>
      <c r="B821" s="33" t="s">
        <v>70</v>
      </c>
      <c r="C821" s="32">
        <v>25</v>
      </c>
      <c r="D821" s="32">
        <v>3</v>
      </c>
      <c r="E821" s="32" t="s">
        <v>55</v>
      </c>
      <c r="F821" s="32">
        <v>1795</v>
      </c>
      <c r="G821" s="32"/>
      <c r="H821" s="32"/>
      <c r="I821" s="37"/>
      <c r="J821" s="34" t="s">
        <v>39</v>
      </c>
      <c r="K821" s="37" t="s">
        <v>40</v>
      </c>
      <c r="L821" s="38" t="s">
        <v>41</v>
      </c>
      <c r="M821" s="32" t="s">
        <v>34</v>
      </c>
      <c r="N821" s="58">
        <v>42.502425000000002</v>
      </c>
      <c r="O821" s="58">
        <v>-81.830231999999995</v>
      </c>
      <c r="P821" s="32"/>
      <c r="Q821" s="37"/>
      <c r="R821" s="32" t="s">
        <v>50</v>
      </c>
      <c r="S821" s="32"/>
      <c r="T821" s="32"/>
      <c r="U821" s="32"/>
      <c r="V821" s="32"/>
      <c r="W821" s="32"/>
      <c r="X821" s="32"/>
      <c r="Y821" s="32"/>
      <c r="Z821" s="32"/>
      <c r="AA821" s="32"/>
      <c r="AB821" s="32"/>
      <c r="AC821" s="32"/>
      <c r="AD821" s="32"/>
      <c r="AE821" s="32"/>
      <c r="AF821" s="36" t="s">
        <v>51</v>
      </c>
      <c r="AG821" s="22"/>
      <c r="AH821" s="10"/>
      <c r="AI821" s="10"/>
      <c r="AJ821" s="10"/>
      <c r="AK821" s="10"/>
      <c r="AL821" s="10"/>
      <c r="AM821" s="10"/>
      <c r="AN821" s="10"/>
      <c r="AO821" s="10"/>
      <c r="AP821" s="10"/>
      <c r="AQ821" s="10"/>
      <c r="AR821" s="10"/>
      <c r="AS821" s="10"/>
      <c r="AT821" s="10"/>
      <c r="AU821" s="10"/>
      <c r="AV821" s="10"/>
      <c r="AW821" s="10"/>
      <c r="AX821" s="10"/>
      <c r="AY821" s="10"/>
      <c r="AZ821" s="10"/>
      <c r="BA821" s="10"/>
      <c r="BB821" s="10"/>
      <c r="BC821" s="10"/>
    </row>
    <row r="822" spans="1:55" ht="14.1" customHeight="1" x14ac:dyDescent="0.25">
      <c r="A822" s="32">
        <v>15</v>
      </c>
      <c r="B822" s="33" t="s">
        <v>74</v>
      </c>
      <c r="C822" s="32">
        <v>7</v>
      </c>
      <c r="D822" s="32">
        <v>3</v>
      </c>
      <c r="E822" s="32" t="s">
        <v>55</v>
      </c>
      <c r="F822" s="32">
        <v>1797</v>
      </c>
      <c r="G822" s="32"/>
      <c r="H822" s="32"/>
      <c r="I822" s="37"/>
      <c r="J822" s="34" t="s">
        <v>39</v>
      </c>
      <c r="K822" s="37" t="s">
        <v>40</v>
      </c>
      <c r="L822" s="38" t="s">
        <v>41</v>
      </c>
      <c r="M822" s="32" t="s">
        <v>34</v>
      </c>
      <c r="N822" s="58">
        <v>42.502425000000002</v>
      </c>
      <c r="O822" s="58">
        <v>-81.830231999999995</v>
      </c>
      <c r="P822" s="32"/>
      <c r="Q822" s="37"/>
      <c r="R822" s="32" t="s">
        <v>50</v>
      </c>
      <c r="S822" s="32"/>
      <c r="T822" s="32"/>
      <c r="U822" s="32"/>
      <c r="V822" s="32"/>
      <c r="W822" s="32"/>
      <c r="X822" s="32"/>
      <c r="Y822" s="32"/>
      <c r="Z822" s="32"/>
      <c r="AA822" s="32"/>
      <c r="AB822" s="32"/>
      <c r="AC822" s="32"/>
      <c r="AD822" s="32"/>
      <c r="AE822" s="32"/>
      <c r="AF822" s="36" t="s">
        <v>51</v>
      </c>
      <c r="AG822" s="22"/>
      <c r="AH822" s="10"/>
      <c r="AI822" s="10"/>
      <c r="AJ822" s="10"/>
      <c r="AK822" s="10"/>
      <c r="AL822" s="10"/>
      <c r="AM822" s="10"/>
      <c r="AN822" s="10"/>
      <c r="AO822" s="10"/>
      <c r="AP822" s="10"/>
      <c r="AQ822" s="10"/>
      <c r="AR822" s="10"/>
      <c r="AS822" s="10"/>
      <c r="AT822" s="10"/>
      <c r="AU822" s="10"/>
      <c r="AV822" s="10"/>
      <c r="AW822" s="10"/>
      <c r="AX822" s="10"/>
      <c r="AY822" s="10"/>
      <c r="AZ822" s="10"/>
      <c r="BA822" s="10"/>
      <c r="BB822" s="10"/>
      <c r="BC822" s="10"/>
    </row>
    <row r="823" spans="1:55" ht="14.1" customHeight="1" x14ac:dyDescent="0.25">
      <c r="A823" s="32">
        <v>18</v>
      </c>
      <c r="B823" s="33" t="s">
        <v>83</v>
      </c>
      <c r="C823" s="32">
        <v>9</v>
      </c>
      <c r="D823" s="32">
        <v>4</v>
      </c>
      <c r="E823" s="32" t="s">
        <v>37</v>
      </c>
      <c r="F823" s="32">
        <v>1798</v>
      </c>
      <c r="G823" s="32"/>
      <c r="H823" s="32"/>
      <c r="I823" s="37"/>
      <c r="J823" s="34" t="s">
        <v>39</v>
      </c>
      <c r="K823" s="37" t="s">
        <v>40</v>
      </c>
      <c r="L823" s="38" t="s">
        <v>41</v>
      </c>
      <c r="M823" s="32" t="s">
        <v>34</v>
      </c>
      <c r="N823" s="58">
        <v>42.502425000000002</v>
      </c>
      <c r="O823" s="58">
        <v>-81.830231999999995</v>
      </c>
      <c r="P823" s="32"/>
      <c r="Q823" s="37"/>
      <c r="R823" s="32"/>
      <c r="S823" s="32"/>
      <c r="T823" s="32"/>
      <c r="U823" s="32"/>
      <c r="V823" s="32"/>
      <c r="W823" s="32"/>
      <c r="X823" s="32"/>
      <c r="Y823" s="32"/>
      <c r="Z823" s="32"/>
      <c r="AA823" s="32"/>
      <c r="AB823" s="32"/>
      <c r="AC823" s="32"/>
      <c r="AD823" s="32"/>
      <c r="AE823" s="32"/>
      <c r="AF823" s="36" t="s">
        <v>51</v>
      </c>
      <c r="AG823" s="22"/>
      <c r="AH823" s="10"/>
      <c r="AI823" s="10"/>
      <c r="AJ823" s="10"/>
      <c r="AK823" s="10"/>
      <c r="AL823" s="10"/>
      <c r="AM823" s="10"/>
      <c r="AN823" s="10"/>
      <c r="AO823" s="10"/>
      <c r="AP823" s="10"/>
      <c r="AQ823" s="10"/>
      <c r="AR823" s="10"/>
      <c r="AS823" s="10"/>
      <c r="AT823" s="10"/>
      <c r="AU823" s="10"/>
      <c r="AV823" s="10"/>
      <c r="AW823" s="10"/>
      <c r="AX823" s="10"/>
      <c r="AY823" s="10"/>
      <c r="AZ823" s="10"/>
      <c r="BA823" s="10"/>
      <c r="BB823" s="10"/>
      <c r="BC823" s="10"/>
    </row>
    <row r="824" spans="1:55" ht="14.1" customHeight="1" x14ac:dyDescent="0.25">
      <c r="A824" s="32">
        <v>19</v>
      </c>
      <c r="B824" s="33" t="s">
        <v>84</v>
      </c>
      <c r="C824" s="32">
        <v>12</v>
      </c>
      <c r="D824" s="32">
        <v>9</v>
      </c>
      <c r="E824" s="32" t="s">
        <v>85</v>
      </c>
      <c r="F824" s="32">
        <v>1804</v>
      </c>
      <c r="G824" s="32"/>
      <c r="H824" s="32"/>
      <c r="I824" s="37"/>
      <c r="J824" s="34" t="s">
        <v>39</v>
      </c>
      <c r="K824" s="37" t="s">
        <v>40</v>
      </c>
      <c r="L824" s="38" t="s">
        <v>41</v>
      </c>
      <c r="M824" s="32" t="s">
        <v>34</v>
      </c>
      <c r="N824" s="58">
        <v>42.502425000000002</v>
      </c>
      <c r="O824" s="58">
        <v>-81.830231999999995</v>
      </c>
      <c r="P824" s="32"/>
      <c r="Q824" s="37"/>
      <c r="R824" s="32"/>
      <c r="S824" s="32"/>
      <c r="T824" s="32"/>
      <c r="U824" s="32"/>
      <c r="V824" s="32"/>
      <c r="W824" s="32"/>
      <c r="X824" s="32"/>
      <c r="Y824" s="32"/>
      <c r="Z824" s="32"/>
      <c r="AA824" s="32"/>
      <c r="AB824" s="32"/>
      <c r="AC824" s="32"/>
      <c r="AD824" s="32"/>
      <c r="AE824" s="32"/>
      <c r="AF824" s="36" t="s">
        <v>51</v>
      </c>
      <c r="AG824" s="22"/>
      <c r="AH824" s="10"/>
      <c r="AI824" s="10"/>
      <c r="AJ824" s="10"/>
      <c r="AK824" s="10"/>
      <c r="AL824" s="10"/>
      <c r="AM824" s="10"/>
      <c r="AN824" s="10"/>
      <c r="AO824" s="10"/>
      <c r="AP824" s="10"/>
      <c r="AQ824" s="10"/>
      <c r="AR824" s="10"/>
      <c r="AS824" s="10"/>
      <c r="AT824" s="10"/>
      <c r="AU824" s="10"/>
      <c r="AV824" s="10"/>
      <c r="AW824" s="10"/>
      <c r="AX824" s="10"/>
      <c r="AY824" s="10"/>
      <c r="AZ824" s="10"/>
      <c r="BA824" s="10"/>
      <c r="BB824" s="10"/>
      <c r="BC824" s="10"/>
    </row>
    <row r="825" spans="1:55" ht="14.1" customHeight="1" x14ac:dyDescent="0.25">
      <c r="A825" s="32">
        <v>20</v>
      </c>
      <c r="B825" s="33" t="s">
        <v>89</v>
      </c>
      <c r="C825" s="32">
        <v>31</v>
      </c>
      <c r="D825" s="32">
        <v>5</v>
      </c>
      <c r="E825" s="32" t="s">
        <v>49</v>
      </c>
      <c r="F825" s="32">
        <v>1809</v>
      </c>
      <c r="G825" s="32"/>
      <c r="H825" s="32" t="s">
        <v>90</v>
      </c>
      <c r="I825" s="32"/>
      <c r="J825" s="34" t="s">
        <v>39</v>
      </c>
      <c r="K825" s="37" t="s">
        <v>40</v>
      </c>
      <c r="L825" s="38" t="s">
        <v>41</v>
      </c>
      <c r="M825" s="32" t="s">
        <v>34</v>
      </c>
      <c r="N825" s="58">
        <v>42.502425000000002</v>
      </c>
      <c r="O825" s="58">
        <v>-81.830231999999995</v>
      </c>
      <c r="P825" s="32"/>
      <c r="Q825" s="32"/>
      <c r="R825" s="32" t="s">
        <v>44</v>
      </c>
      <c r="S825" s="32"/>
      <c r="T825" s="32"/>
      <c r="U825" s="32"/>
      <c r="V825" s="32"/>
      <c r="W825" s="32"/>
      <c r="X825" s="32"/>
      <c r="Y825" s="32"/>
      <c r="Z825" s="32"/>
      <c r="AA825" s="32"/>
      <c r="AB825" s="32"/>
      <c r="AC825" s="32"/>
      <c r="AD825" s="32"/>
      <c r="AE825" s="32"/>
      <c r="AF825" s="36" t="s">
        <v>91</v>
      </c>
      <c r="AG825" s="22"/>
      <c r="AH825" s="10"/>
      <c r="AI825" s="10"/>
      <c r="AJ825" s="10"/>
      <c r="AK825" s="10"/>
      <c r="AL825" s="10"/>
      <c r="AM825" s="10"/>
      <c r="AN825" s="10"/>
      <c r="AO825" s="10"/>
      <c r="AP825" s="10"/>
      <c r="AQ825" s="10"/>
      <c r="AR825" s="10"/>
      <c r="AS825" s="10"/>
      <c r="AT825" s="10"/>
      <c r="AU825" s="10"/>
      <c r="AV825" s="10"/>
      <c r="AW825" s="10"/>
      <c r="AX825" s="10"/>
      <c r="AY825" s="10"/>
      <c r="AZ825" s="10"/>
      <c r="BA825" s="10"/>
      <c r="BB825" s="10"/>
      <c r="BC825" s="10"/>
    </row>
    <row r="826" spans="1:55" ht="14.1" customHeight="1" x14ac:dyDescent="0.25">
      <c r="A826" s="32">
        <v>27</v>
      </c>
      <c r="B826" s="33" t="s">
        <v>107</v>
      </c>
      <c r="C826" s="32">
        <v>8</v>
      </c>
      <c r="D826" s="32">
        <v>4</v>
      </c>
      <c r="E826" s="32" t="s">
        <v>37</v>
      </c>
      <c r="F826" s="32">
        <v>1836</v>
      </c>
      <c r="G826" s="32"/>
      <c r="H826" s="32"/>
      <c r="I826" s="37"/>
      <c r="J826" s="34" t="s">
        <v>39</v>
      </c>
      <c r="K826" s="37" t="s">
        <v>40</v>
      </c>
      <c r="L826" s="38" t="s">
        <v>41</v>
      </c>
      <c r="M826" s="32" t="s">
        <v>34</v>
      </c>
      <c r="N826" s="58">
        <v>42.502425000000002</v>
      </c>
      <c r="O826" s="58">
        <v>-81.830231999999995</v>
      </c>
      <c r="P826" s="32"/>
      <c r="Q826" s="37"/>
      <c r="R826" s="32"/>
      <c r="S826" s="32"/>
      <c r="T826" s="32"/>
      <c r="U826" s="32"/>
      <c r="V826" s="32"/>
      <c r="W826" s="32"/>
      <c r="X826" s="32"/>
      <c r="Y826" s="32"/>
      <c r="Z826" s="32"/>
      <c r="AA826" s="32"/>
      <c r="AB826" s="32"/>
      <c r="AC826" s="32"/>
      <c r="AD826" s="32"/>
      <c r="AE826" s="32"/>
      <c r="AF826" s="36" t="s">
        <v>51</v>
      </c>
      <c r="AG826" s="22"/>
      <c r="AH826" s="10"/>
      <c r="AI826" s="10"/>
      <c r="AJ826" s="10"/>
      <c r="AK826" s="10"/>
      <c r="AL826" s="10"/>
      <c r="AM826" s="10"/>
      <c r="AN826" s="10"/>
      <c r="AO826" s="10"/>
      <c r="AP826" s="10"/>
      <c r="AQ826" s="10"/>
      <c r="AR826" s="10"/>
      <c r="AS826" s="10"/>
      <c r="AT826" s="10"/>
      <c r="AU826" s="10"/>
      <c r="AV826" s="10"/>
      <c r="AW826" s="10"/>
      <c r="AX826" s="10"/>
      <c r="AY826" s="10"/>
      <c r="AZ826" s="10"/>
      <c r="BA826" s="10"/>
      <c r="BB826" s="10"/>
      <c r="BC826" s="10"/>
    </row>
    <row r="827" spans="1:55" ht="14.1" customHeight="1" x14ac:dyDescent="0.25">
      <c r="A827" s="32">
        <v>33</v>
      </c>
      <c r="B827" s="33" t="s">
        <v>124</v>
      </c>
      <c r="C827" s="32">
        <v>13</v>
      </c>
      <c r="D827" s="32">
        <v>3</v>
      </c>
      <c r="E827" s="32" t="s">
        <v>55</v>
      </c>
      <c r="F827" s="32">
        <v>1846</v>
      </c>
      <c r="G827" s="32"/>
      <c r="H827" s="32"/>
      <c r="I827" s="37"/>
      <c r="J827" s="34" t="s">
        <v>39</v>
      </c>
      <c r="K827" s="37" t="s">
        <v>40</v>
      </c>
      <c r="L827" s="38" t="s">
        <v>41</v>
      </c>
      <c r="M827" s="32" t="s">
        <v>34</v>
      </c>
      <c r="N827" s="58">
        <v>42.502425000000002</v>
      </c>
      <c r="O827" s="58">
        <v>-81.830231999999995</v>
      </c>
      <c r="P827" s="32"/>
      <c r="Q827" s="37"/>
      <c r="R827" s="32"/>
      <c r="S827" s="32"/>
      <c r="T827" s="32"/>
      <c r="U827" s="32"/>
      <c r="V827" s="32"/>
      <c r="W827" s="32"/>
      <c r="X827" s="32"/>
      <c r="Y827" s="32"/>
      <c r="Z827" s="32"/>
      <c r="AA827" s="32"/>
      <c r="AB827" s="32"/>
      <c r="AC827" s="32"/>
      <c r="AD827" s="32"/>
      <c r="AE827" s="32"/>
      <c r="AF827" s="36" t="s">
        <v>51</v>
      </c>
      <c r="AG827" s="22"/>
      <c r="AH827" s="10"/>
      <c r="AI827" s="10"/>
      <c r="AJ827" s="10"/>
      <c r="AK827" s="10"/>
      <c r="AL827" s="10"/>
      <c r="AM827" s="10"/>
      <c r="AN827" s="10"/>
      <c r="AO827" s="10"/>
      <c r="AP827" s="10"/>
      <c r="AQ827" s="10"/>
      <c r="AR827" s="10"/>
      <c r="AS827" s="10"/>
      <c r="AT827" s="10"/>
      <c r="AU827" s="10"/>
      <c r="AV827" s="10"/>
      <c r="AW827" s="10"/>
      <c r="AX827" s="10"/>
      <c r="AY827" s="10"/>
      <c r="AZ827" s="10"/>
      <c r="BA827" s="10"/>
      <c r="BB827" s="10"/>
      <c r="BC827" s="10"/>
    </row>
    <row r="828" spans="1:55" ht="14.1" customHeight="1" x14ac:dyDescent="0.25">
      <c r="A828" s="32">
        <v>34</v>
      </c>
      <c r="B828" s="33" t="s">
        <v>125</v>
      </c>
      <c r="C828" s="32">
        <v>2</v>
      </c>
      <c r="D828" s="32">
        <v>1</v>
      </c>
      <c r="E828" s="32" t="s">
        <v>64</v>
      </c>
      <c r="F828" s="32">
        <v>1847</v>
      </c>
      <c r="G828" s="32"/>
      <c r="H828" s="32"/>
      <c r="I828" s="37"/>
      <c r="J828" s="34" t="s">
        <v>39</v>
      </c>
      <c r="K828" s="37" t="s">
        <v>40</v>
      </c>
      <c r="L828" s="38" t="s">
        <v>41</v>
      </c>
      <c r="M828" s="32" t="s">
        <v>34</v>
      </c>
      <c r="N828" s="58">
        <v>42.502425000000002</v>
      </c>
      <c r="O828" s="58">
        <v>-81.830231999999995</v>
      </c>
      <c r="P828" s="32"/>
      <c r="Q828" s="37"/>
      <c r="R828" s="32"/>
      <c r="S828" s="32"/>
      <c r="T828" s="32"/>
      <c r="U828" s="32"/>
      <c r="V828" s="32"/>
      <c r="W828" s="32"/>
      <c r="X828" s="32"/>
      <c r="Y828" s="32"/>
      <c r="Z828" s="32"/>
      <c r="AA828" s="32"/>
      <c r="AB828" s="32"/>
      <c r="AC828" s="32"/>
      <c r="AD828" s="32"/>
      <c r="AE828" s="32"/>
      <c r="AF828" s="36" t="s">
        <v>51</v>
      </c>
      <c r="AG828" s="22"/>
      <c r="AH828" s="10"/>
      <c r="AI828" s="10"/>
      <c r="AJ828" s="10"/>
      <c r="AK828" s="10"/>
      <c r="AL828" s="10"/>
      <c r="AM828" s="10"/>
      <c r="AN828" s="10"/>
      <c r="AO828" s="10"/>
      <c r="AP828" s="10"/>
      <c r="AQ828" s="10"/>
      <c r="AR828" s="10"/>
      <c r="AS828" s="10"/>
      <c r="AT828" s="10"/>
      <c r="AU828" s="10"/>
      <c r="AV828" s="10"/>
      <c r="AW828" s="10"/>
      <c r="AX828" s="10"/>
      <c r="AY828" s="10"/>
      <c r="AZ828" s="10"/>
      <c r="BA828" s="10"/>
      <c r="BB828" s="10"/>
      <c r="BC828" s="10"/>
    </row>
    <row r="829" spans="1:55" ht="14.1" customHeight="1" x14ac:dyDescent="0.25">
      <c r="A829" s="32">
        <v>35</v>
      </c>
      <c r="B829" s="33" t="s">
        <v>126</v>
      </c>
      <c r="C829" s="32">
        <v>8</v>
      </c>
      <c r="D829" s="32">
        <v>4</v>
      </c>
      <c r="E829" s="32" t="s">
        <v>37</v>
      </c>
      <c r="F829" s="32">
        <v>1847</v>
      </c>
      <c r="G829" s="32"/>
      <c r="H829" s="32"/>
      <c r="I829" s="37"/>
      <c r="J829" s="34" t="s">
        <v>39</v>
      </c>
      <c r="K829" s="37" t="s">
        <v>40</v>
      </c>
      <c r="L829" s="38" t="s">
        <v>41</v>
      </c>
      <c r="M829" s="32" t="s">
        <v>34</v>
      </c>
      <c r="N829" s="58">
        <v>42.502425000000002</v>
      </c>
      <c r="O829" s="58">
        <v>-81.830231999999995</v>
      </c>
      <c r="P829" s="32"/>
      <c r="Q829" s="37"/>
      <c r="R829" s="32"/>
      <c r="S829" s="32"/>
      <c r="T829" s="32"/>
      <c r="U829" s="32"/>
      <c r="V829" s="32"/>
      <c r="W829" s="32"/>
      <c r="X829" s="32"/>
      <c r="Y829" s="32"/>
      <c r="Z829" s="32"/>
      <c r="AA829" s="32"/>
      <c r="AB829" s="32"/>
      <c r="AC829" s="32"/>
      <c r="AD829" s="32"/>
      <c r="AE829" s="32"/>
      <c r="AF829" s="36" t="s">
        <v>51</v>
      </c>
      <c r="AG829" s="22"/>
      <c r="AH829" s="10"/>
      <c r="AI829" s="10"/>
      <c r="AJ829" s="10"/>
      <c r="AK829" s="10"/>
      <c r="AL829" s="10"/>
      <c r="AM829" s="10"/>
      <c r="AN829" s="10"/>
      <c r="AO829" s="10"/>
      <c r="AP829" s="10"/>
      <c r="AQ829" s="10"/>
      <c r="AR829" s="10"/>
      <c r="AS829" s="10"/>
      <c r="AT829" s="10"/>
      <c r="AU829" s="10"/>
      <c r="AV829" s="10"/>
      <c r="AW829" s="10"/>
      <c r="AX829" s="10"/>
      <c r="AY829" s="10"/>
      <c r="AZ829" s="10"/>
      <c r="BA829" s="10"/>
      <c r="BB829" s="10"/>
      <c r="BC829" s="10"/>
    </row>
    <row r="830" spans="1:55" ht="14.1" customHeight="1" x14ac:dyDescent="0.25">
      <c r="A830" s="32">
        <v>81</v>
      </c>
      <c r="B830" s="33" t="s">
        <v>253</v>
      </c>
      <c r="C830" s="32">
        <v>18</v>
      </c>
      <c r="D830" s="32">
        <v>11</v>
      </c>
      <c r="E830" s="32" t="s">
        <v>63</v>
      </c>
      <c r="F830" s="32">
        <v>1873</v>
      </c>
      <c r="G830" s="32"/>
      <c r="H830" s="32"/>
      <c r="I830" s="37"/>
      <c r="J830" s="34" t="s">
        <v>39</v>
      </c>
      <c r="K830" s="37" t="s">
        <v>40</v>
      </c>
      <c r="L830" s="38" t="s">
        <v>41</v>
      </c>
      <c r="M830" s="32" t="s">
        <v>34</v>
      </c>
      <c r="N830" s="58">
        <v>42.502425000000002</v>
      </c>
      <c r="O830" s="58">
        <v>-81.830231999999995</v>
      </c>
      <c r="P830" s="32"/>
      <c r="Q830" s="37"/>
      <c r="R830" s="32" t="s">
        <v>50</v>
      </c>
      <c r="S830" s="32"/>
      <c r="T830" s="32"/>
      <c r="U830" s="32"/>
      <c r="V830" s="32"/>
      <c r="W830" s="32"/>
      <c r="X830" s="32"/>
      <c r="Y830" s="32"/>
      <c r="Z830" s="32"/>
      <c r="AA830" s="32"/>
      <c r="AB830" s="32"/>
      <c r="AC830" s="32"/>
      <c r="AD830" s="32"/>
      <c r="AE830" s="32"/>
      <c r="AF830" s="36" t="s">
        <v>51</v>
      </c>
      <c r="AG830" s="22"/>
      <c r="AH830" s="10"/>
      <c r="AI830" s="10"/>
      <c r="AJ830" s="10"/>
      <c r="AK830" s="10"/>
      <c r="AL830" s="10"/>
      <c r="AM830" s="10"/>
      <c r="AN830" s="10"/>
      <c r="AO830" s="10"/>
      <c r="AP830" s="10"/>
      <c r="AQ830" s="10"/>
      <c r="AR830" s="10"/>
      <c r="AS830" s="10"/>
      <c r="AT830" s="10"/>
      <c r="AU830" s="10"/>
      <c r="AV830" s="10"/>
      <c r="AW830" s="10"/>
      <c r="AX830" s="10"/>
      <c r="AY830" s="10"/>
      <c r="AZ830" s="10"/>
      <c r="BA830" s="10"/>
      <c r="BB830" s="10"/>
      <c r="BC830" s="10"/>
    </row>
    <row r="831" spans="1:55" ht="14.1" customHeight="1" x14ac:dyDescent="0.25">
      <c r="A831" s="32">
        <v>99</v>
      </c>
      <c r="B831" s="33" t="s">
        <v>302</v>
      </c>
      <c r="C831" s="32">
        <v>12</v>
      </c>
      <c r="D831" s="32">
        <v>7</v>
      </c>
      <c r="E831" s="32" t="s">
        <v>303</v>
      </c>
      <c r="F831" s="32">
        <v>1882</v>
      </c>
      <c r="G831" s="32"/>
      <c r="H831" s="32"/>
      <c r="I831" s="37"/>
      <c r="J831" s="34" t="s">
        <v>39</v>
      </c>
      <c r="K831" s="37" t="s">
        <v>40</v>
      </c>
      <c r="L831" s="38" t="s">
        <v>41</v>
      </c>
      <c r="M831" s="32" t="s">
        <v>34</v>
      </c>
      <c r="N831" s="58">
        <v>42.502425000000002</v>
      </c>
      <c r="O831" s="58">
        <v>-81.830231999999995</v>
      </c>
      <c r="P831" s="32"/>
      <c r="Q831" s="37"/>
      <c r="R831" s="32"/>
      <c r="S831" s="32"/>
      <c r="T831" s="32"/>
      <c r="U831" s="32"/>
      <c r="V831" s="32"/>
      <c r="W831" s="32"/>
      <c r="X831" s="32"/>
      <c r="Y831" s="32"/>
      <c r="Z831" s="32"/>
      <c r="AA831" s="32"/>
      <c r="AB831" s="32"/>
      <c r="AC831" s="32"/>
      <c r="AD831" s="32"/>
      <c r="AE831" s="32"/>
      <c r="AF831" s="36" t="s">
        <v>51</v>
      </c>
      <c r="AG831" s="22"/>
      <c r="AH831" s="10"/>
      <c r="AI831" s="10"/>
      <c r="AJ831" s="10"/>
      <c r="AK831" s="10"/>
      <c r="AL831" s="10"/>
      <c r="AM831" s="10"/>
      <c r="AN831" s="10"/>
      <c r="AO831" s="10"/>
      <c r="AP831" s="10"/>
      <c r="AQ831" s="10"/>
      <c r="AR831" s="10"/>
      <c r="AS831" s="10"/>
      <c r="AT831" s="10"/>
      <c r="AU831" s="10"/>
      <c r="AV831" s="10"/>
      <c r="AW831" s="10"/>
      <c r="AX831" s="10"/>
      <c r="AY831" s="10"/>
      <c r="AZ831" s="10"/>
      <c r="BA831" s="10"/>
      <c r="BB831" s="10"/>
      <c r="BC831" s="10"/>
    </row>
    <row r="832" spans="1:55" ht="14.1" customHeight="1" x14ac:dyDescent="0.25">
      <c r="A832" s="32">
        <v>136</v>
      </c>
      <c r="B832" s="33">
        <v>100</v>
      </c>
      <c r="C832" s="32">
        <v>9</v>
      </c>
      <c r="D832" s="32">
        <v>4</v>
      </c>
      <c r="E832" s="32" t="s">
        <v>37</v>
      </c>
      <c r="F832" s="32">
        <v>1900</v>
      </c>
      <c r="G832" s="32"/>
      <c r="H832" s="32"/>
      <c r="I832" s="37"/>
      <c r="J832" s="34" t="s">
        <v>39</v>
      </c>
      <c r="K832" s="37" t="s">
        <v>40</v>
      </c>
      <c r="L832" s="38" t="s">
        <v>41</v>
      </c>
      <c r="M832" s="32" t="s">
        <v>34</v>
      </c>
      <c r="N832" s="58">
        <v>42.502425000000002</v>
      </c>
      <c r="O832" s="58">
        <v>-81.830231999999995</v>
      </c>
      <c r="P832" s="32"/>
      <c r="Q832" s="37"/>
      <c r="R832" s="32" t="s">
        <v>50</v>
      </c>
      <c r="S832" s="32"/>
      <c r="T832" s="32"/>
      <c r="U832" s="32"/>
      <c r="V832" s="32"/>
      <c r="W832" s="32"/>
      <c r="X832" s="32"/>
      <c r="Y832" s="32"/>
      <c r="Z832" s="32"/>
      <c r="AA832" s="32"/>
      <c r="AB832" s="32"/>
      <c r="AC832" s="32"/>
      <c r="AD832" s="32"/>
      <c r="AE832" s="32"/>
      <c r="AF832" s="36" t="s">
        <v>51</v>
      </c>
      <c r="AG832" s="22"/>
      <c r="AH832" s="10"/>
      <c r="AI832" s="10"/>
      <c r="AJ832" s="10"/>
      <c r="AK832" s="10"/>
      <c r="AL832" s="10"/>
      <c r="AM832" s="10"/>
      <c r="AN832" s="10"/>
      <c r="AO832" s="10"/>
      <c r="AP832" s="10"/>
      <c r="AQ832" s="10"/>
      <c r="AR832" s="10"/>
      <c r="AS832" s="10"/>
      <c r="AT832" s="10"/>
      <c r="AU832" s="10"/>
      <c r="AV832" s="10"/>
      <c r="AW832" s="10"/>
      <c r="AX832" s="10"/>
      <c r="AY832" s="10"/>
      <c r="AZ832" s="10"/>
      <c r="BA832" s="10"/>
      <c r="BB832" s="10"/>
      <c r="BC832" s="10"/>
    </row>
    <row r="833" spans="1:55" ht="14.1" customHeight="1" x14ac:dyDescent="0.25">
      <c r="A833" s="32">
        <v>173</v>
      </c>
      <c r="B833" s="33" t="s">
        <v>1689</v>
      </c>
      <c r="C833" s="32"/>
      <c r="D833" s="32">
        <v>1</v>
      </c>
      <c r="E833" s="32" t="s">
        <v>64</v>
      </c>
      <c r="F833" s="32">
        <v>1913</v>
      </c>
      <c r="G833" s="32"/>
      <c r="H833" s="32"/>
      <c r="I833" s="37"/>
      <c r="J833" s="34" t="s">
        <v>39</v>
      </c>
      <c r="K833" s="37" t="s">
        <v>40</v>
      </c>
      <c r="L833" s="38" t="s">
        <v>41</v>
      </c>
      <c r="M833" s="32" t="s">
        <v>34</v>
      </c>
      <c r="N833" s="58">
        <v>42.502425000000002</v>
      </c>
      <c r="O833" s="58">
        <v>-81.830231999999995</v>
      </c>
      <c r="P833" s="32"/>
      <c r="Q833" s="37"/>
      <c r="R833" s="32"/>
      <c r="S833" s="32"/>
      <c r="T833" s="32"/>
      <c r="U833" s="32"/>
      <c r="V833" s="32"/>
      <c r="W833" s="32"/>
      <c r="X833" s="32"/>
      <c r="Y833" s="32"/>
      <c r="Z833" s="32"/>
      <c r="AA833" s="32"/>
      <c r="AB833" s="32"/>
      <c r="AC833" s="32"/>
      <c r="AD833" s="32"/>
      <c r="AE833" s="32"/>
      <c r="AF833" s="36" t="s">
        <v>51</v>
      </c>
      <c r="AG833" s="22"/>
      <c r="AH833" s="10"/>
      <c r="AI833" s="10"/>
      <c r="AJ833" s="10"/>
      <c r="AK833" s="10"/>
      <c r="AL833" s="10"/>
      <c r="AM833" s="10"/>
      <c r="AN833" s="10"/>
      <c r="AO833" s="10"/>
      <c r="AP833" s="10"/>
      <c r="AQ833" s="10"/>
      <c r="AR833" s="10"/>
      <c r="AS833" s="10"/>
      <c r="AT833" s="10"/>
      <c r="AU833" s="10"/>
      <c r="AV833" s="10"/>
      <c r="AW833" s="10"/>
      <c r="AX833" s="10"/>
      <c r="AY833" s="10"/>
      <c r="AZ833" s="10"/>
      <c r="BA833" s="10"/>
      <c r="BB833" s="10"/>
      <c r="BC833" s="10"/>
    </row>
    <row r="834" spans="1:55" ht="14.1" customHeight="1" x14ac:dyDescent="0.25">
      <c r="A834" s="32">
        <v>190</v>
      </c>
      <c r="B834" s="33">
        <v>6663</v>
      </c>
      <c r="C834" s="32">
        <v>29</v>
      </c>
      <c r="D834" s="32">
        <v>3</v>
      </c>
      <c r="E834" s="32" t="s">
        <v>55</v>
      </c>
      <c r="F834" s="32">
        <v>1918</v>
      </c>
      <c r="G834" s="32"/>
      <c r="H834" s="32"/>
      <c r="I834" s="37"/>
      <c r="J834" s="34" t="s">
        <v>39</v>
      </c>
      <c r="K834" s="37" t="s">
        <v>40</v>
      </c>
      <c r="L834" s="38" t="s">
        <v>41</v>
      </c>
      <c r="M834" s="32" t="s">
        <v>34</v>
      </c>
      <c r="N834" s="58">
        <v>42.502425000000002</v>
      </c>
      <c r="O834" s="58">
        <v>-81.830231999999995</v>
      </c>
      <c r="P834" s="32"/>
      <c r="Q834" s="37"/>
      <c r="R834" s="32"/>
      <c r="S834" s="32"/>
      <c r="T834" s="32"/>
      <c r="U834" s="32"/>
      <c r="V834" s="32"/>
      <c r="W834" s="32"/>
      <c r="X834" s="32"/>
      <c r="Y834" s="32"/>
      <c r="Z834" s="32"/>
      <c r="AA834" s="32"/>
      <c r="AB834" s="32"/>
      <c r="AC834" s="32"/>
      <c r="AD834" s="32"/>
      <c r="AE834" s="32"/>
      <c r="AF834" s="36" t="s">
        <v>51</v>
      </c>
      <c r="AG834" s="22"/>
      <c r="AH834" s="10"/>
      <c r="AI834" s="10"/>
      <c r="AJ834" s="10"/>
      <c r="AK834" s="10"/>
      <c r="AL834" s="10"/>
      <c r="AM834" s="10"/>
      <c r="AN834" s="10"/>
      <c r="AO834" s="10"/>
      <c r="AP834" s="10"/>
      <c r="AQ834" s="10"/>
      <c r="AR834" s="10"/>
      <c r="AS834" s="10"/>
      <c r="AT834" s="10"/>
      <c r="AU834" s="10"/>
      <c r="AV834" s="10"/>
      <c r="AW834" s="10"/>
      <c r="AX834" s="10"/>
      <c r="AY834" s="10"/>
      <c r="AZ834" s="10"/>
      <c r="BA834" s="10"/>
      <c r="BB834" s="10"/>
      <c r="BC834" s="10"/>
    </row>
    <row r="835" spans="1:55" ht="14.1" customHeight="1" x14ac:dyDescent="0.25">
      <c r="A835" s="32">
        <v>191</v>
      </c>
      <c r="B835" s="33">
        <v>7029</v>
      </c>
      <c r="C835" s="32">
        <v>30</v>
      </c>
      <c r="D835" s="32">
        <v>3</v>
      </c>
      <c r="E835" s="32" t="s">
        <v>55</v>
      </c>
      <c r="F835" s="32">
        <v>1919</v>
      </c>
      <c r="G835" s="32"/>
      <c r="H835" s="32"/>
      <c r="I835" s="37"/>
      <c r="J835" s="34" t="s">
        <v>39</v>
      </c>
      <c r="K835" s="37" t="s">
        <v>40</v>
      </c>
      <c r="L835" s="38" t="s">
        <v>41</v>
      </c>
      <c r="M835" s="32" t="s">
        <v>34</v>
      </c>
      <c r="N835" s="58">
        <v>42.502425000000002</v>
      </c>
      <c r="O835" s="58">
        <v>-81.830231999999995</v>
      </c>
      <c r="P835" s="32"/>
      <c r="Q835" s="37"/>
      <c r="R835" s="32" t="s">
        <v>263</v>
      </c>
      <c r="S835" s="32"/>
      <c r="T835" s="32"/>
      <c r="U835" s="32"/>
      <c r="V835" s="32"/>
      <c r="W835" s="32"/>
      <c r="X835" s="32"/>
      <c r="Y835" s="32"/>
      <c r="Z835" s="32"/>
      <c r="AA835" s="32"/>
      <c r="AB835" s="32"/>
      <c r="AC835" s="32"/>
      <c r="AD835" s="32"/>
      <c r="AE835" s="32"/>
      <c r="AF835" s="36" t="s">
        <v>51</v>
      </c>
      <c r="AG835" s="22"/>
      <c r="AH835" s="10"/>
      <c r="AI835" s="10"/>
      <c r="AJ835" s="10"/>
      <c r="AK835" s="10"/>
      <c r="AL835" s="10"/>
      <c r="AM835" s="10"/>
      <c r="AN835" s="10"/>
      <c r="AO835" s="10"/>
      <c r="AP835" s="10"/>
      <c r="AQ835" s="10"/>
      <c r="AR835" s="10"/>
      <c r="AS835" s="10"/>
      <c r="AT835" s="10"/>
      <c r="AU835" s="10"/>
      <c r="AV835" s="10"/>
      <c r="AW835" s="10"/>
      <c r="AX835" s="10"/>
      <c r="AY835" s="10"/>
      <c r="AZ835" s="10"/>
      <c r="BA835" s="10"/>
      <c r="BB835" s="10"/>
      <c r="BC835" s="10"/>
    </row>
    <row r="836" spans="1:55" ht="14.1" customHeight="1" x14ac:dyDescent="0.25">
      <c r="A836" s="32">
        <v>273</v>
      </c>
      <c r="B836" s="33">
        <v>15782</v>
      </c>
      <c r="C836" s="32">
        <v>17</v>
      </c>
      <c r="D836" s="32">
        <v>3</v>
      </c>
      <c r="E836" s="32" t="s">
        <v>55</v>
      </c>
      <c r="F836" s="32">
        <v>1943</v>
      </c>
      <c r="G836" s="32"/>
      <c r="H836" s="32"/>
      <c r="I836" s="37"/>
      <c r="J836" s="34" t="s">
        <v>39</v>
      </c>
      <c r="K836" s="37" t="s">
        <v>40</v>
      </c>
      <c r="L836" s="38" t="s">
        <v>41</v>
      </c>
      <c r="M836" s="32" t="s">
        <v>34</v>
      </c>
      <c r="N836" s="58">
        <v>42.502425000000002</v>
      </c>
      <c r="O836" s="58">
        <v>-81.830231999999995</v>
      </c>
      <c r="P836" s="32"/>
      <c r="Q836" s="37"/>
      <c r="R836" s="32"/>
      <c r="S836" s="32"/>
      <c r="T836" s="32"/>
      <c r="U836" s="32"/>
      <c r="V836" s="32"/>
      <c r="W836" s="32"/>
      <c r="X836" s="32"/>
      <c r="Y836" s="32"/>
      <c r="Z836" s="32"/>
      <c r="AA836" s="32"/>
      <c r="AB836" s="32"/>
      <c r="AC836" s="32"/>
      <c r="AD836" s="32"/>
      <c r="AE836" s="32"/>
      <c r="AF836" s="36" t="s">
        <v>51</v>
      </c>
      <c r="AG836" s="22"/>
      <c r="AH836" s="10"/>
      <c r="AI836" s="10"/>
      <c r="AJ836" s="10"/>
      <c r="AK836" s="10"/>
      <c r="AL836" s="10"/>
      <c r="AM836" s="10"/>
      <c r="AN836" s="10"/>
      <c r="AO836" s="10"/>
      <c r="AP836" s="10"/>
      <c r="AQ836" s="10"/>
      <c r="AR836" s="10"/>
      <c r="AS836" s="10"/>
      <c r="AT836" s="10"/>
      <c r="AU836" s="10"/>
      <c r="AV836" s="10"/>
      <c r="AW836" s="10"/>
      <c r="AX836" s="10"/>
      <c r="AY836" s="10"/>
      <c r="AZ836" s="10"/>
      <c r="BA836" s="10"/>
      <c r="BB836" s="10"/>
      <c r="BC836" s="10"/>
    </row>
    <row r="837" spans="1:55" ht="14.1" customHeight="1" x14ac:dyDescent="0.25">
      <c r="A837" s="32">
        <v>282</v>
      </c>
      <c r="B837" s="33">
        <v>16868</v>
      </c>
      <c r="C837" s="32">
        <v>7</v>
      </c>
      <c r="D837" s="32">
        <v>3</v>
      </c>
      <c r="E837" s="32" t="s">
        <v>55</v>
      </c>
      <c r="F837" s="32">
        <v>1946</v>
      </c>
      <c r="G837" s="32"/>
      <c r="H837" s="32"/>
      <c r="I837" s="37"/>
      <c r="J837" s="34" t="s">
        <v>39</v>
      </c>
      <c r="K837" s="37" t="s">
        <v>40</v>
      </c>
      <c r="L837" s="38" t="s">
        <v>41</v>
      </c>
      <c r="M837" s="32" t="s">
        <v>34</v>
      </c>
      <c r="N837" s="58">
        <v>42.502425000000002</v>
      </c>
      <c r="O837" s="58">
        <v>-81.830231999999995</v>
      </c>
      <c r="P837" s="32"/>
      <c r="Q837" s="37"/>
      <c r="R837" s="32"/>
      <c r="S837" s="32"/>
      <c r="T837" s="32"/>
      <c r="U837" s="32"/>
      <c r="V837" s="32"/>
      <c r="W837" s="32"/>
      <c r="X837" s="32"/>
      <c r="Y837" s="32"/>
      <c r="Z837" s="32"/>
      <c r="AA837" s="32"/>
      <c r="AB837" s="32"/>
      <c r="AC837" s="32"/>
      <c r="AD837" s="32"/>
      <c r="AE837" s="32"/>
      <c r="AF837" s="36" t="s">
        <v>51</v>
      </c>
      <c r="AG837" s="22"/>
      <c r="AH837" s="10"/>
      <c r="AI837" s="10"/>
      <c r="AJ837" s="10"/>
      <c r="AK837" s="10"/>
      <c r="AL837" s="10"/>
      <c r="AM837" s="10"/>
      <c r="AN837" s="10"/>
      <c r="AO837" s="10"/>
      <c r="AP837" s="10"/>
      <c r="AQ837" s="10"/>
      <c r="AR837" s="10"/>
      <c r="AS837" s="10"/>
      <c r="AT837" s="10"/>
      <c r="AU837" s="10"/>
      <c r="AV837" s="10"/>
      <c r="AW837" s="10"/>
      <c r="AX837" s="10"/>
      <c r="AY837" s="10"/>
      <c r="AZ837" s="10"/>
      <c r="BA837" s="10"/>
      <c r="BB837" s="10"/>
      <c r="BC837" s="10"/>
    </row>
    <row r="838" spans="1:55" ht="14.1" customHeight="1" x14ac:dyDescent="0.25">
      <c r="A838" s="32">
        <v>326</v>
      </c>
      <c r="B838" s="33">
        <v>17980</v>
      </c>
      <c r="C838" s="32">
        <v>23</v>
      </c>
      <c r="D838" s="32">
        <v>3</v>
      </c>
      <c r="E838" s="32" t="s">
        <v>55</v>
      </c>
      <c r="F838" s="32">
        <v>1949</v>
      </c>
      <c r="G838" s="32"/>
      <c r="H838" s="32"/>
      <c r="I838" s="37"/>
      <c r="J838" s="34" t="s">
        <v>39</v>
      </c>
      <c r="K838" s="37" t="s">
        <v>40</v>
      </c>
      <c r="L838" s="38" t="s">
        <v>41</v>
      </c>
      <c r="M838" s="32" t="s">
        <v>34</v>
      </c>
      <c r="N838" s="58">
        <v>42.502425000000002</v>
      </c>
      <c r="O838" s="58">
        <v>-81.830231999999995</v>
      </c>
      <c r="P838" s="32"/>
      <c r="Q838" s="37"/>
      <c r="R838" s="32"/>
      <c r="S838" s="32"/>
      <c r="T838" s="32"/>
      <c r="U838" s="32"/>
      <c r="V838" s="32"/>
      <c r="W838" s="32"/>
      <c r="X838" s="32"/>
      <c r="Y838" s="32"/>
      <c r="Z838" s="32"/>
      <c r="AA838" s="32"/>
      <c r="AB838" s="32"/>
      <c r="AC838" s="32"/>
      <c r="AD838" s="32"/>
      <c r="AE838" s="32"/>
      <c r="AF838" s="36" t="s">
        <v>51</v>
      </c>
      <c r="AG838" s="22"/>
      <c r="AH838" s="10"/>
      <c r="AI838" s="10"/>
      <c r="AJ838" s="10"/>
      <c r="AK838" s="10"/>
      <c r="AL838" s="10"/>
      <c r="AM838" s="10"/>
      <c r="AN838" s="10"/>
      <c r="AO838" s="10"/>
      <c r="AP838" s="10"/>
      <c r="AQ838" s="10"/>
      <c r="AR838" s="10"/>
      <c r="AS838" s="10"/>
      <c r="AT838" s="10"/>
      <c r="AU838" s="10"/>
      <c r="AV838" s="10"/>
      <c r="AW838" s="10"/>
      <c r="AX838" s="10"/>
      <c r="AY838" s="10"/>
      <c r="AZ838" s="10"/>
      <c r="BA838" s="10"/>
      <c r="BB838" s="10"/>
      <c r="BC838" s="10"/>
    </row>
    <row r="839" spans="1:55" ht="14.1" customHeight="1" x14ac:dyDescent="0.25">
      <c r="A839" s="32">
        <v>352</v>
      </c>
      <c r="B839" s="33">
        <v>19527</v>
      </c>
      <c r="C839" s="32">
        <v>17</v>
      </c>
      <c r="D839" s="32">
        <v>6</v>
      </c>
      <c r="E839" s="32" t="s">
        <v>53</v>
      </c>
      <c r="F839" s="32">
        <v>1953</v>
      </c>
      <c r="G839" s="32"/>
      <c r="H839" s="32"/>
      <c r="I839" s="37"/>
      <c r="J839" s="34" t="s">
        <v>39</v>
      </c>
      <c r="K839" s="37" t="s">
        <v>40</v>
      </c>
      <c r="L839" s="38" t="s">
        <v>41</v>
      </c>
      <c r="M839" s="32" t="s">
        <v>34</v>
      </c>
      <c r="N839" s="58">
        <v>42.502425000000002</v>
      </c>
      <c r="O839" s="58">
        <v>-81.830231999999995</v>
      </c>
      <c r="P839" s="42"/>
      <c r="Q839" s="42"/>
      <c r="R839" s="32"/>
      <c r="S839" s="32"/>
      <c r="T839" s="32"/>
      <c r="U839" s="32"/>
      <c r="V839" s="32"/>
      <c r="W839" s="32"/>
      <c r="X839" s="32"/>
      <c r="Y839" s="32"/>
      <c r="Z839" s="32"/>
      <c r="AA839" s="32"/>
      <c r="AB839" s="32"/>
      <c r="AC839" s="32"/>
      <c r="AD839" s="32"/>
      <c r="AE839" s="32"/>
      <c r="AF839" s="36" t="s">
        <v>51</v>
      </c>
      <c r="AG839" s="22"/>
      <c r="AH839" s="10"/>
      <c r="AI839" s="10"/>
      <c r="AJ839" s="10"/>
      <c r="AK839" s="10"/>
      <c r="AL839" s="10"/>
      <c r="AM839" s="10"/>
      <c r="AN839" s="10"/>
      <c r="AO839" s="10"/>
      <c r="AP839" s="10"/>
      <c r="AQ839" s="10"/>
      <c r="AR839" s="10"/>
      <c r="AS839" s="10"/>
      <c r="AT839" s="10"/>
      <c r="AU839" s="10"/>
      <c r="AV839" s="10"/>
      <c r="AW839" s="10"/>
      <c r="AX839" s="10"/>
      <c r="AY839" s="10"/>
      <c r="AZ839" s="10"/>
      <c r="BA839" s="10"/>
      <c r="BB839" s="10"/>
      <c r="BC839" s="10"/>
    </row>
    <row r="840" spans="1:55" ht="14.1" customHeight="1" x14ac:dyDescent="0.25">
      <c r="A840" s="32">
        <v>355</v>
      </c>
      <c r="B840" s="33">
        <v>19771</v>
      </c>
      <c r="C840" s="32">
        <v>16</v>
      </c>
      <c r="D840" s="32">
        <v>2</v>
      </c>
      <c r="E840" s="32" t="s">
        <v>171</v>
      </c>
      <c r="F840" s="32">
        <v>1954</v>
      </c>
      <c r="G840" s="32"/>
      <c r="H840" s="32"/>
      <c r="I840" s="37"/>
      <c r="J840" s="34" t="s">
        <v>39</v>
      </c>
      <c r="K840" s="37" t="s">
        <v>40</v>
      </c>
      <c r="L840" s="38" t="s">
        <v>41</v>
      </c>
      <c r="M840" s="32" t="s">
        <v>34</v>
      </c>
      <c r="N840" s="58">
        <v>42.502425000000002</v>
      </c>
      <c r="O840" s="58">
        <v>-81.830231999999995</v>
      </c>
      <c r="P840" s="42"/>
      <c r="Q840" s="42"/>
      <c r="R840" s="32"/>
      <c r="S840" s="32"/>
      <c r="T840" s="32"/>
      <c r="U840" s="32"/>
      <c r="V840" s="32"/>
      <c r="W840" s="32"/>
      <c r="X840" s="32"/>
      <c r="Y840" s="32"/>
      <c r="Z840" s="32"/>
      <c r="AA840" s="32"/>
      <c r="AB840" s="32"/>
      <c r="AC840" s="32"/>
      <c r="AD840" s="32"/>
      <c r="AE840" s="32"/>
      <c r="AF840" s="36" t="s">
        <v>51</v>
      </c>
      <c r="AG840" s="22"/>
      <c r="AH840" s="10"/>
      <c r="AI840" s="10"/>
      <c r="AJ840" s="10"/>
      <c r="AK840" s="10"/>
      <c r="AL840" s="10"/>
      <c r="AM840" s="10"/>
      <c r="AN840" s="10"/>
      <c r="AO840" s="10"/>
      <c r="AP840" s="10"/>
      <c r="AQ840" s="10"/>
      <c r="AR840" s="10"/>
      <c r="AS840" s="10"/>
      <c r="AT840" s="10"/>
      <c r="AU840" s="10"/>
      <c r="AV840" s="10"/>
      <c r="AW840" s="10"/>
      <c r="AX840" s="10"/>
      <c r="AY840" s="10"/>
      <c r="AZ840" s="10"/>
      <c r="BA840" s="10"/>
      <c r="BB840" s="10"/>
      <c r="BC840" s="10"/>
    </row>
    <row r="841" spans="1:55" ht="14.1" customHeight="1" x14ac:dyDescent="0.25">
      <c r="A841" s="32">
        <v>382</v>
      </c>
      <c r="B841" s="33">
        <v>20697</v>
      </c>
      <c r="C841" s="32">
        <v>30</v>
      </c>
      <c r="D841" s="32">
        <v>8</v>
      </c>
      <c r="E841" s="32" t="s">
        <v>92</v>
      </c>
      <c r="F841" s="32">
        <v>1956</v>
      </c>
      <c r="G841" s="32"/>
      <c r="H841" s="32"/>
      <c r="I841" s="37"/>
      <c r="J841" s="34" t="s">
        <v>39</v>
      </c>
      <c r="K841" s="37" t="s">
        <v>40</v>
      </c>
      <c r="L841" s="38" t="s">
        <v>41</v>
      </c>
      <c r="M841" s="32" t="s">
        <v>34</v>
      </c>
      <c r="N841" s="58">
        <v>42.502425000000002</v>
      </c>
      <c r="O841" s="58">
        <v>-81.830231999999995</v>
      </c>
      <c r="P841" s="42"/>
      <c r="Q841" s="42"/>
      <c r="R841" s="32"/>
      <c r="S841" s="32"/>
      <c r="T841" s="32"/>
      <c r="U841" s="32"/>
      <c r="V841" s="32"/>
      <c r="W841" s="32"/>
      <c r="X841" s="32"/>
      <c r="Y841" s="32"/>
      <c r="Z841" s="32"/>
      <c r="AA841" s="32"/>
      <c r="AB841" s="32"/>
      <c r="AC841" s="32"/>
      <c r="AD841" s="32"/>
      <c r="AE841" s="32"/>
      <c r="AF841" s="36" t="s">
        <v>51</v>
      </c>
      <c r="AG841" s="22"/>
      <c r="AH841" s="10"/>
      <c r="AI841" s="10"/>
      <c r="AJ841" s="10"/>
      <c r="AK841" s="10"/>
      <c r="AL841" s="10"/>
      <c r="AM841" s="10"/>
      <c r="AN841" s="10"/>
      <c r="AO841" s="10"/>
      <c r="AP841" s="10"/>
      <c r="AQ841" s="10"/>
      <c r="AR841" s="10"/>
      <c r="AS841" s="10"/>
      <c r="AT841" s="10"/>
      <c r="AU841" s="10"/>
      <c r="AV841" s="10"/>
      <c r="AW841" s="10"/>
      <c r="AX841" s="10"/>
      <c r="AY841" s="10"/>
      <c r="AZ841" s="10"/>
      <c r="BA841" s="10"/>
      <c r="BB841" s="10"/>
      <c r="BC841" s="10"/>
    </row>
    <row r="842" spans="1:55" ht="14.1" customHeight="1" x14ac:dyDescent="0.25">
      <c r="A842" s="32">
        <v>22</v>
      </c>
      <c r="B842" s="33" t="s">
        <v>1662</v>
      </c>
      <c r="C842" s="32"/>
      <c r="D842" s="32"/>
      <c r="E842" s="32" t="s">
        <v>69</v>
      </c>
      <c r="F842" s="32">
        <v>1813</v>
      </c>
      <c r="G842" s="32"/>
      <c r="H842" s="32"/>
      <c r="I842" s="38" t="s">
        <v>38</v>
      </c>
      <c r="J842" s="34" t="s">
        <v>39</v>
      </c>
      <c r="K842" s="37" t="s">
        <v>40</v>
      </c>
      <c r="L842" s="38" t="s">
        <v>41</v>
      </c>
      <c r="M842" s="32" t="s">
        <v>34</v>
      </c>
      <c r="N842" s="58">
        <v>42.477410999999996</v>
      </c>
      <c r="O842" s="58">
        <v>-82.118336999999997</v>
      </c>
      <c r="P842" s="32" t="s">
        <v>1864</v>
      </c>
      <c r="Q842" s="37" t="s">
        <v>43</v>
      </c>
      <c r="R842" s="32"/>
      <c r="S842" s="32"/>
      <c r="T842" s="32"/>
      <c r="U842" s="32"/>
      <c r="V842" s="32"/>
      <c r="W842" s="32"/>
      <c r="X842" s="32"/>
      <c r="Y842" s="32"/>
      <c r="Z842" s="32" t="s">
        <v>96</v>
      </c>
      <c r="AA842" s="32"/>
      <c r="AB842" s="32"/>
      <c r="AC842" s="32"/>
      <c r="AD842" s="32"/>
      <c r="AE842" s="32"/>
      <c r="AF842" s="36" t="s">
        <v>97</v>
      </c>
      <c r="AG842" s="22"/>
      <c r="AH842" s="10"/>
      <c r="AI842" s="10"/>
      <c r="AJ842" s="10"/>
      <c r="AK842" s="10"/>
      <c r="AL842" s="10"/>
      <c r="AM842" s="10"/>
      <c r="AN842" s="10"/>
      <c r="AO842" s="10"/>
      <c r="AP842" s="10"/>
      <c r="AQ842" s="10"/>
      <c r="AR842" s="10"/>
      <c r="AS842" s="10"/>
      <c r="AT842" s="10"/>
      <c r="AU842" s="10"/>
      <c r="AV842" s="10"/>
      <c r="AW842" s="10"/>
      <c r="AX842" s="10"/>
      <c r="AY842" s="10"/>
      <c r="AZ842" s="10"/>
      <c r="BA842" s="10"/>
      <c r="BB842" s="10"/>
      <c r="BC842" s="10"/>
    </row>
    <row r="843" spans="1:55" ht="14.1" customHeight="1" x14ac:dyDescent="0.25">
      <c r="A843" s="32">
        <v>244</v>
      </c>
      <c r="B843" s="33">
        <v>13517</v>
      </c>
      <c r="C843" s="32">
        <v>2</v>
      </c>
      <c r="D843" s="32">
        <v>1</v>
      </c>
      <c r="E843" s="32" t="s">
        <v>64</v>
      </c>
      <c r="F843" s="32">
        <v>1937</v>
      </c>
      <c r="G843" s="32"/>
      <c r="H843" s="32"/>
      <c r="I843" s="38" t="s">
        <v>38</v>
      </c>
      <c r="J843" s="34" t="s">
        <v>39</v>
      </c>
      <c r="K843" s="37" t="s">
        <v>40</v>
      </c>
      <c r="L843" s="38" t="s">
        <v>41</v>
      </c>
      <c r="M843" s="32" t="s">
        <v>34</v>
      </c>
      <c r="N843" s="58">
        <v>42.404803000000001</v>
      </c>
      <c r="O843" s="58">
        <v>-82.191038000000006</v>
      </c>
      <c r="P843" s="32" t="s">
        <v>66</v>
      </c>
      <c r="Q843" s="37" t="s">
        <v>43</v>
      </c>
      <c r="R843" s="32" t="s">
        <v>263</v>
      </c>
      <c r="S843" s="32"/>
      <c r="T843" s="32"/>
      <c r="U843" s="32"/>
      <c r="V843" s="32"/>
      <c r="W843" s="32"/>
      <c r="X843" s="32"/>
      <c r="Y843" s="32"/>
      <c r="Z843" s="32"/>
      <c r="AA843" s="32"/>
      <c r="AB843" s="32"/>
      <c r="AC843" s="32"/>
      <c r="AD843" s="32"/>
      <c r="AE843" s="32"/>
      <c r="AF843" s="36" t="s">
        <v>51</v>
      </c>
      <c r="AG843" s="22"/>
      <c r="AH843" s="10"/>
      <c r="AI843" s="10"/>
      <c r="AJ843" s="10"/>
      <c r="AK843" s="10"/>
      <c r="AL843" s="10"/>
      <c r="AM843" s="10"/>
      <c r="AN843" s="10"/>
      <c r="AO843" s="10"/>
      <c r="AP843" s="10"/>
      <c r="AQ843" s="10"/>
      <c r="AR843" s="10"/>
      <c r="AS843" s="10"/>
      <c r="AT843" s="10"/>
      <c r="AU843" s="10"/>
      <c r="AV843" s="10"/>
      <c r="AW843" s="10"/>
      <c r="AX843" s="10"/>
      <c r="AY843" s="10"/>
      <c r="AZ843" s="10"/>
      <c r="BA843" s="10"/>
      <c r="BB843" s="10"/>
      <c r="BC843" s="10"/>
    </row>
    <row r="844" spans="1:55" ht="14.1" customHeight="1" x14ac:dyDescent="0.25">
      <c r="A844" s="32">
        <v>10</v>
      </c>
      <c r="B844" s="33" t="s">
        <v>65</v>
      </c>
      <c r="C844" s="32">
        <v>11</v>
      </c>
      <c r="D844" s="32">
        <v>3</v>
      </c>
      <c r="E844" s="32" t="s">
        <v>55</v>
      </c>
      <c r="F844" s="32">
        <v>1794</v>
      </c>
      <c r="G844" s="32"/>
      <c r="H844" s="32"/>
      <c r="I844" s="38" t="s">
        <v>38</v>
      </c>
      <c r="J844" s="34" t="s">
        <v>39</v>
      </c>
      <c r="K844" s="37" t="s">
        <v>40</v>
      </c>
      <c r="L844" s="38" t="s">
        <v>41</v>
      </c>
      <c r="M844" s="32" t="s">
        <v>34</v>
      </c>
      <c r="N844" s="58">
        <v>42.404801999999997</v>
      </c>
      <c r="O844" s="58">
        <v>-82.191038000000006</v>
      </c>
      <c r="P844" s="32" t="s">
        <v>66</v>
      </c>
      <c r="Q844" s="37" t="s">
        <v>43</v>
      </c>
      <c r="R844" s="32" t="s">
        <v>50</v>
      </c>
      <c r="S844" s="32"/>
      <c r="T844" s="32"/>
      <c r="U844" s="32"/>
      <c r="V844" s="32"/>
      <c r="W844" s="32"/>
      <c r="X844" s="32"/>
      <c r="Y844" s="32"/>
      <c r="Z844" s="32" t="s">
        <v>67</v>
      </c>
      <c r="AA844" s="32"/>
      <c r="AB844" s="32"/>
      <c r="AC844" s="32"/>
      <c r="AD844" s="32"/>
      <c r="AE844" s="32"/>
      <c r="AF844" s="36" t="s">
        <v>51</v>
      </c>
      <c r="AG844" s="22"/>
      <c r="AH844" s="10"/>
      <c r="AI844" s="10"/>
      <c r="AJ844" s="10"/>
      <c r="AK844" s="10"/>
      <c r="AL844" s="10"/>
      <c r="AM844" s="10"/>
      <c r="AN844" s="10"/>
      <c r="AO844" s="10"/>
      <c r="AP844" s="10"/>
      <c r="AQ844" s="10"/>
      <c r="AR844" s="10"/>
      <c r="AS844" s="10"/>
      <c r="AT844" s="10"/>
      <c r="AU844" s="10"/>
      <c r="AV844" s="10"/>
      <c r="AW844" s="10"/>
      <c r="AX844" s="10"/>
      <c r="AY844" s="10"/>
      <c r="AZ844" s="10"/>
      <c r="BA844" s="10"/>
      <c r="BB844" s="10"/>
      <c r="BC844" s="10"/>
    </row>
    <row r="845" spans="1:55" ht="14.1" customHeight="1" x14ac:dyDescent="0.25">
      <c r="A845" s="32">
        <v>24</v>
      </c>
      <c r="B845" s="33" t="s">
        <v>1664</v>
      </c>
      <c r="C845" s="32"/>
      <c r="D845" s="32"/>
      <c r="E845" s="32" t="s">
        <v>69</v>
      </c>
      <c r="F845" s="32">
        <v>1832</v>
      </c>
      <c r="G845" s="32"/>
      <c r="H845" s="32"/>
      <c r="I845" s="38" t="s">
        <v>38</v>
      </c>
      <c r="J845" s="34" t="s">
        <v>39</v>
      </c>
      <c r="K845" s="37" t="s">
        <v>40</v>
      </c>
      <c r="L845" s="38" t="s">
        <v>41</v>
      </c>
      <c r="M845" s="32" t="s">
        <v>34</v>
      </c>
      <c r="N845" s="58">
        <v>42.404801999999997</v>
      </c>
      <c r="O845" s="58">
        <v>-82.191038000000006</v>
      </c>
      <c r="P845" s="32" t="s">
        <v>66</v>
      </c>
      <c r="Q845" s="37" t="s">
        <v>43</v>
      </c>
      <c r="R845" s="32" t="s">
        <v>44</v>
      </c>
      <c r="S845" s="32"/>
      <c r="T845" s="32"/>
      <c r="U845" s="32"/>
      <c r="V845" s="32"/>
      <c r="W845" s="32"/>
      <c r="X845" s="32"/>
      <c r="Y845" s="32"/>
      <c r="Z845" s="32"/>
      <c r="AA845" s="32"/>
      <c r="AB845" s="32"/>
      <c r="AC845" s="32"/>
      <c r="AD845" s="32"/>
      <c r="AE845" s="32"/>
      <c r="AF845" s="36" t="s">
        <v>51</v>
      </c>
      <c r="AG845" s="22"/>
      <c r="AH845" s="10"/>
      <c r="AI845" s="10"/>
      <c r="AJ845" s="10"/>
      <c r="AK845" s="10"/>
      <c r="AL845" s="10"/>
      <c r="AM845" s="10"/>
      <c r="AN845" s="10"/>
      <c r="AO845" s="10"/>
      <c r="AP845" s="10"/>
      <c r="AQ845" s="10"/>
      <c r="AR845" s="10"/>
      <c r="AS845" s="10"/>
      <c r="AT845" s="10"/>
      <c r="AU845" s="10"/>
      <c r="AV845" s="10"/>
      <c r="AW845" s="10"/>
      <c r="AX845" s="10"/>
      <c r="AY845" s="10"/>
      <c r="AZ845" s="10"/>
      <c r="BA845" s="10"/>
      <c r="BB845" s="10"/>
      <c r="BC845" s="10"/>
    </row>
    <row r="846" spans="1:55" ht="14.1" customHeight="1" x14ac:dyDescent="0.25">
      <c r="A846" s="32">
        <v>28</v>
      </c>
      <c r="B846" s="33" t="s">
        <v>1665</v>
      </c>
      <c r="C846" s="32"/>
      <c r="D846" s="32"/>
      <c r="E846" s="32" t="s">
        <v>69</v>
      </c>
      <c r="F846" s="32">
        <v>1836</v>
      </c>
      <c r="G846" s="32"/>
      <c r="H846" s="32"/>
      <c r="I846" s="38" t="s">
        <v>38</v>
      </c>
      <c r="J846" s="34" t="s">
        <v>39</v>
      </c>
      <c r="K846" s="37" t="s">
        <v>40</v>
      </c>
      <c r="L846" s="38" t="s">
        <v>41</v>
      </c>
      <c r="M846" s="32" t="s">
        <v>34</v>
      </c>
      <c r="N846" s="58">
        <v>42.404801999999997</v>
      </c>
      <c r="O846" s="58">
        <v>-82.191038000000006</v>
      </c>
      <c r="P846" s="32" t="s">
        <v>66</v>
      </c>
      <c r="Q846" s="37" t="s">
        <v>43</v>
      </c>
      <c r="R846" s="32"/>
      <c r="S846" s="32"/>
      <c r="T846" s="32"/>
      <c r="U846" s="32"/>
      <c r="V846" s="32"/>
      <c r="W846" s="32"/>
      <c r="X846" s="32"/>
      <c r="Y846" s="32"/>
      <c r="Z846" s="32" t="s">
        <v>108</v>
      </c>
      <c r="AA846" s="32"/>
      <c r="AB846" s="32"/>
      <c r="AC846" s="32"/>
      <c r="AD846" s="32"/>
      <c r="AE846" s="32"/>
      <c r="AF846" s="36" t="s">
        <v>51</v>
      </c>
      <c r="AG846" s="22"/>
      <c r="AH846" s="10"/>
      <c r="AI846" s="10"/>
      <c r="AJ846" s="10"/>
      <c r="AK846" s="10"/>
      <c r="AL846" s="10"/>
      <c r="AM846" s="10"/>
      <c r="AN846" s="10"/>
      <c r="AO846" s="10"/>
      <c r="AP846" s="10"/>
      <c r="AQ846" s="10"/>
      <c r="AR846" s="10"/>
      <c r="AS846" s="10"/>
      <c r="AT846" s="10"/>
      <c r="AU846" s="10"/>
      <c r="AV846" s="10"/>
      <c r="AW846" s="10"/>
      <c r="AX846" s="10"/>
      <c r="AY846" s="10"/>
      <c r="AZ846" s="10"/>
      <c r="BA846" s="10"/>
      <c r="BB846" s="10"/>
      <c r="BC846" s="10"/>
    </row>
    <row r="847" spans="1:55" ht="14.1" customHeight="1" x14ac:dyDescent="0.25">
      <c r="A847" s="32">
        <v>31</v>
      </c>
      <c r="B847" s="33" t="s">
        <v>1671</v>
      </c>
      <c r="C847" s="32"/>
      <c r="D847" s="32"/>
      <c r="E847" s="32" t="s">
        <v>69</v>
      </c>
      <c r="F847" s="32">
        <v>1841</v>
      </c>
      <c r="G847" s="32"/>
      <c r="H847" s="32"/>
      <c r="I847" s="38" t="s">
        <v>38</v>
      </c>
      <c r="J847" s="34" t="s">
        <v>39</v>
      </c>
      <c r="K847" s="37" t="s">
        <v>40</v>
      </c>
      <c r="L847" s="38" t="s">
        <v>41</v>
      </c>
      <c r="M847" s="32" t="s">
        <v>34</v>
      </c>
      <c r="N847" s="58">
        <v>42.404801999999997</v>
      </c>
      <c r="O847" s="58">
        <v>-82.191038000000006</v>
      </c>
      <c r="P847" s="32" t="s">
        <v>66</v>
      </c>
      <c r="Q847" s="37" t="s">
        <v>43</v>
      </c>
      <c r="R847" s="32"/>
      <c r="S847" s="32"/>
      <c r="T847" s="32"/>
      <c r="U847" s="32"/>
      <c r="V847" s="32"/>
      <c r="W847" s="32"/>
      <c r="X847" s="32"/>
      <c r="Y847" s="32"/>
      <c r="Z847" s="32" t="s">
        <v>108</v>
      </c>
      <c r="AA847" s="32"/>
      <c r="AB847" s="32"/>
      <c r="AC847" s="32"/>
      <c r="AD847" s="32"/>
      <c r="AE847" s="32"/>
      <c r="AF847" s="36" t="s">
        <v>51</v>
      </c>
      <c r="AG847" s="22"/>
      <c r="AH847" s="10"/>
      <c r="AI847" s="10"/>
      <c r="AJ847" s="10"/>
      <c r="AK847" s="10"/>
      <c r="AL847" s="10"/>
      <c r="AM847" s="10"/>
      <c r="AN847" s="10"/>
      <c r="AO847" s="10"/>
      <c r="AP847" s="10"/>
      <c r="AQ847" s="10"/>
      <c r="AR847" s="10"/>
      <c r="AS847" s="10"/>
      <c r="AT847" s="10"/>
      <c r="AU847" s="10"/>
      <c r="AV847" s="10"/>
      <c r="AW847" s="10"/>
      <c r="AX847" s="10"/>
      <c r="AY847" s="10"/>
      <c r="AZ847" s="10"/>
      <c r="BA847" s="10"/>
      <c r="BB847" s="10"/>
      <c r="BC847" s="10"/>
    </row>
    <row r="848" spans="1:55" ht="14.1" customHeight="1" x14ac:dyDescent="0.25">
      <c r="A848" s="32">
        <v>36</v>
      </c>
      <c r="B848" s="33" t="s">
        <v>1672</v>
      </c>
      <c r="C848" s="32"/>
      <c r="D848" s="32"/>
      <c r="E848" s="32" t="s">
        <v>69</v>
      </c>
      <c r="F848" s="32">
        <v>1847</v>
      </c>
      <c r="G848" s="32"/>
      <c r="H848" s="32"/>
      <c r="I848" s="38" t="s">
        <v>38</v>
      </c>
      <c r="J848" s="34" t="s">
        <v>39</v>
      </c>
      <c r="K848" s="37" t="s">
        <v>40</v>
      </c>
      <c r="L848" s="38" t="s">
        <v>41</v>
      </c>
      <c r="M848" s="32" t="s">
        <v>34</v>
      </c>
      <c r="N848" s="58">
        <v>42.404801999999997</v>
      </c>
      <c r="O848" s="58">
        <v>-82.191038000000006</v>
      </c>
      <c r="P848" s="32" t="s">
        <v>66</v>
      </c>
      <c r="Q848" s="37" t="s">
        <v>43</v>
      </c>
      <c r="R848" s="32" t="s">
        <v>50</v>
      </c>
      <c r="S848" s="32"/>
      <c r="T848" s="32"/>
      <c r="U848" s="32"/>
      <c r="V848" s="32"/>
      <c r="W848" s="32"/>
      <c r="X848" s="32"/>
      <c r="Y848" s="32"/>
      <c r="Z848" s="32" t="s">
        <v>108</v>
      </c>
      <c r="AA848" s="32"/>
      <c r="AB848" s="32"/>
      <c r="AC848" s="32"/>
      <c r="AD848" s="32"/>
      <c r="AE848" s="32"/>
      <c r="AF848" s="36" t="s">
        <v>51</v>
      </c>
      <c r="AG848" s="22"/>
      <c r="AH848" s="10"/>
      <c r="AI848" s="10"/>
      <c r="AJ848" s="10"/>
      <c r="AK848" s="10"/>
      <c r="AL848" s="10"/>
      <c r="AM848" s="10"/>
      <c r="AN848" s="10"/>
      <c r="AO848" s="10"/>
      <c r="AP848" s="10"/>
      <c r="AQ848" s="10"/>
      <c r="AR848" s="10"/>
      <c r="AS848" s="10"/>
      <c r="AT848" s="10"/>
      <c r="AU848" s="10"/>
      <c r="AV848" s="10"/>
      <c r="AW848" s="10"/>
      <c r="AX848" s="10"/>
      <c r="AY848" s="10"/>
      <c r="AZ848" s="10"/>
      <c r="BA848" s="10"/>
      <c r="BB848" s="10"/>
      <c r="BC848" s="10"/>
    </row>
    <row r="849" spans="1:55" ht="14.1" customHeight="1" x14ac:dyDescent="0.25">
      <c r="A849" s="32">
        <v>46</v>
      </c>
      <c r="B849" s="33" t="s">
        <v>161</v>
      </c>
      <c r="C849" s="32">
        <v>14</v>
      </c>
      <c r="D849" s="32">
        <v>3</v>
      </c>
      <c r="E849" s="32" t="s">
        <v>55</v>
      </c>
      <c r="F849" s="32">
        <v>1852</v>
      </c>
      <c r="G849" s="32"/>
      <c r="H849" s="32"/>
      <c r="I849" s="38" t="s">
        <v>38</v>
      </c>
      <c r="J849" s="34" t="s">
        <v>39</v>
      </c>
      <c r="K849" s="37" t="s">
        <v>40</v>
      </c>
      <c r="L849" s="38" t="s">
        <v>41</v>
      </c>
      <c r="M849" s="32" t="s">
        <v>34</v>
      </c>
      <c r="N849" s="58">
        <v>42.404801999999997</v>
      </c>
      <c r="O849" s="58">
        <v>-82.191038000000006</v>
      </c>
      <c r="P849" s="32" t="s">
        <v>66</v>
      </c>
      <c r="Q849" s="37" t="s">
        <v>43</v>
      </c>
      <c r="R849" s="32" t="s">
        <v>50</v>
      </c>
      <c r="S849" s="32"/>
      <c r="T849" s="32"/>
      <c r="U849" s="32"/>
      <c r="V849" s="32"/>
      <c r="W849" s="32"/>
      <c r="X849" s="32"/>
      <c r="Y849" s="32"/>
      <c r="Z849" s="32"/>
      <c r="AA849" s="32"/>
      <c r="AB849" s="32"/>
      <c r="AC849" s="32"/>
      <c r="AD849" s="32"/>
      <c r="AE849" s="32"/>
      <c r="AF849" s="36" t="s">
        <v>51</v>
      </c>
      <c r="AG849" s="22"/>
      <c r="AH849" s="10"/>
      <c r="AI849" s="10"/>
      <c r="AJ849" s="10"/>
      <c r="AK849" s="10"/>
      <c r="AL849" s="10"/>
      <c r="AM849" s="10"/>
      <c r="AN849" s="10"/>
      <c r="AO849" s="10"/>
      <c r="AP849" s="10"/>
      <c r="AQ849" s="10"/>
      <c r="AR849" s="10"/>
      <c r="AS849" s="10"/>
      <c r="AT849" s="10"/>
      <c r="AU849" s="10"/>
      <c r="AV849" s="10"/>
      <c r="AW849" s="10"/>
      <c r="AX849" s="10"/>
      <c r="AY849" s="10"/>
      <c r="AZ849" s="10"/>
      <c r="BA849" s="10"/>
      <c r="BB849" s="10"/>
      <c r="BC849" s="10"/>
    </row>
    <row r="850" spans="1:55" ht="14.1" customHeight="1" x14ac:dyDescent="0.25">
      <c r="A850" s="32">
        <v>55</v>
      </c>
      <c r="B850" s="33" t="s">
        <v>1686</v>
      </c>
      <c r="C850" s="32"/>
      <c r="D850" s="32">
        <v>3</v>
      </c>
      <c r="E850" s="32" t="s">
        <v>55</v>
      </c>
      <c r="F850" s="32">
        <v>1861</v>
      </c>
      <c r="G850" s="32"/>
      <c r="H850" s="32"/>
      <c r="I850" s="38" t="s">
        <v>38</v>
      </c>
      <c r="J850" s="34" t="s">
        <v>39</v>
      </c>
      <c r="K850" s="37" t="s">
        <v>40</v>
      </c>
      <c r="L850" s="38" t="s">
        <v>41</v>
      </c>
      <c r="M850" s="32" t="s">
        <v>34</v>
      </c>
      <c r="N850" s="58">
        <v>42.404801999999997</v>
      </c>
      <c r="O850" s="58">
        <v>-82.191038000000006</v>
      </c>
      <c r="P850" s="32" t="s">
        <v>66</v>
      </c>
      <c r="Q850" s="37" t="s">
        <v>43</v>
      </c>
      <c r="R850" s="32"/>
      <c r="S850" s="32"/>
      <c r="T850" s="32"/>
      <c r="U850" s="32"/>
      <c r="V850" s="32"/>
      <c r="W850" s="32"/>
      <c r="X850" s="32"/>
      <c r="Y850" s="32"/>
      <c r="Z850" s="32"/>
      <c r="AA850" s="32"/>
      <c r="AB850" s="32"/>
      <c r="AC850" s="32"/>
      <c r="AD850" s="32"/>
      <c r="AE850" s="32"/>
      <c r="AF850" s="36" t="s">
        <v>51</v>
      </c>
      <c r="AG850" s="22"/>
      <c r="AH850" s="10"/>
      <c r="AI850" s="10"/>
      <c r="AJ850" s="10"/>
      <c r="AK850" s="10"/>
      <c r="AL850" s="10"/>
      <c r="AM850" s="10"/>
      <c r="AN850" s="10"/>
      <c r="AO850" s="10"/>
      <c r="AP850" s="10"/>
      <c r="AQ850" s="10"/>
      <c r="AR850" s="10"/>
      <c r="AS850" s="10"/>
      <c r="AT850" s="10"/>
      <c r="AU850" s="10"/>
      <c r="AV850" s="10"/>
      <c r="AW850" s="10"/>
      <c r="AX850" s="10"/>
      <c r="AY850" s="10"/>
      <c r="AZ850" s="10"/>
      <c r="BA850" s="10"/>
      <c r="BB850" s="10"/>
      <c r="BC850" s="10"/>
    </row>
    <row r="851" spans="1:55" ht="14.1" customHeight="1" x14ac:dyDescent="0.25">
      <c r="A851" s="32">
        <v>63</v>
      </c>
      <c r="B851" s="33" t="s">
        <v>206</v>
      </c>
      <c r="C851" s="32">
        <v>14</v>
      </c>
      <c r="D851" s="32">
        <v>2</v>
      </c>
      <c r="E851" s="32" t="s">
        <v>171</v>
      </c>
      <c r="F851" s="32">
        <v>1867</v>
      </c>
      <c r="G851" s="32"/>
      <c r="H851" s="32"/>
      <c r="I851" s="38" t="s">
        <v>38</v>
      </c>
      <c r="J851" s="34" t="s">
        <v>39</v>
      </c>
      <c r="K851" s="37" t="s">
        <v>40</v>
      </c>
      <c r="L851" s="38" t="s">
        <v>41</v>
      </c>
      <c r="M851" s="32" t="s">
        <v>34</v>
      </c>
      <c r="N851" s="58">
        <v>42.404801999999997</v>
      </c>
      <c r="O851" s="58">
        <v>-82.191038000000006</v>
      </c>
      <c r="P851" s="32" t="s">
        <v>66</v>
      </c>
      <c r="Q851" s="37" t="s">
        <v>43</v>
      </c>
      <c r="R851" s="32"/>
      <c r="S851" s="32" t="s">
        <v>1743</v>
      </c>
      <c r="T851" s="32"/>
      <c r="U851" s="32"/>
      <c r="V851" s="32"/>
      <c r="W851" s="32"/>
      <c r="X851" s="32"/>
      <c r="Y851" s="32"/>
      <c r="Z851" s="32"/>
      <c r="AA851" s="32"/>
      <c r="AB851" s="32"/>
      <c r="AC851" s="32"/>
      <c r="AD851" s="32"/>
      <c r="AE851" s="32"/>
      <c r="AF851" s="36" t="s">
        <v>51</v>
      </c>
      <c r="AG851" s="22"/>
      <c r="AH851" s="10"/>
      <c r="AI851" s="10"/>
      <c r="AJ851" s="10"/>
      <c r="AK851" s="10"/>
      <c r="AL851" s="10"/>
      <c r="AM851" s="10"/>
      <c r="AN851" s="10"/>
      <c r="AO851" s="10"/>
      <c r="AP851" s="10"/>
      <c r="AQ851" s="10"/>
      <c r="AR851" s="10"/>
      <c r="AS851" s="10"/>
      <c r="AT851" s="10"/>
      <c r="AU851" s="10"/>
      <c r="AV851" s="10"/>
      <c r="AW851" s="10"/>
      <c r="AX851" s="10"/>
      <c r="AY851" s="10"/>
      <c r="AZ851" s="10"/>
      <c r="BA851" s="10"/>
      <c r="BB851" s="10"/>
      <c r="BC851" s="10"/>
    </row>
    <row r="852" spans="1:55" ht="14.1" customHeight="1" x14ac:dyDescent="0.25">
      <c r="A852" s="32">
        <v>65</v>
      </c>
      <c r="B852" s="33" t="s">
        <v>211</v>
      </c>
      <c r="C852" s="32">
        <v>12</v>
      </c>
      <c r="D852" s="32">
        <v>3</v>
      </c>
      <c r="E852" s="32" t="s">
        <v>55</v>
      </c>
      <c r="F852" s="32">
        <v>1868</v>
      </c>
      <c r="G852" s="32"/>
      <c r="H852" s="32"/>
      <c r="I852" s="38" t="s">
        <v>38</v>
      </c>
      <c r="J852" s="34" t="s">
        <v>39</v>
      </c>
      <c r="K852" s="37" t="s">
        <v>40</v>
      </c>
      <c r="L852" s="38" t="s">
        <v>41</v>
      </c>
      <c r="M852" s="32" t="s">
        <v>34</v>
      </c>
      <c r="N852" s="58">
        <v>42.404801999999997</v>
      </c>
      <c r="O852" s="58">
        <v>-82.191038000000006</v>
      </c>
      <c r="P852" s="32" t="s">
        <v>66</v>
      </c>
      <c r="Q852" s="37" t="s">
        <v>43</v>
      </c>
      <c r="R852" s="32"/>
      <c r="S852" s="32"/>
      <c r="T852" s="32"/>
      <c r="U852" s="32"/>
      <c r="V852" s="32"/>
      <c r="W852" s="32"/>
      <c r="X852" s="32"/>
      <c r="Y852" s="32"/>
      <c r="Z852" s="32"/>
      <c r="AA852" s="32"/>
      <c r="AB852" s="32"/>
      <c r="AC852" s="32"/>
      <c r="AD852" s="32"/>
      <c r="AE852" s="32"/>
      <c r="AF852" s="36" t="s">
        <v>51</v>
      </c>
      <c r="AG852" s="22"/>
      <c r="AH852" s="10"/>
      <c r="AI852" s="10"/>
      <c r="AJ852" s="10"/>
      <c r="AK852" s="10"/>
      <c r="AL852" s="10"/>
      <c r="AM852" s="10"/>
      <c r="AN852" s="10"/>
      <c r="AO852" s="10"/>
      <c r="AP852" s="10"/>
      <c r="AQ852" s="10"/>
      <c r="AR852" s="10"/>
      <c r="AS852" s="10"/>
      <c r="AT852" s="10"/>
      <c r="AU852" s="10"/>
      <c r="AV852" s="10"/>
      <c r="AW852" s="10"/>
      <c r="AX852" s="10"/>
      <c r="AY852" s="10"/>
      <c r="AZ852" s="10"/>
      <c r="BA852" s="10"/>
      <c r="BB852" s="10"/>
      <c r="BC852" s="10"/>
    </row>
    <row r="853" spans="1:55" ht="14.1" customHeight="1" x14ac:dyDescent="0.25">
      <c r="A853" s="32">
        <v>67</v>
      </c>
      <c r="B853" s="33" t="s">
        <v>1677</v>
      </c>
      <c r="C853" s="32">
        <v>17</v>
      </c>
      <c r="D853" s="32">
        <v>3</v>
      </c>
      <c r="E853" s="32" t="s">
        <v>55</v>
      </c>
      <c r="F853" s="32">
        <v>1868</v>
      </c>
      <c r="G853" s="32"/>
      <c r="H853" s="32"/>
      <c r="I853" s="38" t="s">
        <v>38</v>
      </c>
      <c r="J853" s="34" t="s">
        <v>39</v>
      </c>
      <c r="K853" s="37" t="s">
        <v>40</v>
      </c>
      <c r="L853" s="38" t="s">
        <v>41</v>
      </c>
      <c r="M853" s="32" t="s">
        <v>34</v>
      </c>
      <c r="N853" s="58">
        <v>42.404801999999997</v>
      </c>
      <c r="O853" s="58">
        <v>-82.191038000000006</v>
      </c>
      <c r="P853" s="32" t="s">
        <v>66</v>
      </c>
      <c r="Q853" s="37" t="s">
        <v>43</v>
      </c>
      <c r="R853" s="32" t="s">
        <v>263</v>
      </c>
      <c r="S853" s="32"/>
      <c r="T853" s="32"/>
      <c r="U853" s="32"/>
      <c r="V853" s="32"/>
      <c r="W853" s="32"/>
      <c r="X853" s="32"/>
      <c r="Y853" s="32"/>
      <c r="Z853" s="32"/>
      <c r="AA853" s="32"/>
      <c r="AB853" s="32"/>
      <c r="AC853" s="32"/>
      <c r="AD853" s="32"/>
      <c r="AE853" s="32"/>
      <c r="AF853" s="36" t="s">
        <v>51</v>
      </c>
      <c r="AG853" s="22"/>
      <c r="AH853" s="10"/>
      <c r="AI853" s="10"/>
      <c r="AJ853" s="10"/>
      <c r="AK853" s="10"/>
      <c r="AL853" s="10"/>
      <c r="AM853" s="10"/>
      <c r="AN853" s="10"/>
      <c r="AO853" s="10"/>
      <c r="AP853" s="10"/>
      <c r="AQ853" s="10"/>
      <c r="AR853" s="10"/>
      <c r="AS853" s="10"/>
      <c r="AT853" s="10"/>
      <c r="AU853" s="10"/>
      <c r="AV853" s="10"/>
      <c r="AW853" s="10"/>
      <c r="AX853" s="10"/>
      <c r="AY853" s="10"/>
      <c r="AZ853" s="10"/>
      <c r="BA853" s="10"/>
      <c r="BB853" s="10"/>
      <c r="BC853" s="10"/>
    </row>
    <row r="854" spans="1:55" ht="14.1" customHeight="1" x14ac:dyDescent="0.25">
      <c r="A854" s="32">
        <v>82</v>
      </c>
      <c r="B854" s="33" t="s">
        <v>254</v>
      </c>
      <c r="C854" s="32">
        <v>3</v>
      </c>
      <c r="D854" s="32">
        <v>12</v>
      </c>
      <c r="E854" s="32" t="s">
        <v>255</v>
      </c>
      <c r="F854" s="32">
        <v>1873</v>
      </c>
      <c r="G854" s="32"/>
      <c r="H854" s="32"/>
      <c r="I854" s="38" t="s">
        <v>38</v>
      </c>
      <c r="J854" s="34" t="s">
        <v>39</v>
      </c>
      <c r="K854" s="37" t="s">
        <v>40</v>
      </c>
      <c r="L854" s="38" t="s">
        <v>41</v>
      </c>
      <c r="M854" s="32" t="s">
        <v>34</v>
      </c>
      <c r="N854" s="58">
        <v>42.404801999999997</v>
      </c>
      <c r="O854" s="58">
        <v>-82.191038000000006</v>
      </c>
      <c r="P854" s="32" t="s">
        <v>66</v>
      </c>
      <c r="Q854" s="37" t="s">
        <v>43</v>
      </c>
      <c r="R854" s="32" t="s">
        <v>50</v>
      </c>
      <c r="S854" s="32"/>
      <c r="T854" s="32"/>
      <c r="U854" s="32"/>
      <c r="V854" s="32"/>
      <c r="W854" s="32"/>
      <c r="X854" s="32"/>
      <c r="Y854" s="32"/>
      <c r="Z854" s="32"/>
      <c r="AA854" s="32"/>
      <c r="AB854" s="32"/>
      <c r="AC854" s="32"/>
      <c r="AD854" s="32"/>
      <c r="AE854" s="32"/>
      <c r="AF854" s="36" t="s">
        <v>256</v>
      </c>
      <c r="AG854" s="22"/>
      <c r="AH854" s="10"/>
      <c r="AI854" s="10"/>
      <c r="AJ854" s="10"/>
      <c r="AK854" s="10"/>
      <c r="AL854" s="10"/>
      <c r="AM854" s="10"/>
      <c r="AN854" s="10"/>
      <c r="AO854" s="10"/>
      <c r="AP854" s="10"/>
      <c r="AQ854" s="10"/>
      <c r="AR854" s="10"/>
      <c r="AS854" s="10"/>
      <c r="AT854" s="10"/>
      <c r="AU854" s="10"/>
      <c r="AV854" s="10"/>
      <c r="AW854" s="10"/>
      <c r="AX854" s="10"/>
      <c r="AY854" s="10"/>
      <c r="AZ854" s="10"/>
      <c r="BA854" s="10"/>
      <c r="BB854" s="10"/>
      <c r="BC854" s="10"/>
    </row>
    <row r="855" spans="1:55" ht="14.1" customHeight="1" x14ac:dyDescent="0.25">
      <c r="A855" s="32">
        <v>97</v>
      </c>
      <c r="B855" s="33" t="s">
        <v>299</v>
      </c>
      <c r="C855" s="32">
        <v>16</v>
      </c>
      <c r="D855" s="32">
        <v>3</v>
      </c>
      <c r="E855" s="32" t="s">
        <v>55</v>
      </c>
      <c r="F855" s="32">
        <v>1881</v>
      </c>
      <c r="G855" s="32"/>
      <c r="H855" s="32"/>
      <c r="I855" s="38" t="s">
        <v>38</v>
      </c>
      <c r="J855" s="34" t="s">
        <v>39</v>
      </c>
      <c r="K855" s="37" t="s">
        <v>40</v>
      </c>
      <c r="L855" s="38" t="s">
        <v>41</v>
      </c>
      <c r="M855" s="32" t="s">
        <v>34</v>
      </c>
      <c r="N855" s="58">
        <v>42.404801999999997</v>
      </c>
      <c r="O855" s="58">
        <v>-82.191038000000006</v>
      </c>
      <c r="P855" s="32" t="s">
        <v>66</v>
      </c>
      <c r="Q855" s="37" t="s">
        <v>43</v>
      </c>
      <c r="R855" s="32"/>
      <c r="S855" s="32"/>
      <c r="T855" s="32"/>
      <c r="U855" s="32"/>
      <c r="V855" s="32"/>
      <c r="W855" s="32"/>
      <c r="X855" s="32"/>
      <c r="Y855" s="32"/>
      <c r="Z855" s="32"/>
      <c r="AA855" s="32"/>
      <c r="AB855" s="32"/>
      <c r="AC855" s="32"/>
      <c r="AD855" s="32"/>
      <c r="AE855" s="32"/>
      <c r="AF855" s="36" t="s">
        <v>51</v>
      </c>
      <c r="AG855" s="22"/>
      <c r="AH855" s="10"/>
      <c r="AI855" s="10"/>
      <c r="AJ855" s="10"/>
      <c r="AK855" s="10"/>
      <c r="AL855" s="10"/>
      <c r="AM855" s="10"/>
      <c r="AN855" s="10"/>
      <c r="AO855" s="10"/>
      <c r="AP855" s="10"/>
      <c r="AQ855" s="10"/>
      <c r="AR855" s="10"/>
      <c r="AS855" s="10"/>
      <c r="AT855" s="10"/>
      <c r="AU855" s="10"/>
      <c r="AV855" s="10"/>
      <c r="AW855" s="10"/>
      <c r="AX855" s="10"/>
      <c r="AY855" s="10"/>
      <c r="AZ855" s="10"/>
      <c r="BA855" s="10"/>
      <c r="BB855" s="10"/>
      <c r="BC855" s="10"/>
    </row>
    <row r="856" spans="1:55" ht="14.1" customHeight="1" x14ac:dyDescent="0.25">
      <c r="A856" s="32">
        <v>105</v>
      </c>
      <c r="B856" s="33" t="s">
        <v>318</v>
      </c>
      <c r="C856" s="32">
        <v>11</v>
      </c>
      <c r="D856" s="32">
        <v>7</v>
      </c>
      <c r="E856" s="32" t="s">
        <v>303</v>
      </c>
      <c r="F856" s="32">
        <v>1883</v>
      </c>
      <c r="G856" s="32"/>
      <c r="H856" s="32"/>
      <c r="I856" s="38" t="s">
        <v>38</v>
      </c>
      <c r="J856" s="34" t="s">
        <v>39</v>
      </c>
      <c r="K856" s="37" t="s">
        <v>40</v>
      </c>
      <c r="L856" s="38" t="s">
        <v>41</v>
      </c>
      <c r="M856" s="32" t="s">
        <v>34</v>
      </c>
      <c r="N856" s="58">
        <v>42.404801999999997</v>
      </c>
      <c r="O856" s="58">
        <v>-82.191038000000006</v>
      </c>
      <c r="P856" s="32" t="s">
        <v>66</v>
      </c>
      <c r="Q856" s="37" t="s">
        <v>43</v>
      </c>
      <c r="R856" s="32"/>
      <c r="S856" s="32"/>
      <c r="T856" s="32"/>
      <c r="U856" s="32"/>
      <c r="V856" s="32"/>
      <c r="W856" s="32"/>
      <c r="X856" s="32"/>
      <c r="Y856" s="32"/>
      <c r="Z856" s="32" t="s">
        <v>195</v>
      </c>
      <c r="AA856" s="32"/>
      <c r="AB856" s="32"/>
      <c r="AC856" s="32"/>
      <c r="AD856" s="32"/>
      <c r="AE856" s="32"/>
      <c r="AF856" s="36" t="s">
        <v>319</v>
      </c>
      <c r="AG856" s="22"/>
      <c r="AH856" s="10"/>
      <c r="AI856" s="10"/>
      <c r="AJ856" s="10"/>
      <c r="AK856" s="10"/>
      <c r="AL856" s="10"/>
      <c r="AM856" s="10"/>
      <c r="AN856" s="10"/>
      <c r="AO856" s="10"/>
      <c r="AP856" s="10"/>
      <c r="AQ856" s="10"/>
      <c r="AR856" s="10"/>
      <c r="AS856" s="10"/>
      <c r="AT856" s="10"/>
      <c r="AU856" s="10"/>
      <c r="AV856" s="10"/>
      <c r="AW856" s="10"/>
      <c r="AX856" s="10"/>
      <c r="AY856" s="10"/>
      <c r="AZ856" s="10"/>
      <c r="BA856" s="10"/>
      <c r="BB856" s="10"/>
      <c r="BC856" s="10"/>
    </row>
    <row r="857" spans="1:55" ht="14.1" customHeight="1" x14ac:dyDescent="0.25">
      <c r="A857" s="32">
        <v>124</v>
      </c>
      <c r="B857" s="33" t="s">
        <v>356</v>
      </c>
      <c r="C857" s="32">
        <v>3</v>
      </c>
      <c r="D857" s="32">
        <v>6</v>
      </c>
      <c r="E857" s="32" t="s">
        <v>53</v>
      </c>
      <c r="F857" s="32">
        <v>1892</v>
      </c>
      <c r="G857" s="32"/>
      <c r="H857" s="32"/>
      <c r="I857" s="38" t="s">
        <v>38</v>
      </c>
      <c r="J857" s="34" t="s">
        <v>39</v>
      </c>
      <c r="K857" s="37" t="s">
        <v>40</v>
      </c>
      <c r="L857" s="38" t="s">
        <v>41</v>
      </c>
      <c r="M857" s="32" t="s">
        <v>34</v>
      </c>
      <c r="N857" s="58">
        <v>42.404801999999997</v>
      </c>
      <c r="O857" s="58">
        <v>-82.191038000000006</v>
      </c>
      <c r="P857" s="32" t="s">
        <v>66</v>
      </c>
      <c r="Q857" s="37" t="s">
        <v>43</v>
      </c>
      <c r="R857" s="32"/>
      <c r="S857" s="32"/>
      <c r="T857" s="32"/>
      <c r="U857" s="32"/>
      <c r="V857" s="32"/>
      <c r="W857" s="32"/>
      <c r="X857" s="32"/>
      <c r="Y857" s="32"/>
      <c r="Z857" s="32"/>
      <c r="AA857" s="32"/>
      <c r="AB857" s="32"/>
      <c r="AC857" s="32"/>
      <c r="AD857" s="32"/>
      <c r="AE857" s="32"/>
      <c r="AF857" s="36" t="s">
        <v>51</v>
      </c>
      <c r="AG857" s="22"/>
      <c r="AH857" s="10"/>
      <c r="AI857" s="10"/>
      <c r="AJ857" s="10"/>
      <c r="AK857" s="10"/>
      <c r="AL857" s="10"/>
      <c r="AM857" s="10"/>
      <c r="AN857" s="10"/>
      <c r="AO857" s="10"/>
      <c r="AP857" s="10"/>
      <c r="AQ857" s="10"/>
      <c r="AR857" s="10"/>
      <c r="AS857" s="10"/>
      <c r="AT857" s="10"/>
      <c r="AU857" s="10"/>
      <c r="AV857" s="10"/>
      <c r="AW857" s="10"/>
      <c r="AX857" s="10"/>
      <c r="AY857" s="10"/>
      <c r="AZ857" s="10"/>
      <c r="BA857" s="10"/>
      <c r="BB857" s="10"/>
      <c r="BC857" s="10"/>
    </row>
    <row r="858" spans="1:55" ht="14.1" customHeight="1" x14ac:dyDescent="0.25">
      <c r="A858" s="32">
        <v>126</v>
      </c>
      <c r="B858" s="33" t="s">
        <v>363</v>
      </c>
      <c r="C858" s="32">
        <v>26</v>
      </c>
      <c r="D858" s="32">
        <v>12</v>
      </c>
      <c r="E858" s="32" t="s">
        <v>255</v>
      </c>
      <c r="F858" s="32">
        <v>1893</v>
      </c>
      <c r="G858" s="32"/>
      <c r="H858" s="32"/>
      <c r="I858" s="38" t="s">
        <v>38</v>
      </c>
      <c r="J858" s="34" t="s">
        <v>39</v>
      </c>
      <c r="K858" s="37" t="s">
        <v>40</v>
      </c>
      <c r="L858" s="38" t="s">
        <v>41</v>
      </c>
      <c r="M858" s="32" t="s">
        <v>34</v>
      </c>
      <c r="N858" s="58">
        <v>42.404801999999997</v>
      </c>
      <c r="O858" s="58">
        <v>-82.191038000000006</v>
      </c>
      <c r="P858" s="32" t="s">
        <v>66</v>
      </c>
      <c r="Q858" s="37" t="s">
        <v>43</v>
      </c>
      <c r="R858" s="32"/>
      <c r="S858" s="32"/>
      <c r="T858" s="32"/>
      <c r="U858" s="32"/>
      <c r="V858" s="32"/>
      <c r="W858" s="32"/>
      <c r="X858" s="32"/>
      <c r="Y858" s="32"/>
      <c r="Z858" s="32"/>
      <c r="AA858" s="32"/>
      <c r="AB858" s="32"/>
      <c r="AC858" s="32"/>
      <c r="AD858" s="32"/>
      <c r="AE858" s="32"/>
      <c r="AF858" s="36" t="s">
        <v>51</v>
      </c>
      <c r="AG858" s="22"/>
      <c r="AH858" s="10"/>
      <c r="AI858" s="10"/>
      <c r="AJ858" s="10"/>
      <c r="AK858" s="10"/>
      <c r="AL858" s="10"/>
      <c r="AM858" s="10"/>
      <c r="AN858" s="10"/>
      <c r="AO858" s="10"/>
      <c r="AP858" s="10"/>
      <c r="AQ858" s="10"/>
      <c r="AR858" s="10"/>
      <c r="AS858" s="10"/>
      <c r="AT858" s="10"/>
      <c r="AU858" s="10"/>
      <c r="AV858" s="10"/>
      <c r="AW858" s="10"/>
      <c r="AX858" s="10"/>
      <c r="AY858" s="10"/>
      <c r="AZ858" s="10"/>
      <c r="BA858" s="10"/>
      <c r="BB858" s="10"/>
      <c r="BC858" s="10"/>
    </row>
    <row r="859" spans="1:55" ht="14.1" customHeight="1" x14ac:dyDescent="0.25">
      <c r="A859" s="32">
        <v>131</v>
      </c>
      <c r="B859" s="33" t="s">
        <v>378</v>
      </c>
      <c r="C859" s="32">
        <v>13</v>
      </c>
      <c r="D859" s="32">
        <v>3</v>
      </c>
      <c r="E859" s="32" t="s">
        <v>55</v>
      </c>
      <c r="F859" s="32">
        <v>1898</v>
      </c>
      <c r="G859" s="32"/>
      <c r="H859" s="32" t="s">
        <v>379</v>
      </c>
      <c r="I859" s="38" t="s">
        <v>38</v>
      </c>
      <c r="J859" s="34" t="s">
        <v>39</v>
      </c>
      <c r="K859" s="37" t="s">
        <v>40</v>
      </c>
      <c r="L859" s="38" t="s">
        <v>41</v>
      </c>
      <c r="M859" s="32" t="s">
        <v>34</v>
      </c>
      <c r="N859" s="58">
        <v>42.404801999999997</v>
      </c>
      <c r="O859" s="58">
        <v>-82.191038000000006</v>
      </c>
      <c r="P859" s="32" t="s">
        <v>66</v>
      </c>
      <c r="Q859" s="37" t="s">
        <v>43</v>
      </c>
      <c r="R859" s="32" t="s">
        <v>263</v>
      </c>
      <c r="S859" s="32"/>
      <c r="T859" s="32"/>
      <c r="U859" s="32"/>
      <c r="V859" s="32"/>
      <c r="W859" s="32"/>
      <c r="X859" s="32"/>
      <c r="Y859" s="32"/>
      <c r="Z859" s="32"/>
      <c r="AA859" s="32"/>
      <c r="AB859" s="32"/>
      <c r="AC859" s="32"/>
      <c r="AD859" s="32"/>
      <c r="AE859" s="32"/>
      <c r="AF859" s="36" t="s">
        <v>380</v>
      </c>
      <c r="AG859" s="22"/>
      <c r="AH859" s="10"/>
      <c r="AI859" s="10"/>
      <c r="AJ859" s="10"/>
      <c r="AK859" s="10"/>
      <c r="AL859" s="10"/>
      <c r="AM859" s="10"/>
      <c r="AN859" s="10"/>
      <c r="AO859" s="10"/>
      <c r="AP859" s="10"/>
      <c r="AQ859" s="10"/>
      <c r="AR859" s="10"/>
      <c r="AS859" s="10"/>
      <c r="AT859" s="10"/>
      <c r="AU859" s="10"/>
      <c r="AV859" s="10"/>
      <c r="AW859" s="10"/>
      <c r="AX859" s="10"/>
      <c r="AY859" s="10"/>
      <c r="AZ859" s="10"/>
      <c r="BA859" s="10"/>
      <c r="BB859" s="10"/>
      <c r="BC859" s="10"/>
    </row>
    <row r="860" spans="1:55" ht="14.1" customHeight="1" x14ac:dyDescent="0.25">
      <c r="A860" s="32">
        <v>134</v>
      </c>
      <c r="B860" s="33" t="s">
        <v>387</v>
      </c>
      <c r="C860" s="32">
        <v>14</v>
      </c>
      <c r="D860" s="32">
        <v>4</v>
      </c>
      <c r="E860" s="32" t="s">
        <v>37</v>
      </c>
      <c r="F860" s="32">
        <v>1899</v>
      </c>
      <c r="G860" s="32"/>
      <c r="H860" s="32"/>
      <c r="I860" s="38" t="s">
        <v>38</v>
      </c>
      <c r="J860" s="34" t="s">
        <v>39</v>
      </c>
      <c r="K860" s="37" t="s">
        <v>40</v>
      </c>
      <c r="L860" s="38" t="s">
        <v>41</v>
      </c>
      <c r="M860" s="32" t="s">
        <v>34</v>
      </c>
      <c r="N860" s="58">
        <v>42.404801999999997</v>
      </c>
      <c r="O860" s="58">
        <v>-82.191038000000006</v>
      </c>
      <c r="P860" s="32" t="s">
        <v>66</v>
      </c>
      <c r="Q860" s="37" t="s">
        <v>43</v>
      </c>
      <c r="R860" s="32"/>
      <c r="S860" s="32"/>
      <c r="T860" s="32"/>
      <c r="U860" s="32"/>
      <c r="V860" s="32"/>
      <c r="W860" s="32"/>
      <c r="X860" s="32"/>
      <c r="Y860" s="32"/>
      <c r="Z860" s="32"/>
      <c r="AA860" s="32"/>
      <c r="AB860" s="32"/>
      <c r="AC860" s="32"/>
      <c r="AD860" s="32"/>
      <c r="AE860" s="32"/>
      <c r="AF860" s="36" t="s">
        <v>51</v>
      </c>
      <c r="AG860" s="22"/>
      <c r="AH860" s="10"/>
      <c r="AI860" s="10"/>
      <c r="AJ860" s="10"/>
      <c r="AK860" s="10"/>
      <c r="AL860" s="10"/>
      <c r="AM860" s="10"/>
      <c r="AN860" s="10"/>
      <c r="AO860" s="10"/>
      <c r="AP860" s="10"/>
      <c r="AQ860" s="10"/>
      <c r="AR860" s="10"/>
      <c r="AS860" s="10"/>
      <c r="AT860" s="10"/>
      <c r="AU860" s="10"/>
      <c r="AV860" s="10"/>
      <c r="AW860" s="10"/>
      <c r="AX860" s="10"/>
      <c r="AY860" s="10"/>
      <c r="AZ860" s="10"/>
      <c r="BA860" s="10"/>
      <c r="BB860" s="10"/>
      <c r="BC860" s="10"/>
    </row>
    <row r="861" spans="1:55" ht="14.1" customHeight="1" x14ac:dyDescent="0.25">
      <c r="A861" s="32">
        <v>135</v>
      </c>
      <c r="B861" s="33">
        <v>42</v>
      </c>
      <c r="C861" s="32">
        <v>11</v>
      </c>
      <c r="D861" s="32">
        <v>2</v>
      </c>
      <c r="E861" s="32" t="s">
        <v>171</v>
      </c>
      <c r="F861" s="32">
        <v>1900</v>
      </c>
      <c r="G861" s="32"/>
      <c r="H861" s="32"/>
      <c r="I861" s="38" t="s">
        <v>38</v>
      </c>
      <c r="J861" s="34" t="s">
        <v>39</v>
      </c>
      <c r="K861" s="37" t="s">
        <v>40</v>
      </c>
      <c r="L861" s="38" t="s">
        <v>41</v>
      </c>
      <c r="M861" s="32" t="s">
        <v>34</v>
      </c>
      <c r="N861" s="58">
        <v>42.404801999999997</v>
      </c>
      <c r="O861" s="58">
        <v>-82.191038000000006</v>
      </c>
      <c r="P861" s="32" t="s">
        <v>66</v>
      </c>
      <c r="Q861" s="37" t="s">
        <v>43</v>
      </c>
      <c r="R861" s="32"/>
      <c r="S861" s="32"/>
      <c r="T861" s="32"/>
      <c r="U861" s="32"/>
      <c r="V861" s="32"/>
      <c r="W861" s="32"/>
      <c r="X861" s="32"/>
      <c r="Y861" s="32"/>
      <c r="Z861" s="32"/>
      <c r="AA861" s="32"/>
      <c r="AB861" s="32"/>
      <c r="AC861" s="32"/>
      <c r="AD861" s="32"/>
      <c r="AE861" s="32"/>
      <c r="AF861" s="36" t="s">
        <v>51</v>
      </c>
      <c r="AG861" s="22"/>
      <c r="AH861" s="10"/>
      <c r="AI861" s="10"/>
      <c r="AJ861" s="10"/>
      <c r="AK861" s="10"/>
      <c r="AL861" s="10"/>
      <c r="AM861" s="10"/>
      <c r="AN861" s="10"/>
      <c r="AO861" s="10"/>
      <c r="AP861" s="10"/>
      <c r="AQ861" s="10"/>
      <c r="AR861" s="10"/>
      <c r="AS861" s="10"/>
      <c r="AT861" s="10"/>
      <c r="AU861" s="10"/>
      <c r="AV861" s="10"/>
      <c r="AW861" s="10"/>
      <c r="AX861" s="10"/>
      <c r="AY861" s="10"/>
      <c r="AZ861" s="10"/>
      <c r="BA861" s="10"/>
      <c r="BB861" s="10"/>
      <c r="BC861" s="10"/>
    </row>
    <row r="862" spans="1:55" ht="14.1" customHeight="1" x14ac:dyDescent="0.25">
      <c r="A862" s="32">
        <v>143</v>
      </c>
      <c r="B862" s="33">
        <v>1910</v>
      </c>
      <c r="C862" s="32">
        <v>24</v>
      </c>
      <c r="D862" s="32">
        <v>3</v>
      </c>
      <c r="E862" s="32" t="s">
        <v>55</v>
      </c>
      <c r="F862" s="32">
        <v>1905</v>
      </c>
      <c r="G862" s="32"/>
      <c r="H862" s="32"/>
      <c r="I862" s="38" t="s">
        <v>38</v>
      </c>
      <c r="J862" s="34" t="s">
        <v>39</v>
      </c>
      <c r="K862" s="37" t="s">
        <v>40</v>
      </c>
      <c r="L862" s="38" t="s">
        <v>41</v>
      </c>
      <c r="M862" s="32" t="s">
        <v>34</v>
      </c>
      <c r="N862" s="58">
        <v>42.404801999999997</v>
      </c>
      <c r="O862" s="58">
        <v>-82.191038000000006</v>
      </c>
      <c r="P862" s="32" t="s">
        <v>66</v>
      </c>
      <c r="Q862" s="37" t="s">
        <v>43</v>
      </c>
      <c r="R862" s="32"/>
      <c r="S862" s="32"/>
      <c r="T862" s="32"/>
      <c r="U862" s="32"/>
      <c r="V862" s="32"/>
      <c r="W862" s="32"/>
      <c r="X862" s="32"/>
      <c r="Y862" s="32"/>
      <c r="Z862" s="32"/>
      <c r="AA862" s="32"/>
      <c r="AB862" s="32"/>
      <c r="AC862" s="32"/>
      <c r="AD862" s="32"/>
      <c r="AE862" s="32"/>
      <c r="AF862" s="36" t="s">
        <v>380</v>
      </c>
      <c r="AG862" s="22"/>
      <c r="AH862" s="10"/>
      <c r="AI862" s="10"/>
      <c r="AJ862" s="10"/>
      <c r="AK862" s="10"/>
      <c r="AL862" s="10"/>
      <c r="AM862" s="10"/>
      <c r="AN862" s="10"/>
      <c r="AO862" s="10"/>
      <c r="AP862" s="10"/>
      <c r="AQ862" s="10"/>
      <c r="AR862" s="10"/>
      <c r="AS862" s="10"/>
      <c r="AT862" s="10"/>
      <c r="AU862" s="10"/>
      <c r="AV862" s="10"/>
      <c r="AW862" s="10"/>
      <c r="AX862" s="10"/>
      <c r="AY862" s="10"/>
      <c r="AZ862" s="10"/>
      <c r="BA862" s="10"/>
      <c r="BB862" s="10"/>
      <c r="BC862" s="10"/>
    </row>
    <row r="863" spans="1:55" ht="14.1" customHeight="1" x14ac:dyDescent="0.25">
      <c r="A863" s="32">
        <v>176</v>
      </c>
      <c r="B863" s="33">
        <v>4833</v>
      </c>
      <c r="C863" s="32">
        <v>25</v>
      </c>
      <c r="D863" s="32">
        <v>3</v>
      </c>
      <c r="E863" s="32" t="s">
        <v>55</v>
      </c>
      <c r="F863" s="32">
        <v>1913</v>
      </c>
      <c r="G863" s="32"/>
      <c r="H863" s="32"/>
      <c r="I863" s="38" t="s">
        <v>38</v>
      </c>
      <c r="J863" s="34" t="s">
        <v>39</v>
      </c>
      <c r="K863" s="37" t="s">
        <v>40</v>
      </c>
      <c r="L863" s="38" t="s">
        <v>41</v>
      </c>
      <c r="M863" s="32" t="s">
        <v>34</v>
      </c>
      <c r="N863" s="58">
        <v>42.404801999999997</v>
      </c>
      <c r="O863" s="58">
        <v>-82.191038000000006</v>
      </c>
      <c r="P863" s="32" t="s">
        <v>66</v>
      </c>
      <c r="Q863" s="37" t="s">
        <v>43</v>
      </c>
      <c r="R863" s="32"/>
      <c r="S863" s="32"/>
      <c r="T863" s="32"/>
      <c r="U863" s="32"/>
      <c r="V863" s="32"/>
      <c r="W863" s="32"/>
      <c r="X863" s="32"/>
      <c r="Y863" s="32"/>
      <c r="Z863" s="32"/>
      <c r="AA863" s="32"/>
      <c r="AB863" s="32"/>
      <c r="AC863" s="32"/>
      <c r="AD863" s="32"/>
      <c r="AE863" s="32"/>
      <c r="AF863" s="36" t="s">
        <v>51</v>
      </c>
      <c r="AG863" s="22"/>
      <c r="AH863" s="10"/>
      <c r="AI863" s="10"/>
      <c r="AJ863" s="10"/>
      <c r="AK863" s="10"/>
      <c r="AL863" s="10"/>
      <c r="AM863" s="10"/>
      <c r="AN863" s="10"/>
      <c r="AO863" s="10"/>
      <c r="AP863" s="10"/>
      <c r="AQ863" s="10"/>
      <c r="AR863" s="10"/>
      <c r="AS863" s="10"/>
      <c r="AT863" s="10"/>
      <c r="AU863" s="10"/>
      <c r="AV863" s="10"/>
      <c r="AW863" s="10"/>
      <c r="AX863" s="10"/>
      <c r="AY863" s="10"/>
      <c r="AZ863" s="10"/>
      <c r="BA863" s="10"/>
      <c r="BB863" s="10"/>
      <c r="BC863" s="10"/>
    </row>
    <row r="864" spans="1:55" ht="14.1" customHeight="1" x14ac:dyDescent="0.25">
      <c r="A864" s="32">
        <v>183</v>
      </c>
      <c r="B864" s="33" t="s">
        <v>1691</v>
      </c>
      <c r="C864" s="32"/>
      <c r="D864" s="32">
        <v>3</v>
      </c>
      <c r="E864" s="32" t="s">
        <v>55</v>
      </c>
      <c r="F864" s="32">
        <v>1916</v>
      </c>
      <c r="G864" s="32"/>
      <c r="H864" s="32"/>
      <c r="I864" s="38" t="s">
        <v>38</v>
      </c>
      <c r="J864" s="34" t="s">
        <v>39</v>
      </c>
      <c r="K864" s="37" t="s">
        <v>40</v>
      </c>
      <c r="L864" s="38" t="s">
        <v>41</v>
      </c>
      <c r="M864" s="32" t="s">
        <v>34</v>
      </c>
      <c r="N864" s="58">
        <v>42.404801999999997</v>
      </c>
      <c r="O864" s="58">
        <v>-82.191038000000006</v>
      </c>
      <c r="P864" s="32" t="s">
        <v>66</v>
      </c>
      <c r="Q864" s="37" t="s">
        <v>43</v>
      </c>
      <c r="R864" s="32" t="s">
        <v>263</v>
      </c>
      <c r="S864" s="32"/>
      <c r="T864" s="32"/>
      <c r="U864" s="32"/>
      <c r="V864" s="32"/>
      <c r="W864" s="32"/>
      <c r="X864" s="32"/>
      <c r="Y864" s="32"/>
      <c r="Z864" s="32"/>
      <c r="AA864" s="32"/>
      <c r="AB864" s="32"/>
      <c r="AC864" s="32"/>
      <c r="AD864" s="32"/>
      <c r="AE864" s="32"/>
      <c r="AF864" s="36" t="s">
        <v>51</v>
      </c>
      <c r="AG864" s="22"/>
      <c r="AH864" s="10"/>
      <c r="AI864" s="10"/>
      <c r="AJ864" s="10"/>
      <c r="AK864" s="10"/>
      <c r="AL864" s="10"/>
      <c r="AM864" s="10"/>
      <c r="AN864" s="10"/>
      <c r="AO864" s="10"/>
      <c r="AP864" s="10"/>
      <c r="AQ864" s="10"/>
      <c r="AR864" s="10"/>
      <c r="AS864" s="10"/>
      <c r="AT864" s="10"/>
      <c r="AU864" s="10"/>
      <c r="AV864" s="10"/>
      <c r="AW864" s="10"/>
      <c r="AX864" s="10"/>
      <c r="AY864" s="10"/>
      <c r="AZ864" s="10"/>
      <c r="BA864" s="10"/>
      <c r="BB864" s="10"/>
      <c r="BC864" s="10"/>
    </row>
    <row r="865" spans="1:55" ht="14.1" customHeight="1" x14ac:dyDescent="0.25">
      <c r="A865" s="32">
        <v>185</v>
      </c>
      <c r="B865" s="33">
        <v>6295</v>
      </c>
      <c r="C865" s="32">
        <v>26</v>
      </c>
      <c r="D865" s="32">
        <v>3</v>
      </c>
      <c r="E865" s="32" t="s">
        <v>55</v>
      </c>
      <c r="F865" s="32">
        <v>1917</v>
      </c>
      <c r="G865" s="32"/>
      <c r="H865" s="32"/>
      <c r="I865" s="38" t="s">
        <v>38</v>
      </c>
      <c r="J865" s="34" t="s">
        <v>39</v>
      </c>
      <c r="K865" s="37" t="s">
        <v>40</v>
      </c>
      <c r="L865" s="38" t="s">
        <v>41</v>
      </c>
      <c r="M865" s="32" t="s">
        <v>34</v>
      </c>
      <c r="N865" s="58">
        <v>42.404801999999997</v>
      </c>
      <c r="O865" s="58">
        <v>-82.191038000000006</v>
      </c>
      <c r="P865" s="32" t="s">
        <v>66</v>
      </c>
      <c r="Q865" s="37" t="s">
        <v>43</v>
      </c>
      <c r="R865" s="32"/>
      <c r="S865" s="32"/>
      <c r="T865" s="32"/>
      <c r="U865" s="32"/>
      <c r="V865" s="32"/>
      <c r="W865" s="32"/>
      <c r="X865" s="32"/>
      <c r="Y865" s="32"/>
      <c r="Z865" s="32"/>
      <c r="AA865" s="32"/>
      <c r="AB865" s="32"/>
      <c r="AC865" s="32"/>
      <c r="AD865" s="32"/>
      <c r="AE865" s="32"/>
      <c r="AF865" s="36" t="s">
        <v>51</v>
      </c>
      <c r="AG865" s="22"/>
      <c r="AH865" s="10"/>
      <c r="AI865" s="10"/>
      <c r="AJ865" s="10"/>
      <c r="AK865" s="10"/>
      <c r="AL865" s="10"/>
      <c r="AM865" s="10"/>
      <c r="AN865" s="10"/>
      <c r="AO865" s="10"/>
      <c r="AP865" s="10"/>
      <c r="AQ865" s="10"/>
      <c r="AR865" s="10"/>
      <c r="AS865" s="10"/>
      <c r="AT865" s="10"/>
      <c r="AU865" s="10"/>
      <c r="AV865" s="10"/>
      <c r="AW865" s="10"/>
      <c r="AX865" s="10"/>
      <c r="AY865" s="10"/>
      <c r="AZ865" s="10"/>
      <c r="BA865" s="10"/>
      <c r="BB865" s="10"/>
      <c r="BC865" s="10"/>
    </row>
    <row r="866" spans="1:55" ht="14.1" customHeight="1" x14ac:dyDescent="0.25">
      <c r="A866" s="32">
        <v>197</v>
      </c>
      <c r="B866" s="33">
        <v>9577</v>
      </c>
      <c r="C866" s="32">
        <v>21</v>
      </c>
      <c r="D866" s="32">
        <v>3</v>
      </c>
      <c r="E866" s="32" t="s">
        <v>55</v>
      </c>
      <c r="F866" s="32">
        <v>1926</v>
      </c>
      <c r="G866" s="32"/>
      <c r="H866" s="32"/>
      <c r="I866" s="38" t="s">
        <v>38</v>
      </c>
      <c r="J866" s="34" t="s">
        <v>39</v>
      </c>
      <c r="K866" s="37" t="s">
        <v>40</v>
      </c>
      <c r="L866" s="38" t="s">
        <v>41</v>
      </c>
      <c r="M866" s="32" t="s">
        <v>34</v>
      </c>
      <c r="N866" s="58">
        <v>42.404801999999997</v>
      </c>
      <c r="O866" s="58">
        <v>-82.191038000000006</v>
      </c>
      <c r="P866" s="32" t="s">
        <v>66</v>
      </c>
      <c r="Q866" s="37" t="s">
        <v>43</v>
      </c>
      <c r="R866" s="32"/>
      <c r="S866" s="32"/>
      <c r="T866" s="32"/>
      <c r="U866" s="32"/>
      <c r="V866" s="32"/>
      <c r="W866" s="32"/>
      <c r="X866" s="32"/>
      <c r="Y866" s="32"/>
      <c r="Z866" s="32"/>
      <c r="AA866" s="32"/>
      <c r="AB866" s="32"/>
      <c r="AC866" s="32"/>
      <c r="AD866" s="32"/>
      <c r="AE866" s="32"/>
      <c r="AF866" s="36" t="s">
        <v>51</v>
      </c>
      <c r="AG866" s="22"/>
      <c r="AH866" s="10"/>
      <c r="AI866" s="10"/>
      <c r="AJ866" s="10"/>
      <c r="AK866" s="10"/>
      <c r="AL866" s="10"/>
      <c r="AM866" s="10"/>
      <c r="AN866" s="10"/>
      <c r="AO866" s="10"/>
      <c r="AP866" s="10"/>
      <c r="AQ866" s="10"/>
      <c r="AR866" s="10"/>
      <c r="AS866" s="10"/>
      <c r="AT866" s="10"/>
      <c r="AU866" s="10"/>
      <c r="AV866" s="10"/>
      <c r="AW866" s="10"/>
      <c r="AX866" s="10"/>
      <c r="AY866" s="10"/>
      <c r="AZ866" s="10"/>
      <c r="BA866" s="10"/>
      <c r="BB866" s="10"/>
      <c r="BC866" s="10"/>
    </row>
    <row r="867" spans="1:55" ht="14.1" customHeight="1" x14ac:dyDescent="0.25">
      <c r="A867" s="32">
        <v>217</v>
      </c>
      <c r="B867" s="33">
        <v>10966</v>
      </c>
      <c r="C867" s="32">
        <v>8</v>
      </c>
      <c r="D867" s="32">
        <v>1</v>
      </c>
      <c r="E867" s="32" t="s">
        <v>64</v>
      </c>
      <c r="F867" s="32">
        <v>1930</v>
      </c>
      <c r="G867" s="32"/>
      <c r="H867" s="32"/>
      <c r="I867" s="38" t="s">
        <v>38</v>
      </c>
      <c r="J867" s="34" t="s">
        <v>39</v>
      </c>
      <c r="K867" s="37" t="s">
        <v>40</v>
      </c>
      <c r="L867" s="38" t="s">
        <v>41</v>
      </c>
      <c r="M867" s="32" t="s">
        <v>34</v>
      </c>
      <c r="N867" s="58">
        <v>42.404801999999997</v>
      </c>
      <c r="O867" s="58">
        <v>-82.191038000000006</v>
      </c>
      <c r="P867" s="32" t="s">
        <v>66</v>
      </c>
      <c r="Q867" s="37" t="s">
        <v>43</v>
      </c>
      <c r="R867" s="32"/>
      <c r="S867" s="32"/>
      <c r="T867" s="32"/>
      <c r="U867" s="32"/>
      <c r="V867" s="32"/>
      <c r="W867" s="32"/>
      <c r="X867" s="32"/>
      <c r="Y867" s="32"/>
      <c r="Z867" s="32"/>
      <c r="AA867" s="32"/>
      <c r="AB867" s="32"/>
      <c r="AC867" s="32"/>
      <c r="AD867" s="32"/>
      <c r="AE867" s="32"/>
      <c r="AF867" s="36" t="s">
        <v>51</v>
      </c>
      <c r="AG867" s="22"/>
      <c r="AH867" s="10"/>
      <c r="AI867" s="10"/>
      <c r="AJ867" s="10"/>
      <c r="AK867" s="10"/>
      <c r="AL867" s="10"/>
      <c r="AM867" s="10"/>
      <c r="AN867" s="10"/>
      <c r="AO867" s="10"/>
      <c r="AP867" s="10"/>
      <c r="AQ867" s="10"/>
      <c r="AR867" s="10"/>
      <c r="AS867" s="10"/>
      <c r="AT867" s="10"/>
      <c r="AU867" s="10"/>
      <c r="AV867" s="10"/>
      <c r="AW867" s="10"/>
      <c r="AX867" s="10"/>
      <c r="AY867" s="10"/>
      <c r="AZ867" s="10"/>
      <c r="BA867" s="10"/>
      <c r="BB867" s="10"/>
      <c r="BC867" s="10"/>
    </row>
    <row r="868" spans="1:55" ht="14.1" customHeight="1" x14ac:dyDescent="0.25">
      <c r="A868" s="32">
        <v>218</v>
      </c>
      <c r="B868" s="33">
        <v>11009</v>
      </c>
      <c r="C868" s="32">
        <v>20</v>
      </c>
      <c r="D868" s="32">
        <v>2</v>
      </c>
      <c r="E868" s="32" t="s">
        <v>171</v>
      </c>
      <c r="F868" s="32">
        <v>1930</v>
      </c>
      <c r="G868" s="32"/>
      <c r="H868" s="32"/>
      <c r="I868" s="38" t="s">
        <v>38</v>
      </c>
      <c r="J868" s="34" t="s">
        <v>39</v>
      </c>
      <c r="K868" s="37" t="s">
        <v>40</v>
      </c>
      <c r="L868" s="38" t="s">
        <v>41</v>
      </c>
      <c r="M868" s="32" t="s">
        <v>34</v>
      </c>
      <c r="N868" s="58">
        <v>42.404801999999997</v>
      </c>
      <c r="O868" s="58">
        <v>-82.191038000000006</v>
      </c>
      <c r="P868" s="32" t="s">
        <v>66</v>
      </c>
      <c r="Q868" s="37" t="s">
        <v>43</v>
      </c>
      <c r="R868" s="32"/>
      <c r="S868" s="32"/>
      <c r="T868" s="32"/>
      <c r="U868" s="32"/>
      <c r="V868" s="32"/>
      <c r="W868" s="32"/>
      <c r="X868" s="32"/>
      <c r="Y868" s="32"/>
      <c r="Z868" s="32"/>
      <c r="AA868" s="32"/>
      <c r="AB868" s="32"/>
      <c r="AC868" s="32"/>
      <c r="AD868" s="32"/>
      <c r="AE868" s="32"/>
      <c r="AF868" s="36" t="s">
        <v>380</v>
      </c>
      <c r="AG868" s="22"/>
      <c r="AH868" s="10"/>
      <c r="AI868" s="10"/>
      <c r="AJ868" s="10"/>
      <c r="AK868" s="10"/>
      <c r="AL868" s="10"/>
      <c r="AM868" s="10"/>
      <c r="AN868" s="10"/>
      <c r="AO868" s="10"/>
      <c r="AP868" s="10"/>
      <c r="AQ868" s="10"/>
      <c r="AR868" s="10"/>
      <c r="AS868" s="10"/>
      <c r="AT868" s="10"/>
      <c r="AU868" s="10"/>
      <c r="AV868" s="10"/>
      <c r="AW868" s="10"/>
      <c r="AX868" s="10"/>
      <c r="AY868" s="10"/>
      <c r="AZ868" s="10"/>
      <c r="BA868" s="10"/>
      <c r="BB868" s="10"/>
      <c r="BC868" s="10"/>
    </row>
    <row r="869" spans="1:55" ht="14.1" customHeight="1" x14ac:dyDescent="0.25">
      <c r="A869" s="32">
        <v>229</v>
      </c>
      <c r="B869" s="33">
        <v>12853</v>
      </c>
      <c r="C869" s="32">
        <v>10</v>
      </c>
      <c r="D869" s="32">
        <v>3</v>
      </c>
      <c r="E869" s="32" t="s">
        <v>55</v>
      </c>
      <c r="F869" s="32">
        <v>1935</v>
      </c>
      <c r="G869" s="32"/>
      <c r="H869" s="32"/>
      <c r="I869" s="38" t="s">
        <v>38</v>
      </c>
      <c r="J869" s="34" t="s">
        <v>39</v>
      </c>
      <c r="K869" s="37" t="s">
        <v>40</v>
      </c>
      <c r="L869" s="38" t="s">
        <v>41</v>
      </c>
      <c r="M869" s="32" t="s">
        <v>34</v>
      </c>
      <c r="N869" s="58">
        <v>42.404801999999997</v>
      </c>
      <c r="O869" s="58">
        <v>-82.191038000000006</v>
      </c>
      <c r="P869" s="32" t="s">
        <v>66</v>
      </c>
      <c r="Q869" s="37" t="s">
        <v>43</v>
      </c>
      <c r="R869" s="32"/>
      <c r="S869" s="32"/>
      <c r="T869" s="32"/>
      <c r="U869" s="32"/>
      <c r="V869" s="32"/>
      <c r="W869" s="32"/>
      <c r="X869" s="32"/>
      <c r="Y869" s="32"/>
      <c r="Z869" s="32"/>
      <c r="AA869" s="32"/>
      <c r="AB869" s="32"/>
      <c r="AC869" s="32"/>
      <c r="AD869" s="32"/>
      <c r="AE869" s="32"/>
      <c r="AF869" s="36" t="s">
        <v>51</v>
      </c>
      <c r="AG869" s="22"/>
      <c r="AH869" s="10"/>
      <c r="AI869" s="10"/>
      <c r="AJ869" s="10"/>
      <c r="AK869" s="10"/>
      <c r="AL869" s="10"/>
      <c r="AM869" s="10"/>
      <c r="AN869" s="10"/>
      <c r="AO869" s="10"/>
      <c r="AP869" s="10"/>
      <c r="AQ869" s="10"/>
      <c r="AR869" s="10"/>
      <c r="AS869" s="10"/>
      <c r="AT869" s="10"/>
      <c r="AU869" s="10"/>
      <c r="AV869" s="10"/>
      <c r="AW869" s="10"/>
      <c r="AX869" s="10"/>
      <c r="AY869" s="10"/>
      <c r="AZ869" s="10"/>
      <c r="BA869" s="10"/>
      <c r="BB869" s="10"/>
      <c r="BC869" s="10"/>
    </row>
    <row r="870" spans="1:55" ht="14.1" customHeight="1" x14ac:dyDescent="0.25">
      <c r="A870" s="32">
        <v>264</v>
      </c>
      <c r="B870" s="33">
        <v>13937</v>
      </c>
      <c r="C870" s="32">
        <v>26</v>
      </c>
      <c r="D870" s="32">
        <v>2</v>
      </c>
      <c r="E870" s="32" t="s">
        <v>171</v>
      </c>
      <c r="F870" s="32">
        <v>1938</v>
      </c>
      <c r="G870" s="32"/>
      <c r="H870" s="32"/>
      <c r="I870" s="38" t="s">
        <v>38</v>
      </c>
      <c r="J870" s="34" t="s">
        <v>39</v>
      </c>
      <c r="K870" s="37" t="s">
        <v>40</v>
      </c>
      <c r="L870" s="38" t="s">
        <v>41</v>
      </c>
      <c r="M870" s="32" t="s">
        <v>34</v>
      </c>
      <c r="N870" s="58">
        <v>42.404801999999997</v>
      </c>
      <c r="O870" s="58">
        <v>-82.191038000000006</v>
      </c>
      <c r="P870" s="32" t="s">
        <v>66</v>
      </c>
      <c r="Q870" s="37" t="s">
        <v>43</v>
      </c>
      <c r="R870" s="32"/>
      <c r="S870" s="32"/>
      <c r="T870" s="32"/>
      <c r="U870" s="32"/>
      <c r="V870" s="32"/>
      <c r="W870" s="32"/>
      <c r="X870" s="32"/>
      <c r="Y870" s="32"/>
      <c r="Z870" s="32"/>
      <c r="AA870" s="32"/>
      <c r="AB870" s="32"/>
      <c r="AC870" s="32"/>
      <c r="AD870" s="32"/>
      <c r="AE870" s="32"/>
      <c r="AF870" s="36" t="s">
        <v>51</v>
      </c>
      <c r="AG870" s="22"/>
      <c r="AH870" s="10"/>
      <c r="AI870" s="10"/>
      <c r="AJ870" s="10"/>
      <c r="AK870" s="10"/>
      <c r="AL870" s="10"/>
      <c r="AM870" s="10"/>
      <c r="AN870" s="10"/>
      <c r="AO870" s="10"/>
      <c r="AP870" s="10"/>
      <c r="AQ870" s="10"/>
      <c r="AR870" s="10"/>
      <c r="AS870" s="10"/>
      <c r="AT870" s="10"/>
      <c r="AU870" s="10"/>
      <c r="AV870" s="10"/>
      <c r="AW870" s="10"/>
      <c r="AX870" s="10"/>
      <c r="AY870" s="10"/>
      <c r="AZ870" s="10"/>
      <c r="BA870" s="10"/>
      <c r="BB870" s="10"/>
      <c r="BC870" s="10"/>
    </row>
    <row r="871" spans="1:55" ht="14.1" customHeight="1" x14ac:dyDescent="0.25">
      <c r="A871" s="32">
        <v>272</v>
      </c>
      <c r="B871" s="33">
        <v>15417</v>
      </c>
      <c r="C871" s="32">
        <v>17</v>
      </c>
      <c r="D871" s="32">
        <v>3</v>
      </c>
      <c r="E871" s="32" t="s">
        <v>55</v>
      </c>
      <c r="F871" s="32">
        <v>1942</v>
      </c>
      <c r="G871" s="32"/>
      <c r="H871" s="32"/>
      <c r="I871" s="38" t="s">
        <v>38</v>
      </c>
      <c r="J871" s="34" t="s">
        <v>39</v>
      </c>
      <c r="K871" s="37" t="s">
        <v>40</v>
      </c>
      <c r="L871" s="38" t="s">
        <v>41</v>
      </c>
      <c r="M871" s="32" t="s">
        <v>34</v>
      </c>
      <c r="N871" s="58">
        <v>42.404801999999997</v>
      </c>
      <c r="O871" s="58">
        <v>-82.191038000000006</v>
      </c>
      <c r="P871" s="32" t="s">
        <v>66</v>
      </c>
      <c r="Q871" s="37" t="s">
        <v>43</v>
      </c>
      <c r="R871" s="32" t="s">
        <v>50</v>
      </c>
      <c r="S871" s="32"/>
      <c r="T871" s="32"/>
      <c r="U871" s="32"/>
      <c r="V871" s="32"/>
      <c r="W871" s="32"/>
      <c r="X871" s="32"/>
      <c r="Y871" s="32"/>
      <c r="Z871" s="32"/>
      <c r="AA871" s="32"/>
      <c r="AB871" s="32"/>
      <c r="AC871" s="32"/>
      <c r="AD871" s="32"/>
      <c r="AE871" s="32"/>
      <c r="AF871" s="36" t="s">
        <v>51</v>
      </c>
      <c r="AG871" s="22"/>
      <c r="AH871" s="10"/>
      <c r="AI871" s="10"/>
      <c r="AJ871" s="10"/>
      <c r="AK871" s="10"/>
      <c r="AL871" s="10"/>
      <c r="AM871" s="10"/>
      <c r="AN871" s="10"/>
      <c r="AO871" s="10"/>
      <c r="AP871" s="10"/>
      <c r="AQ871" s="10"/>
      <c r="AR871" s="10"/>
      <c r="AS871" s="10"/>
      <c r="AT871" s="10"/>
      <c r="AU871" s="10"/>
      <c r="AV871" s="10"/>
      <c r="AW871" s="10"/>
      <c r="AX871" s="10"/>
      <c r="AY871" s="10"/>
      <c r="AZ871" s="10"/>
      <c r="BA871" s="10"/>
      <c r="BB871" s="10"/>
      <c r="BC871" s="10"/>
    </row>
    <row r="872" spans="1:55" ht="14.1" customHeight="1" x14ac:dyDescent="0.25">
      <c r="A872" s="32">
        <v>274</v>
      </c>
      <c r="B872" s="33">
        <v>16171</v>
      </c>
      <c r="C872" s="32">
        <v>9</v>
      </c>
      <c r="D872" s="32">
        <v>4</v>
      </c>
      <c r="E872" s="32" t="s">
        <v>37</v>
      </c>
      <c r="F872" s="32">
        <v>1944</v>
      </c>
      <c r="G872" s="32"/>
      <c r="H872" s="32"/>
      <c r="I872" s="38" t="s">
        <v>38</v>
      </c>
      <c r="J872" s="34" t="s">
        <v>39</v>
      </c>
      <c r="K872" s="37" t="s">
        <v>40</v>
      </c>
      <c r="L872" s="38" t="s">
        <v>41</v>
      </c>
      <c r="M872" s="32" t="s">
        <v>34</v>
      </c>
      <c r="N872" s="58">
        <v>42.404801999999997</v>
      </c>
      <c r="O872" s="58">
        <v>-82.191038000000006</v>
      </c>
      <c r="P872" s="32" t="s">
        <v>66</v>
      </c>
      <c r="Q872" s="37" t="s">
        <v>43</v>
      </c>
      <c r="R872" s="32" t="s">
        <v>50</v>
      </c>
      <c r="S872" s="32"/>
      <c r="T872" s="32"/>
      <c r="U872" s="32"/>
      <c r="V872" s="32"/>
      <c r="W872" s="32"/>
      <c r="X872" s="32"/>
      <c r="Y872" s="32"/>
      <c r="Z872" s="32"/>
      <c r="AA872" s="32"/>
      <c r="AB872" s="32"/>
      <c r="AC872" s="32"/>
      <c r="AD872" s="32"/>
      <c r="AE872" s="32"/>
      <c r="AF872" s="36" t="s">
        <v>51</v>
      </c>
      <c r="AG872" s="22"/>
      <c r="AH872" s="10"/>
      <c r="AI872" s="10"/>
      <c r="AJ872" s="10"/>
      <c r="AK872" s="10"/>
      <c r="AL872" s="10"/>
      <c r="AM872" s="10"/>
      <c r="AN872" s="10"/>
      <c r="AO872" s="10"/>
      <c r="AP872" s="10"/>
      <c r="AQ872" s="10"/>
      <c r="AR872" s="10"/>
      <c r="AS872" s="10"/>
      <c r="AT872" s="10"/>
      <c r="AU872" s="10"/>
      <c r="AV872" s="10"/>
      <c r="AW872" s="10"/>
      <c r="AX872" s="10"/>
      <c r="AY872" s="10"/>
      <c r="AZ872" s="10"/>
      <c r="BA872" s="10"/>
      <c r="BB872" s="10"/>
      <c r="BC872" s="10"/>
    </row>
    <row r="873" spans="1:55" ht="14.1" customHeight="1" x14ac:dyDescent="0.25">
      <c r="A873" s="32">
        <v>298</v>
      </c>
      <c r="B873" s="33" t="s">
        <v>646</v>
      </c>
      <c r="C873" s="32">
        <v>9</v>
      </c>
      <c r="D873" s="32">
        <v>4</v>
      </c>
      <c r="E873" s="32" t="s">
        <v>37</v>
      </c>
      <c r="F873" s="32">
        <v>1947</v>
      </c>
      <c r="G873" s="32"/>
      <c r="H873" s="32" t="s">
        <v>647</v>
      </c>
      <c r="I873" s="32" t="s">
        <v>38</v>
      </c>
      <c r="J873" s="34" t="s">
        <v>39</v>
      </c>
      <c r="K873" s="32" t="s">
        <v>40</v>
      </c>
      <c r="L873" s="32" t="s">
        <v>41</v>
      </c>
      <c r="M873" s="32" t="s">
        <v>34</v>
      </c>
      <c r="N873" s="58">
        <v>42.404801999999997</v>
      </c>
      <c r="O873" s="58">
        <v>-82.191038000000006</v>
      </c>
      <c r="P873" s="32" t="s">
        <v>66</v>
      </c>
      <c r="Q873" s="32" t="s">
        <v>43</v>
      </c>
      <c r="R873" s="32" t="s">
        <v>44</v>
      </c>
      <c r="S873" s="32"/>
      <c r="T873" s="32"/>
      <c r="U873" s="32"/>
      <c r="V873" s="32"/>
      <c r="W873" s="32"/>
      <c r="X873" s="32"/>
      <c r="Y873" s="32"/>
      <c r="Z873" s="32"/>
      <c r="AA873" s="32"/>
      <c r="AB873" s="32"/>
      <c r="AC873" s="32"/>
      <c r="AD873" s="32"/>
      <c r="AE873" s="32"/>
      <c r="AF873" s="36" t="s">
        <v>648</v>
      </c>
      <c r="AG873" s="22"/>
      <c r="AH873" s="10"/>
      <c r="AI873" s="10"/>
      <c r="AJ873" s="10"/>
      <c r="AK873" s="10"/>
      <c r="AL873" s="10"/>
      <c r="AM873" s="10"/>
      <c r="AN873" s="10"/>
      <c r="AO873" s="10"/>
      <c r="AP873" s="10"/>
      <c r="AQ873" s="10"/>
      <c r="AR873" s="10"/>
      <c r="AS873" s="10"/>
      <c r="AT873" s="10"/>
      <c r="AU873" s="10"/>
      <c r="AV873" s="10"/>
      <c r="AW873" s="10"/>
      <c r="AX873" s="10"/>
      <c r="AY873" s="10"/>
      <c r="AZ873" s="10"/>
      <c r="BA873" s="10"/>
      <c r="BB873" s="10"/>
      <c r="BC873" s="10"/>
    </row>
    <row r="874" spans="1:55" ht="14.1" customHeight="1" x14ac:dyDescent="0.25">
      <c r="A874" s="32">
        <v>339</v>
      </c>
      <c r="B874" s="33">
        <v>18636</v>
      </c>
      <c r="C874" s="32">
        <v>8</v>
      </c>
      <c r="D874" s="32">
        <v>1</v>
      </c>
      <c r="E874" s="32" t="s">
        <v>64</v>
      </c>
      <c r="F874" s="32">
        <v>1951</v>
      </c>
      <c r="G874" s="32"/>
      <c r="H874" s="32"/>
      <c r="I874" s="38" t="s">
        <v>38</v>
      </c>
      <c r="J874" s="34" t="s">
        <v>39</v>
      </c>
      <c r="K874" s="37" t="s">
        <v>40</v>
      </c>
      <c r="L874" s="38" t="s">
        <v>41</v>
      </c>
      <c r="M874" s="32" t="s">
        <v>34</v>
      </c>
      <c r="N874" s="58">
        <v>42.404801999999997</v>
      </c>
      <c r="O874" s="58">
        <v>-82.191038000000006</v>
      </c>
      <c r="P874" s="34" t="s">
        <v>66</v>
      </c>
      <c r="Q874" s="34" t="s">
        <v>43</v>
      </c>
      <c r="R874" s="32"/>
      <c r="S874" s="32"/>
      <c r="T874" s="32"/>
      <c r="U874" s="32"/>
      <c r="V874" s="32"/>
      <c r="W874" s="32"/>
      <c r="X874" s="32"/>
      <c r="Y874" s="32"/>
      <c r="Z874" s="32"/>
      <c r="AA874" s="32"/>
      <c r="AB874" s="32"/>
      <c r="AC874" s="32"/>
      <c r="AD874" s="32"/>
      <c r="AE874" s="32"/>
      <c r="AF874" s="36" t="s">
        <v>704</v>
      </c>
      <c r="AG874" s="22"/>
      <c r="AH874" s="10"/>
      <c r="AI874" s="10"/>
      <c r="AJ874" s="10"/>
      <c r="AK874" s="10"/>
      <c r="AL874" s="10"/>
      <c r="AM874" s="10"/>
      <c r="AN874" s="10"/>
      <c r="AO874" s="10"/>
      <c r="AP874" s="10"/>
      <c r="AQ874" s="10"/>
      <c r="AR874" s="10"/>
      <c r="AS874" s="10"/>
      <c r="AT874" s="10"/>
      <c r="AU874" s="10"/>
      <c r="AV874" s="10"/>
      <c r="AW874" s="10"/>
      <c r="AX874" s="10"/>
      <c r="AY874" s="10"/>
      <c r="AZ874" s="10"/>
      <c r="BA874" s="10"/>
      <c r="BB874" s="10"/>
      <c r="BC874" s="10"/>
    </row>
    <row r="875" spans="1:55" ht="14.1" customHeight="1" x14ac:dyDescent="0.25">
      <c r="A875" s="32">
        <v>376</v>
      </c>
      <c r="B875" s="33">
        <v>20149</v>
      </c>
      <c r="C875" s="32">
        <v>1</v>
      </c>
      <c r="D875" s="32">
        <v>3</v>
      </c>
      <c r="E875" s="32" t="s">
        <v>55</v>
      </c>
      <c r="F875" s="32">
        <v>1955</v>
      </c>
      <c r="G875" s="32"/>
      <c r="H875" s="32"/>
      <c r="I875" s="38" t="s">
        <v>38</v>
      </c>
      <c r="J875" s="34" t="s">
        <v>39</v>
      </c>
      <c r="K875" s="37" t="s">
        <v>40</v>
      </c>
      <c r="L875" s="38" t="s">
        <v>41</v>
      </c>
      <c r="M875" s="32" t="s">
        <v>34</v>
      </c>
      <c r="N875" s="58">
        <v>42.404801999999997</v>
      </c>
      <c r="O875" s="58">
        <v>-82.191038000000006</v>
      </c>
      <c r="P875" s="34" t="s">
        <v>66</v>
      </c>
      <c r="Q875" s="34" t="s">
        <v>43</v>
      </c>
      <c r="R875" s="32"/>
      <c r="S875" s="32"/>
      <c r="T875" s="32"/>
      <c r="U875" s="32"/>
      <c r="V875" s="32"/>
      <c r="W875" s="32"/>
      <c r="X875" s="32"/>
      <c r="Y875" s="32"/>
      <c r="Z875" s="32"/>
      <c r="AA875" s="32"/>
      <c r="AB875" s="32"/>
      <c r="AC875" s="32"/>
      <c r="AD875" s="32"/>
      <c r="AE875" s="32"/>
      <c r="AF875" s="36" t="s">
        <v>51</v>
      </c>
      <c r="AG875" s="22"/>
      <c r="AH875" s="10"/>
      <c r="AI875" s="10"/>
      <c r="AJ875" s="10"/>
      <c r="AK875" s="10"/>
      <c r="AL875" s="10"/>
      <c r="AM875" s="10"/>
      <c r="AN875" s="10"/>
      <c r="AO875" s="10"/>
      <c r="AP875" s="10"/>
      <c r="AQ875" s="10"/>
      <c r="AR875" s="10"/>
      <c r="AS875" s="10"/>
      <c r="AT875" s="10"/>
      <c r="AU875" s="10"/>
      <c r="AV875" s="10"/>
      <c r="AW875" s="10"/>
      <c r="AX875" s="10"/>
      <c r="AY875" s="10"/>
      <c r="AZ875" s="10"/>
      <c r="BA875" s="10"/>
      <c r="BB875" s="10"/>
      <c r="BC875" s="10"/>
    </row>
    <row r="876" spans="1:55" ht="14.1" customHeight="1" x14ac:dyDescent="0.25">
      <c r="A876" s="32">
        <v>379</v>
      </c>
      <c r="B876" s="33">
        <v>20510</v>
      </c>
      <c r="C876" s="32">
        <v>25</v>
      </c>
      <c r="D876" s="32">
        <v>2</v>
      </c>
      <c r="E876" s="32" t="s">
        <v>171</v>
      </c>
      <c r="F876" s="32">
        <v>1956</v>
      </c>
      <c r="G876" s="32"/>
      <c r="H876" s="32"/>
      <c r="I876" s="38" t="s">
        <v>38</v>
      </c>
      <c r="J876" s="34" t="s">
        <v>39</v>
      </c>
      <c r="K876" s="37" t="s">
        <v>40</v>
      </c>
      <c r="L876" s="38" t="s">
        <v>41</v>
      </c>
      <c r="M876" s="32" t="s">
        <v>34</v>
      </c>
      <c r="N876" s="58">
        <v>42.404801999999997</v>
      </c>
      <c r="O876" s="58">
        <v>-82.191038000000006</v>
      </c>
      <c r="P876" s="34" t="s">
        <v>66</v>
      </c>
      <c r="Q876" s="34" t="s">
        <v>43</v>
      </c>
      <c r="R876" s="32"/>
      <c r="S876" s="32"/>
      <c r="T876" s="32"/>
      <c r="U876" s="32"/>
      <c r="V876" s="32"/>
      <c r="W876" s="32"/>
      <c r="X876" s="32"/>
      <c r="Y876" s="32"/>
      <c r="Z876" s="32"/>
      <c r="AA876" s="32"/>
      <c r="AB876" s="32"/>
      <c r="AC876" s="32"/>
      <c r="AD876" s="32"/>
      <c r="AE876" s="32"/>
      <c r="AF876" s="36" t="s">
        <v>51</v>
      </c>
      <c r="AG876" s="22"/>
      <c r="AH876" s="10"/>
      <c r="AI876" s="10"/>
      <c r="AJ876" s="10"/>
      <c r="AK876" s="10"/>
      <c r="AL876" s="10"/>
      <c r="AM876" s="10"/>
      <c r="AN876" s="10"/>
      <c r="AO876" s="10"/>
      <c r="AP876" s="10"/>
      <c r="AQ876" s="10"/>
      <c r="AR876" s="10"/>
      <c r="AS876" s="10"/>
      <c r="AT876" s="10"/>
      <c r="AU876" s="10"/>
      <c r="AV876" s="10"/>
      <c r="AW876" s="10"/>
      <c r="AX876" s="10"/>
      <c r="AY876" s="10"/>
      <c r="AZ876" s="10"/>
      <c r="BA876" s="10"/>
      <c r="BB876" s="10"/>
      <c r="BC876" s="10"/>
    </row>
    <row r="877" spans="1:55" ht="14.1" customHeight="1" x14ac:dyDescent="0.25">
      <c r="A877" s="32">
        <v>380</v>
      </c>
      <c r="B877" s="33">
        <v>20521</v>
      </c>
      <c r="C877" s="32">
        <v>7</v>
      </c>
      <c r="D877" s="32">
        <v>3</v>
      </c>
      <c r="E877" s="32" t="s">
        <v>55</v>
      </c>
      <c r="F877" s="32">
        <v>1956</v>
      </c>
      <c r="G877" s="32"/>
      <c r="H877" s="32"/>
      <c r="I877" s="38" t="s">
        <v>38</v>
      </c>
      <c r="J877" s="34" t="s">
        <v>39</v>
      </c>
      <c r="K877" s="37" t="s">
        <v>40</v>
      </c>
      <c r="L877" s="38" t="s">
        <v>41</v>
      </c>
      <c r="M877" s="32" t="s">
        <v>34</v>
      </c>
      <c r="N877" s="58">
        <v>42.404801999999997</v>
      </c>
      <c r="O877" s="58">
        <v>-82.191038000000006</v>
      </c>
      <c r="P877" s="34" t="s">
        <v>66</v>
      </c>
      <c r="Q877" s="34" t="s">
        <v>43</v>
      </c>
      <c r="R877" s="32"/>
      <c r="S877" s="32"/>
      <c r="T877" s="32"/>
      <c r="U877" s="32"/>
      <c r="V877" s="32"/>
      <c r="W877" s="32"/>
      <c r="X877" s="32"/>
      <c r="Y877" s="32"/>
      <c r="Z877" s="32"/>
      <c r="AA877" s="32"/>
      <c r="AB877" s="32"/>
      <c r="AC877" s="32"/>
      <c r="AD877" s="32"/>
      <c r="AE877" s="32"/>
      <c r="AF877" s="36" t="s">
        <v>51</v>
      </c>
      <c r="AG877" s="22"/>
      <c r="AH877" s="10"/>
      <c r="AI877" s="10"/>
      <c r="AJ877" s="10"/>
      <c r="AK877" s="10"/>
      <c r="AL877" s="10"/>
      <c r="AM877" s="10"/>
      <c r="AN877" s="10"/>
      <c r="AO877" s="10"/>
      <c r="AP877" s="10"/>
      <c r="AQ877" s="10"/>
      <c r="AR877" s="10"/>
      <c r="AS877" s="10"/>
      <c r="AT877" s="10"/>
      <c r="AU877" s="10"/>
      <c r="AV877" s="10"/>
      <c r="AW877" s="10"/>
      <c r="AX877" s="10"/>
      <c r="AY877" s="10"/>
      <c r="AZ877" s="10"/>
      <c r="BA877" s="10"/>
      <c r="BB877" s="10"/>
      <c r="BC877" s="10"/>
    </row>
    <row r="878" spans="1:55" ht="14.1" customHeight="1" x14ac:dyDescent="0.25">
      <c r="A878" s="32">
        <v>391</v>
      </c>
      <c r="B878" s="33">
        <v>21618</v>
      </c>
      <c r="C878" s="32">
        <v>9</v>
      </c>
      <c r="D878" s="32">
        <v>3</v>
      </c>
      <c r="E878" s="32" t="s">
        <v>55</v>
      </c>
      <c r="F878" s="32">
        <v>1959</v>
      </c>
      <c r="G878" s="32"/>
      <c r="H878" s="32"/>
      <c r="I878" s="38" t="s">
        <v>38</v>
      </c>
      <c r="J878" s="34" t="s">
        <v>39</v>
      </c>
      <c r="K878" s="37" t="s">
        <v>40</v>
      </c>
      <c r="L878" s="38" t="s">
        <v>41</v>
      </c>
      <c r="M878" s="32" t="s">
        <v>34</v>
      </c>
      <c r="N878" s="58">
        <v>42.404801999999997</v>
      </c>
      <c r="O878" s="58">
        <v>-82.191038000000006</v>
      </c>
      <c r="P878" s="34" t="s">
        <v>66</v>
      </c>
      <c r="Q878" s="34" t="s">
        <v>43</v>
      </c>
      <c r="R878" s="32"/>
      <c r="S878" s="32"/>
      <c r="T878" s="32"/>
      <c r="U878" s="32"/>
      <c r="V878" s="32"/>
      <c r="W878" s="32"/>
      <c r="X878" s="32"/>
      <c r="Y878" s="32"/>
      <c r="Z878" s="32"/>
      <c r="AA878" s="32"/>
      <c r="AB878" s="32"/>
      <c r="AC878" s="32"/>
      <c r="AD878" s="32"/>
      <c r="AE878" s="32"/>
      <c r="AF878" s="36" t="s">
        <v>51</v>
      </c>
      <c r="AG878" s="22"/>
      <c r="AH878" s="10"/>
      <c r="AI878" s="10"/>
      <c r="AJ878" s="10"/>
      <c r="AK878" s="10"/>
      <c r="AL878" s="10"/>
      <c r="AM878" s="10"/>
      <c r="AN878" s="10"/>
      <c r="AO878" s="10"/>
      <c r="AP878" s="10"/>
      <c r="AQ878" s="10"/>
      <c r="AR878" s="10"/>
      <c r="AS878" s="10"/>
      <c r="AT878" s="10"/>
      <c r="AU878" s="10"/>
      <c r="AV878" s="10"/>
      <c r="AW878" s="10"/>
      <c r="AX878" s="10"/>
      <c r="AY878" s="10"/>
      <c r="AZ878" s="10"/>
      <c r="BA878" s="10"/>
      <c r="BB878" s="10"/>
      <c r="BC878" s="10"/>
    </row>
    <row r="879" spans="1:55" ht="14.1" customHeight="1" x14ac:dyDescent="0.25">
      <c r="A879" s="32">
        <v>398</v>
      </c>
      <c r="B879" s="33">
        <v>22008</v>
      </c>
      <c r="C879" s="32">
        <v>2</v>
      </c>
      <c r="D879" s="32">
        <v>4</v>
      </c>
      <c r="E879" s="32" t="s">
        <v>37</v>
      </c>
      <c r="F879" s="32">
        <v>1960</v>
      </c>
      <c r="G879" s="32"/>
      <c r="H879" s="32"/>
      <c r="I879" s="38" t="s">
        <v>38</v>
      </c>
      <c r="J879" s="34" t="s">
        <v>39</v>
      </c>
      <c r="K879" s="37" t="s">
        <v>40</v>
      </c>
      <c r="L879" s="38" t="s">
        <v>41</v>
      </c>
      <c r="M879" s="32" t="s">
        <v>34</v>
      </c>
      <c r="N879" s="58">
        <v>42.404801999999997</v>
      </c>
      <c r="O879" s="58">
        <v>-82.191038000000006</v>
      </c>
      <c r="P879" s="34" t="s">
        <v>66</v>
      </c>
      <c r="Q879" s="34" t="s">
        <v>43</v>
      </c>
      <c r="R879" s="32"/>
      <c r="S879" s="32"/>
      <c r="T879" s="32"/>
      <c r="U879" s="32"/>
      <c r="V879" s="32"/>
      <c r="W879" s="32"/>
      <c r="X879" s="32"/>
      <c r="Y879" s="32"/>
      <c r="Z879" s="32"/>
      <c r="AA879" s="32"/>
      <c r="AB879" s="32"/>
      <c r="AC879" s="32"/>
      <c r="AD879" s="32"/>
      <c r="AE879" s="32"/>
      <c r="AF879" s="36" t="s">
        <v>51</v>
      </c>
      <c r="AG879" s="22"/>
      <c r="AH879" s="10"/>
      <c r="AI879" s="10"/>
      <c r="AJ879" s="10"/>
      <c r="AK879" s="10"/>
      <c r="AL879" s="10"/>
      <c r="AM879" s="10"/>
      <c r="AN879" s="10"/>
      <c r="AO879" s="10"/>
      <c r="AP879" s="10"/>
      <c r="AQ879" s="10"/>
      <c r="AR879" s="10"/>
      <c r="AS879" s="10"/>
      <c r="AT879" s="10"/>
      <c r="AU879" s="10"/>
      <c r="AV879" s="10"/>
      <c r="AW879" s="10"/>
      <c r="AX879" s="10"/>
      <c r="AY879" s="10"/>
      <c r="AZ879" s="10"/>
      <c r="BA879" s="10"/>
      <c r="BB879" s="10"/>
      <c r="BC879" s="10"/>
    </row>
    <row r="880" spans="1:55" ht="14.1" customHeight="1" x14ac:dyDescent="0.25">
      <c r="A880" s="32">
        <v>750</v>
      </c>
      <c r="B880" s="33">
        <v>39860</v>
      </c>
      <c r="C880" s="32">
        <v>16</v>
      </c>
      <c r="D880" s="32">
        <v>2</v>
      </c>
      <c r="E880" s="32" t="s">
        <v>171</v>
      </c>
      <c r="F880" s="32">
        <v>2009</v>
      </c>
      <c r="G880" s="32" t="s">
        <v>1648</v>
      </c>
      <c r="H880" s="32" t="s">
        <v>505</v>
      </c>
      <c r="I880" s="32" t="s">
        <v>38</v>
      </c>
      <c r="J880" s="34" t="s">
        <v>39</v>
      </c>
      <c r="K880" s="32" t="s">
        <v>40</v>
      </c>
      <c r="L880" s="32" t="s">
        <v>41</v>
      </c>
      <c r="M880" s="32" t="s">
        <v>34</v>
      </c>
      <c r="N880" s="58">
        <v>42.404801999999997</v>
      </c>
      <c r="O880" s="58">
        <v>-82.191038000000006</v>
      </c>
      <c r="P880" s="32" t="s">
        <v>66</v>
      </c>
      <c r="Q880" s="32" t="s">
        <v>43</v>
      </c>
      <c r="R880" s="32" t="s">
        <v>263</v>
      </c>
      <c r="S880" s="32"/>
      <c r="T880" s="32"/>
      <c r="U880" s="32" t="s">
        <v>1320</v>
      </c>
      <c r="V880" s="32" t="s">
        <v>1344</v>
      </c>
      <c r="W880" s="32"/>
      <c r="X880" s="32"/>
      <c r="Y880" s="32" t="s">
        <v>1345</v>
      </c>
      <c r="Z880" s="32"/>
      <c r="AA880" s="32"/>
      <c r="AB880" s="32"/>
      <c r="AC880" s="32"/>
      <c r="AD880" s="32"/>
      <c r="AE880" s="32">
        <v>39076.44</v>
      </c>
      <c r="AF880" s="36" t="s">
        <v>1346</v>
      </c>
      <c r="AG880" s="22"/>
      <c r="AH880" s="10"/>
      <c r="AI880" s="10"/>
      <c r="AJ880" s="10"/>
      <c r="AK880" s="10"/>
      <c r="AL880" s="10"/>
      <c r="AM880" s="10"/>
      <c r="AN880" s="10"/>
      <c r="AO880" s="10"/>
      <c r="AP880" s="10"/>
      <c r="AQ880" s="10"/>
      <c r="AR880" s="10"/>
      <c r="AS880" s="10"/>
      <c r="AT880" s="10"/>
      <c r="AU880" s="10"/>
      <c r="AV880" s="10"/>
      <c r="AW880" s="10"/>
      <c r="AX880" s="10"/>
      <c r="AY880" s="10"/>
      <c r="AZ880" s="10"/>
      <c r="BA880" s="10"/>
      <c r="BB880" s="10"/>
      <c r="BC880" s="10"/>
    </row>
    <row r="881" spans="1:55" ht="14.1" customHeight="1" x14ac:dyDescent="0.25">
      <c r="A881" s="32">
        <v>534</v>
      </c>
      <c r="B881" s="33">
        <v>35526</v>
      </c>
      <c r="C881" s="32">
        <v>6</v>
      </c>
      <c r="D881" s="32">
        <v>4</v>
      </c>
      <c r="E881" s="32" t="s">
        <v>37</v>
      </c>
      <c r="F881" s="32">
        <v>1997</v>
      </c>
      <c r="G881" s="32"/>
      <c r="H881" s="32" t="s">
        <v>1048</v>
      </c>
      <c r="I881" s="32" t="s">
        <v>38</v>
      </c>
      <c r="J881" s="34" t="s">
        <v>39</v>
      </c>
      <c r="K881" s="32" t="s">
        <v>40</v>
      </c>
      <c r="L881" s="32" t="s">
        <v>41</v>
      </c>
      <c r="M881" s="32" t="s">
        <v>34</v>
      </c>
      <c r="N881" s="58">
        <v>42.395237000000002</v>
      </c>
      <c r="O881" s="58">
        <v>-82.084289999999996</v>
      </c>
      <c r="P881" s="32" t="s">
        <v>1049</v>
      </c>
      <c r="Q881" s="32"/>
      <c r="R881" s="32"/>
      <c r="S881" s="32"/>
      <c r="T881" s="32"/>
      <c r="U881" s="32"/>
      <c r="V881" s="32"/>
      <c r="W881" s="32"/>
      <c r="X881" s="32"/>
      <c r="Y881" s="32"/>
      <c r="Z881" s="32"/>
      <c r="AA881" s="32"/>
      <c r="AB881" s="32"/>
      <c r="AC881" s="32"/>
      <c r="AD881" s="32"/>
      <c r="AE881" s="32">
        <v>220000</v>
      </c>
      <c r="AF881" s="36" t="s">
        <v>1007</v>
      </c>
      <c r="AG881" s="10"/>
      <c r="AH881" s="10"/>
      <c r="AI881" s="10"/>
      <c r="AJ881" s="10"/>
      <c r="AK881" s="10"/>
      <c r="AL881" s="10"/>
      <c r="AM881" s="10"/>
      <c r="AN881" s="10"/>
      <c r="AO881" s="10"/>
      <c r="AP881" s="10"/>
      <c r="AQ881" s="10"/>
      <c r="AR881" s="10"/>
      <c r="AS881" s="10"/>
      <c r="AT881" s="10"/>
      <c r="AU881" s="10"/>
      <c r="AV881" s="10"/>
      <c r="AW881" s="10"/>
      <c r="AX881" s="10"/>
      <c r="AY881" s="10"/>
      <c r="AZ881" s="10"/>
      <c r="BA881" s="10"/>
      <c r="BB881" s="10"/>
      <c r="BC881" s="10"/>
    </row>
    <row r="882" spans="1:55" ht="14.1" customHeight="1" x14ac:dyDescent="0.25">
      <c r="A882" s="32">
        <v>3</v>
      </c>
      <c r="B882" s="33" t="s">
        <v>1659</v>
      </c>
      <c r="C882" s="32"/>
      <c r="D882" s="32">
        <v>4</v>
      </c>
      <c r="E882" s="32" t="s">
        <v>37</v>
      </c>
      <c r="F882" s="32">
        <v>1792</v>
      </c>
      <c r="G882" s="32"/>
      <c r="H882" s="32"/>
      <c r="I882" s="32" t="s">
        <v>46</v>
      </c>
      <c r="J882" s="34" t="s">
        <v>39</v>
      </c>
      <c r="K882" s="32" t="s">
        <v>40</v>
      </c>
      <c r="L882" s="32" t="s">
        <v>41</v>
      </c>
      <c r="M882" s="32" t="s">
        <v>34</v>
      </c>
      <c r="N882" s="58">
        <v>42.385013000000001</v>
      </c>
      <c r="O882" s="58">
        <v>-82.415557000000007</v>
      </c>
      <c r="P882" s="32"/>
      <c r="Q882" s="32"/>
      <c r="R882" s="32"/>
      <c r="S882" s="32"/>
      <c r="T882" s="32"/>
      <c r="U882" s="32"/>
      <c r="V882" s="32"/>
      <c r="W882" s="32"/>
      <c r="X882" s="32"/>
      <c r="Y882" s="32"/>
      <c r="Z882" s="32"/>
      <c r="AA882" s="32"/>
      <c r="AB882" s="32"/>
      <c r="AC882" s="32"/>
      <c r="AD882" s="32"/>
      <c r="AE882" s="32"/>
      <c r="AF882" s="36" t="s">
        <v>47</v>
      </c>
      <c r="AG882" s="10"/>
      <c r="AH882" s="10"/>
      <c r="AI882" s="10"/>
      <c r="AJ882" s="10"/>
      <c r="AK882" s="10"/>
      <c r="AL882" s="10"/>
      <c r="AM882" s="10"/>
      <c r="AN882" s="10"/>
      <c r="AO882" s="10"/>
      <c r="AP882" s="10"/>
      <c r="AQ882" s="10"/>
      <c r="AR882" s="10"/>
      <c r="AS882" s="10"/>
      <c r="AT882" s="10"/>
      <c r="AU882" s="10"/>
      <c r="AV882" s="10"/>
      <c r="AW882" s="10"/>
      <c r="AX882" s="10"/>
      <c r="AY882" s="10"/>
      <c r="AZ882" s="10"/>
      <c r="BA882" s="10"/>
      <c r="BB882" s="10"/>
      <c r="BC882" s="10"/>
    </row>
    <row r="883" spans="1:55" ht="14.1" customHeight="1" x14ac:dyDescent="0.25">
      <c r="A883" s="32">
        <v>761</v>
      </c>
      <c r="B883" s="33">
        <v>40045</v>
      </c>
      <c r="C883" s="32">
        <v>20</v>
      </c>
      <c r="D883" s="32">
        <v>8</v>
      </c>
      <c r="E883" s="32" t="s">
        <v>92</v>
      </c>
      <c r="F883" s="32">
        <v>2009</v>
      </c>
      <c r="G883" s="32"/>
      <c r="H883" s="32"/>
      <c r="I883" s="32" t="s">
        <v>638</v>
      </c>
      <c r="J883" s="34" t="s">
        <v>39</v>
      </c>
      <c r="K883" s="32" t="s">
        <v>40</v>
      </c>
      <c r="L883" s="32" t="s">
        <v>359</v>
      </c>
      <c r="M883" s="32" t="s">
        <v>34</v>
      </c>
      <c r="N883" s="58">
        <v>42.314937</v>
      </c>
      <c r="O883" s="58">
        <v>-83.036362999999994</v>
      </c>
      <c r="P883" s="32" t="s">
        <v>1366</v>
      </c>
      <c r="Q883" s="32" t="s">
        <v>360</v>
      </c>
      <c r="R883" s="32" t="s">
        <v>44</v>
      </c>
      <c r="S883" s="32"/>
      <c r="T883" s="32"/>
      <c r="U883" s="32"/>
      <c r="V883" s="32"/>
      <c r="W883" s="32"/>
      <c r="X883" s="32"/>
      <c r="Y883" s="32"/>
      <c r="Z883" s="32"/>
      <c r="AA883" s="32"/>
      <c r="AB883" s="32"/>
      <c r="AC883" s="32"/>
      <c r="AD883" s="32"/>
      <c r="AE883" s="32"/>
      <c r="AF883" s="36" t="s">
        <v>1188</v>
      </c>
      <c r="AG883" s="10"/>
      <c r="AH883" s="10"/>
      <c r="AI883" s="10"/>
      <c r="AJ883" s="10"/>
      <c r="AK883" s="10"/>
      <c r="AL883" s="10"/>
      <c r="AM883" s="10"/>
      <c r="AN883" s="10"/>
      <c r="AO883" s="10"/>
      <c r="AP883" s="10"/>
      <c r="AQ883" s="10"/>
      <c r="AR883" s="10"/>
      <c r="AS883" s="10"/>
      <c r="AT883" s="10"/>
      <c r="AU883" s="10"/>
      <c r="AV883" s="10"/>
      <c r="AW883" s="10"/>
      <c r="AX883" s="10"/>
      <c r="AY883" s="10"/>
      <c r="AZ883" s="10"/>
      <c r="BA883" s="10"/>
      <c r="BB883" s="10"/>
      <c r="BC883" s="10"/>
    </row>
    <row r="884" spans="1:55" ht="14.1" customHeight="1" x14ac:dyDescent="0.25">
      <c r="A884" s="32">
        <v>769</v>
      </c>
      <c r="B884" s="33">
        <v>40333</v>
      </c>
      <c r="C884" s="32">
        <v>4</v>
      </c>
      <c r="D884" s="32">
        <v>6</v>
      </c>
      <c r="E884" s="32" t="s">
        <v>53</v>
      </c>
      <c r="F884" s="32">
        <v>2010</v>
      </c>
      <c r="G884" s="32" t="s">
        <v>1378</v>
      </c>
      <c r="H884" s="32"/>
      <c r="I884" s="32" t="s">
        <v>638</v>
      </c>
      <c r="J884" s="34" t="s">
        <v>39</v>
      </c>
      <c r="K884" s="32" t="s">
        <v>40</v>
      </c>
      <c r="L884" s="32" t="s">
        <v>359</v>
      </c>
      <c r="M884" s="32" t="s">
        <v>34</v>
      </c>
      <c r="N884" s="58">
        <v>42.314937</v>
      </c>
      <c r="O884" s="58">
        <v>-83.036362999999994</v>
      </c>
      <c r="P884" s="32" t="s">
        <v>1366</v>
      </c>
      <c r="Q884" s="32" t="s">
        <v>360</v>
      </c>
      <c r="R884" s="32" t="s">
        <v>44</v>
      </c>
      <c r="S884" s="32"/>
      <c r="T884" s="32"/>
      <c r="U884" s="32"/>
      <c r="V884" s="32"/>
      <c r="W884" s="32"/>
      <c r="X884" s="32"/>
      <c r="Y884" s="32"/>
      <c r="Z884" s="32" t="s">
        <v>1379</v>
      </c>
      <c r="AA884" s="32"/>
      <c r="AB884" s="32"/>
      <c r="AC884" s="32"/>
      <c r="AD884" s="32"/>
      <c r="AE884" s="32"/>
      <c r="AF884" s="36" t="s">
        <v>1380</v>
      </c>
      <c r="AG884" s="10"/>
      <c r="AH884" s="10"/>
      <c r="AI884" s="10"/>
      <c r="AJ884" s="10"/>
      <c r="AK884" s="10"/>
      <c r="AL884" s="10"/>
      <c r="AM884" s="10"/>
      <c r="AN884" s="10"/>
      <c r="AO884" s="10"/>
      <c r="AP884" s="10"/>
      <c r="AQ884" s="10"/>
      <c r="AR884" s="10"/>
      <c r="AS884" s="10"/>
      <c r="AT884" s="10"/>
      <c r="AU884" s="10"/>
      <c r="AV884" s="10"/>
      <c r="AW884" s="10"/>
      <c r="AX884" s="10"/>
      <c r="AY884" s="10"/>
      <c r="AZ884" s="10"/>
      <c r="BA884" s="10"/>
      <c r="BB884" s="10"/>
      <c r="BC884" s="10"/>
    </row>
    <row r="885" spans="1:55" ht="14.1" customHeight="1" x14ac:dyDescent="0.25">
      <c r="A885" s="32">
        <v>875</v>
      </c>
      <c r="B885" s="33">
        <v>41892</v>
      </c>
      <c r="C885" s="32">
        <v>10</v>
      </c>
      <c r="D885" s="32">
        <v>9</v>
      </c>
      <c r="E885" s="32" t="s">
        <v>85</v>
      </c>
      <c r="F885" s="32">
        <v>2014</v>
      </c>
      <c r="G885" s="32" t="s">
        <v>1853</v>
      </c>
      <c r="H885" s="32"/>
      <c r="I885" s="37" t="s">
        <v>638</v>
      </c>
      <c r="J885" s="38" t="s">
        <v>39</v>
      </c>
      <c r="K885" s="37" t="s">
        <v>40</v>
      </c>
      <c r="L885" s="38" t="s">
        <v>359</v>
      </c>
      <c r="M885" s="32" t="s">
        <v>34</v>
      </c>
      <c r="N885" s="58">
        <v>42.314937</v>
      </c>
      <c r="O885" s="58">
        <v>-83.036362999999994</v>
      </c>
      <c r="P885" s="37" t="s">
        <v>1366</v>
      </c>
      <c r="Q885" s="32" t="s">
        <v>1841</v>
      </c>
      <c r="R885" s="32" t="s">
        <v>44</v>
      </c>
      <c r="S885" s="32"/>
      <c r="T885" s="32"/>
      <c r="U885" s="32" t="s">
        <v>1426</v>
      </c>
      <c r="V885" s="32"/>
      <c r="W885" s="32" t="s">
        <v>1572</v>
      </c>
      <c r="X885" s="32"/>
      <c r="Y885" s="32" t="s">
        <v>1497</v>
      </c>
      <c r="Z885" s="32"/>
      <c r="AA885" s="32"/>
      <c r="AB885" s="32"/>
      <c r="AC885" s="32"/>
      <c r="AD885" s="32"/>
      <c r="AE885" s="32"/>
      <c r="AF885" s="36" t="s">
        <v>1854</v>
      </c>
      <c r="AG885" s="10"/>
      <c r="AH885" s="10"/>
      <c r="AI885" s="10"/>
      <c r="AJ885" s="10"/>
      <c r="AK885" s="10"/>
      <c r="AL885" s="10"/>
      <c r="AM885" s="10"/>
      <c r="AN885" s="10"/>
      <c r="AO885" s="10"/>
      <c r="AP885" s="10"/>
      <c r="AQ885" s="10"/>
      <c r="AR885" s="10"/>
      <c r="AS885" s="10"/>
      <c r="AT885" s="10"/>
      <c r="AU885" s="10"/>
      <c r="AV885" s="10"/>
      <c r="AW885" s="10"/>
      <c r="AX885" s="10"/>
      <c r="AY885" s="10"/>
      <c r="AZ885" s="10"/>
      <c r="BA885" s="10"/>
      <c r="BB885" s="10"/>
      <c r="BC885" s="10"/>
    </row>
    <row r="886" spans="1:55" ht="14.1" customHeight="1" x14ac:dyDescent="0.25">
      <c r="A886" s="32">
        <v>895</v>
      </c>
      <c r="B886" s="33">
        <v>42642</v>
      </c>
      <c r="C886" s="32">
        <v>29</v>
      </c>
      <c r="D886" s="32">
        <v>9</v>
      </c>
      <c r="E886" s="32" t="s">
        <v>85</v>
      </c>
      <c r="F886" s="32">
        <v>2016</v>
      </c>
      <c r="G886" s="32">
        <v>190</v>
      </c>
      <c r="H886" s="32"/>
      <c r="I886" s="37" t="s">
        <v>638</v>
      </c>
      <c r="J886" s="38" t="s">
        <v>39</v>
      </c>
      <c r="K886" s="37" t="s">
        <v>40</v>
      </c>
      <c r="L886" s="38" t="s">
        <v>359</v>
      </c>
      <c r="M886" s="32" t="s">
        <v>34</v>
      </c>
      <c r="N886" s="58">
        <v>42.314937</v>
      </c>
      <c r="O886" s="58">
        <v>-83.036362999999994</v>
      </c>
      <c r="P886" s="32" t="s">
        <v>1366</v>
      </c>
      <c r="Q886" s="32" t="s">
        <v>1841</v>
      </c>
      <c r="R886" s="32" t="s">
        <v>44</v>
      </c>
      <c r="S886" s="32"/>
      <c r="T886" s="32"/>
      <c r="U886" s="32">
        <v>1700</v>
      </c>
      <c r="V886" s="32"/>
      <c r="W886" s="32"/>
      <c r="X886" s="32"/>
      <c r="Y886" s="32">
        <v>4</v>
      </c>
      <c r="Z886" s="32" t="s">
        <v>1828</v>
      </c>
      <c r="AA886" s="32"/>
      <c r="AB886" s="32"/>
      <c r="AC886" s="32"/>
      <c r="AD886" s="32"/>
      <c r="AE886" s="32">
        <v>108000000</v>
      </c>
      <c r="AF886" s="36" t="s">
        <v>1829</v>
      </c>
      <c r="AG886" s="10"/>
      <c r="AH886" s="10"/>
      <c r="AI886" s="10"/>
      <c r="AJ886" s="10"/>
      <c r="AK886" s="10"/>
      <c r="AL886" s="10"/>
      <c r="AM886" s="10"/>
      <c r="AN886" s="10"/>
      <c r="AO886" s="10"/>
      <c r="AP886" s="10"/>
      <c r="AQ886" s="10"/>
      <c r="AR886" s="10"/>
      <c r="AS886" s="10"/>
      <c r="AT886" s="10"/>
      <c r="AU886" s="10"/>
      <c r="AV886" s="10"/>
      <c r="AW886" s="10"/>
      <c r="AX886" s="10"/>
      <c r="AY886" s="10"/>
      <c r="AZ886" s="10"/>
      <c r="BA886" s="10"/>
      <c r="BB886" s="10"/>
      <c r="BC886" s="10"/>
    </row>
    <row r="887" spans="1:55" ht="14.1" customHeight="1" x14ac:dyDescent="0.25">
      <c r="A887" s="32">
        <v>876</v>
      </c>
      <c r="B887" s="33">
        <v>41892</v>
      </c>
      <c r="C887" s="32">
        <v>10</v>
      </c>
      <c r="D887" s="32">
        <v>9</v>
      </c>
      <c r="E887" s="32" t="s">
        <v>85</v>
      </c>
      <c r="F887" s="32">
        <v>2014</v>
      </c>
      <c r="G887" s="32" t="s">
        <v>1853</v>
      </c>
      <c r="H887" s="32"/>
      <c r="I887" s="37" t="s">
        <v>638</v>
      </c>
      <c r="J887" s="38" t="s">
        <v>39</v>
      </c>
      <c r="K887" s="37" t="s">
        <v>40</v>
      </c>
      <c r="L887" s="38" t="s">
        <v>359</v>
      </c>
      <c r="M887" s="32" t="s">
        <v>34</v>
      </c>
      <c r="N887" s="58">
        <v>42.311796999999999</v>
      </c>
      <c r="O887" s="58">
        <v>-82.885758999999993</v>
      </c>
      <c r="P887" s="37" t="s">
        <v>1855</v>
      </c>
      <c r="Q887" s="32" t="s">
        <v>1841</v>
      </c>
      <c r="R887" s="32" t="s">
        <v>44</v>
      </c>
      <c r="S887" s="32"/>
      <c r="T887" s="32"/>
      <c r="U887" s="32" t="s">
        <v>1426</v>
      </c>
      <c r="V887" s="32"/>
      <c r="W887" s="32" t="s">
        <v>1572</v>
      </c>
      <c r="X887" s="32"/>
      <c r="Y887" s="32" t="s">
        <v>1497</v>
      </c>
      <c r="Z887" s="32"/>
      <c r="AA887" s="32"/>
      <c r="AB887" s="32"/>
      <c r="AC887" s="32"/>
      <c r="AD887" s="32"/>
      <c r="AE887" s="32"/>
      <c r="AF887" s="36" t="s">
        <v>1854</v>
      </c>
      <c r="AG887" s="10"/>
      <c r="AH887" s="10"/>
      <c r="AI887" s="10"/>
      <c r="AJ887" s="10"/>
      <c r="AK887" s="10"/>
      <c r="AL887" s="10"/>
      <c r="AM887" s="10"/>
      <c r="AN887" s="10"/>
      <c r="AO887" s="10"/>
      <c r="AP887" s="10"/>
      <c r="AQ887" s="10"/>
      <c r="AR887" s="10"/>
      <c r="AS887" s="10"/>
      <c r="AT887" s="10"/>
      <c r="AU887" s="10"/>
      <c r="AV887" s="10"/>
      <c r="AW887" s="10"/>
      <c r="AX887" s="10"/>
      <c r="AY887" s="10"/>
      <c r="AZ887" s="10"/>
      <c r="BA887" s="10"/>
      <c r="BB887" s="10"/>
      <c r="BC887" s="10"/>
    </row>
    <row r="888" spans="1:55" ht="14.1" customHeight="1" x14ac:dyDescent="0.25">
      <c r="A888" s="32">
        <v>123</v>
      </c>
      <c r="B888" s="33" t="s">
        <v>356</v>
      </c>
      <c r="C888" s="32">
        <v>3</v>
      </c>
      <c r="D888" s="32">
        <v>6</v>
      </c>
      <c r="E888" s="32" t="s">
        <v>53</v>
      </c>
      <c r="F888" s="32">
        <v>1892</v>
      </c>
      <c r="G888" s="32"/>
      <c r="H888" s="32"/>
      <c r="I888" s="32"/>
      <c r="J888" s="34" t="s">
        <v>39</v>
      </c>
      <c r="K888" s="32" t="s">
        <v>40</v>
      </c>
      <c r="L888" s="32" t="s">
        <v>359</v>
      </c>
      <c r="M888" s="32" t="s">
        <v>34</v>
      </c>
      <c r="N888" s="58">
        <v>42.247660000000003</v>
      </c>
      <c r="O888" s="58">
        <v>-82.741034999999997</v>
      </c>
      <c r="P888" s="32"/>
      <c r="Q888" s="32" t="s">
        <v>360</v>
      </c>
      <c r="R888" s="32"/>
      <c r="S888" s="32"/>
      <c r="T888" s="32"/>
      <c r="U888" s="32"/>
      <c r="V888" s="32"/>
      <c r="W888" s="32"/>
      <c r="X888" s="32"/>
      <c r="Y888" s="32"/>
      <c r="Z888" s="32"/>
      <c r="AA888" s="32"/>
      <c r="AB888" s="32"/>
      <c r="AC888" s="32"/>
      <c r="AD888" s="32"/>
      <c r="AE888" s="32"/>
      <c r="AF888" s="36" t="s">
        <v>81</v>
      </c>
      <c r="AG888" s="10"/>
      <c r="AH888" s="10"/>
      <c r="AI888" s="10"/>
      <c r="AJ888" s="10"/>
      <c r="AK888" s="10"/>
      <c r="AL888" s="10"/>
      <c r="AM888" s="10"/>
      <c r="AN888" s="10"/>
      <c r="AO888" s="10"/>
      <c r="AP888" s="10"/>
      <c r="AQ888" s="10"/>
      <c r="AR888" s="10"/>
      <c r="AS888" s="10"/>
      <c r="AT888" s="10"/>
      <c r="AU888" s="10"/>
      <c r="AV888" s="10"/>
      <c r="AW888" s="10"/>
      <c r="AX888" s="10"/>
      <c r="AY888" s="10"/>
      <c r="AZ888" s="10"/>
      <c r="BA888" s="10"/>
      <c r="BB888" s="10"/>
      <c r="BC888" s="10"/>
    </row>
    <row r="889" spans="1:55" ht="14.1" customHeight="1" x14ac:dyDescent="0.25">
      <c r="A889" s="32">
        <v>884</v>
      </c>
      <c r="B889" s="33">
        <v>42214</v>
      </c>
      <c r="C889" s="32">
        <v>29</v>
      </c>
      <c r="D889" s="32">
        <v>7</v>
      </c>
      <c r="E889" s="32" t="s">
        <v>303</v>
      </c>
      <c r="F889" s="32">
        <v>2015</v>
      </c>
      <c r="G889" s="32">
        <v>73.599999999999994</v>
      </c>
      <c r="H889" s="32"/>
      <c r="I889" s="37" t="s">
        <v>638</v>
      </c>
      <c r="J889" s="38" t="s">
        <v>39</v>
      </c>
      <c r="K889" s="37" t="s">
        <v>40</v>
      </c>
      <c r="L889" s="38" t="s">
        <v>359</v>
      </c>
      <c r="M889" s="32" t="s">
        <v>34</v>
      </c>
      <c r="N889" s="58">
        <v>42.235540999999998</v>
      </c>
      <c r="O889" s="58">
        <v>-83.102476999999993</v>
      </c>
      <c r="P889" s="32" t="s">
        <v>1830</v>
      </c>
      <c r="Q889" s="32" t="s">
        <v>1841</v>
      </c>
      <c r="R889" s="32" t="s">
        <v>44</v>
      </c>
      <c r="S889" s="32"/>
      <c r="T889" s="32"/>
      <c r="U889" s="32"/>
      <c r="V889" s="32"/>
      <c r="W889" s="32"/>
      <c r="X889" s="32"/>
      <c r="Y889" s="32"/>
      <c r="Z889" s="32" t="s">
        <v>1831</v>
      </c>
      <c r="AA889" s="32"/>
      <c r="AB889" s="32"/>
      <c r="AC889" s="32"/>
      <c r="AD889" s="32"/>
      <c r="AE889" s="32"/>
      <c r="AF889" s="36" t="s">
        <v>1832</v>
      </c>
      <c r="AG889" s="10"/>
      <c r="AH889" s="10"/>
      <c r="AI889" s="10"/>
      <c r="AJ889" s="10"/>
      <c r="AK889" s="10"/>
      <c r="AL889" s="10"/>
      <c r="AM889" s="10"/>
      <c r="AN889" s="10"/>
      <c r="AO889" s="10"/>
      <c r="AP889" s="10"/>
      <c r="AQ889" s="10"/>
      <c r="AR889" s="10"/>
      <c r="AS889" s="10"/>
      <c r="AT889" s="10"/>
      <c r="AU889" s="10"/>
      <c r="AV889" s="10"/>
      <c r="AW889" s="10"/>
      <c r="AX889" s="10"/>
      <c r="AY889" s="10"/>
      <c r="AZ889" s="10"/>
      <c r="BA889" s="10"/>
      <c r="BB889" s="10"/>
      <c r="BC889" s="10"/>
    </row>
    <row r="890" spans="1:55" ht="14.1" customHeight="1" x14ac:dyDescent="0.25">
      <c r="A890" s="32">
        <v>290</v>
      </c>
      <c r="B890" s="33">
        <v>17254</v>
      </c>
      <c r="C890" s="32">
        <v>28</v>
      </c>
      <c r="D890" s="32">
        <v>3</v>
      </c>
      <c r="E890" s="32" t="s">
        <v>55</v>
      </c>
      <c r="F890" s="32">
        <v>1947</v>
      </c>
      <c r="G890" s="32"/>
      <c r="H890" s="32"/>
      <c r="I890" s="38" t="s">
        <v>638</v>
      </c>
      <c r="J890" s="34" t="s">
        <v>39</v>
      </c>
      <c r="K890" s="37" t="s">
        <v>40</v>
      </c>
      <c r="L890" s="38" t="s">
        <v>359</v>
      </c>
      <c r="M890" s="32" t="s">
        <v>34</v>
      </c>
      <c r="N890" s="58">
        <v>42.172697999999997</v>
      </c>
      <c r="O890" s="58">
        <v>-82.818899000000002</v>
      </c>
      <c r="P890" s="32" t="s">
        <v>360</v>
      </c>
      <c r="Q890" s="37" t="s">
        <v>360</v>
      </c>
      <c r="R890" s="32"/>
      <c r="S890" s="32"/>
      <c r="T890" s="32"/>
      <c r="U890" s="32"/>
      <c r="V890" s="32"/>
      <c r="W890" s="32"/>
      <c r="X890" s="32"/>
      <c r="Y890" s="32"/>
      <c r="Z890" s="32"/>
      <c r="AA890" s="32"/>
      <c r="AB890" s="32"/>
      <c r="AC890" s="32"/>
      <c r="AD890" s="32"/>
      <c r="AE890" s="32"/>
      <c r="AF890" s="36" t="s">
        <v>639</v>
      </c>
      <c r="AG890" s="10"/>
      <c r="AH890" s="10"/>
      <c r="AI890" s="10"/>
      <c r="AJ890" s="10"/>
      <c r="AK890" s="10"/>
      <c r="AL890" s="10"/>
      <c r="AM890" s="10"/>
      <c r="AN890" s="10"/>
      <c r="AO890" s="10"/>
      <c r="AP890" s="10"/>
      <c r="AQ890" s="10"/>
      <c r="AR890" s="10"/>
      <c r="AS890" s="10"/>
      <c r="AT890" s="10"/>
      <c r="AU890" s="10"/>
      <c r="AV890" s="10"/>
      <c r="AW890" s="10"/>
      <c r="AX890" s="10"/>
      <c r="AY890" s="10"/>
      <c r="AZ890" s="10"/>
      <c r="BA890" s="10"/>
      <c r="BB890" s="10"/>
      <c r="BC890" s="10"/>
    </row>
    <row r="891" spans="1:55" ht="14.1" customHeight="1" x14ac:dyDescent="0.25">
      <c r="A891" s="32">
        <v>772</v>
      </c>
      <c r="B891" s="33">
        <v>40335</v>
      </c>
      <c r="C891" s="32">
        <v>6</v>
      </c>
      <c r="D891" s="32">
        <v>6</v>
      </c>
      <c r="E891" s="32" t="s">
        <v>53</v>
      </c>
      <c r="F891" s="32">
        <v>2010</v>
      </c>
      <c r="G891" s="32"/>
      <c r="H891" s="32" t="s">
        <v>1381</v>
      </c>
      <c r="I891" s="32" t="s">
        <v>638</v>
      </c>
      <c r="J891" s="34" t="s">
        <v>39</v>
      </c>
      <c r="K891" s="32" t="s">
        <v>40</v>
      </c>
      <c r="L891" s="32" t="s">
        <v>359</v>
      </c>
      <c r="M891" s="32" t="s">
        <v>34</v>
      </c>
      <c r="N891" s="58">
        <v>42.172697999999997</v>
      </c>
      <c r="O891" s="58">
        <v>-82.818899000000002</v>
      </c>
      <c r="P891" s="32" t="s">
        <v>360</v>
      </c>
      <c r="Q891" s="32" t="s">
        <v>360</v>
      </c>
      <c r="R891" s="32" t="s">
        <v>1369</v>
      </c>
      <c r="S891" s="32"/>
      <c r="T891" s="32"/>
      <c r="U891" s="32" t="s">
        <v>1382</v>
      </c>
      <c r="V891" s="32" t="s">
        <v>1383</v>
      </c>
      <c r="W891" s="32"/>
      <c r="X891" s="32"/>
      <c r="Y891" s="32" t="s">
        <v>1384</v>
      </c>
      <c r="Z891" s="32"/>
      <c r="AA891" s="32"/>
      <c r="AB891" s="32"/>
      <c r="AC891" s="32"/>
      <c r="AD891" s="32"/>
      <c r="AE891" s="32">
        <v>131516.59</v>
      </c>
      <c r="AF891" s="36" t="s">
        <v>1385</v>
      </c>
      <c r="AG891" s="10"/>
      <c r="AH891" s="10"/>
      <c r="AI891" s="10"/>
      <c r="AJ891" s="10"/>
      <c r="AK891" s="10"/>
      <c r="AL891" s="10"/>
      <c r="AM891" s="10"/>
      <c r="AN891" s="10"/>
      <c r="AO891" s="10"/>
      <c r="AP891" s="10"/>
      <c r="AQ891" s="10"/>
      <c r="AR891" s="10"/>
      <c r="AS891" s="10"/>
      <c r="AT891" s="10"/>
      <c r="AU891" s="10"/>
      <c r="AV891" s="10"/>
      <c r="AW891" s="10"/>
      <c r="AX891" s="10"/>
      <c r="AY891" s="10"/>
      <c r="AZ891" s="10"/>
      <c r="BA891" s="10"/>
      <c r="BB891" s="10"/>
      <c r="BC891" s="10"/>
    </row>
    <row r="892" spans="1:55" ht="14.1" customHeight="1" x14ac:dyDescent="0.25">
      <c r="A892" s="32">
        <v>653</v>
      </c>
      <c r="B892" s="33">
        <v>38128</v>
      </c>
      <c r="C892" s="32">
        <v>21</v>
      </c>
      <c r="D892" s="32">
        <v>5</v>
      </c>
      <c r="E892" s="32" t="s">
        <v>49</v>
      </c>
      <c r="F892" s="32">
        <v>2004</v>
      </c>
      <c r="G892" s="32"/>
      <c r="H892" s="32"/>
      <c r="I892" s="32" t="s">
        <v>638</v>
      </c>
      <c r="J892" s="34" t="s">
        <v>39</v>
      </c>
      <c r="K892" s="32" t="s">
        <v>40</v>
      </c>
      <c r="L892" s="32" t="s">
        <v>359</v>
      </c>
      <c r="M892" s="32" t="s">
        <v>34</v>
      </c>
      <c r="N892" s="58">
        <v>42.053162999999998</v>
      </c>
      <c r="O892" s="58">
        <v>-82.599886999999995</v>
      </c>
      <c r="P892" s="32" t="s">
        <v>1189</v>
      </c>
      <c r="Q892" s="32" t="s">
        <v>360</v>
      </c>
      <c r="R892" s="32" t="s">
        <v>44</v>
      </c>
      <c r="S892" s="32"/>
      <c r="T892" s="32"/>
      <c r="U892" s="32"/>
      <c r="V892" s="32"/>
      <c r="W892" s="32"/>
      <c r="X892" s="32"/>
      <c r="Y892" s="32" t="s">
        <v>1190</v>
      </c>
      <c r="Z892" s="32" t="s">
        <v>1191</v>
      </c>
      <c r="AA892" s="32"/>
      <c r="AB892" s="32"/>
      <c r="AC892" s="32"/>
      <c r="AD892" s="32"/>
      <c r="AE892" s="32">
        <v>6250000</v>
      </c>
      <c r="AF892" s="36" t="s">
        <v>1192</v>
      </c>
      <c r="AG892" s="10"/>
      <c r="AH892" s="10"/>
      <c r="AI892" s="10"/>
      <c r="AJ892" s="10"/>
      <c r="AK892" s="10"/>
      <c r="AL892" s="10"/>
      <c r="AM892" s="10"/>
      <c r="AN892" s="10"/>
      <c r="AO892" s="10"/>
      <c r="AP892" s="10"/>
      <c r="AQ892" s="10"/>
      <c r="AR892" s="10"/>
      <c r="AS892" s="10"/>
      <c r="AT892" s="10"/>
      <c r="AU892" s="10"/>
      <c r="AV892" s="10"/>
      <c r="AW892" s="10"/>
      <c r="AX892" s="10"/>
      <c r="AY892" s="10"/>
      <c r="AZ892" s="10"/>
      <c r="BA892" s="10"/>
      <c r="BB892" s="10"/>
      <c r="BC892" s="10"/>
    </row>
    <row r="893" spans="1:55" ht="14.1" customHeight="1" x14ac:dyDescent="0.25">
      <c r="A893" s="32">
        <v>770</v>
      </c>
      <c r="B893" s="33">
        <v>40335</v>
      </c>
      <c r="C893" s="32">
        <v>6</v>
      </c>
      <c r="D893" s="32">
        <v>6</v>
      </c>
      <c r="E893" s="32" t="s">
        <v>53</v>
      </c>
      <c r="F893" s="32">
        <v>2010</v>
      </c>
      <c r="G893" s="32"/>
      <c r="H893" s="32" t="s">
        <v>1381</v>
      </c>
      <c r="I893" s="32" t="s">
        <v>638</v>
      </c>
      <c r="J893" s="34" t="s">
        <v>39</v>
      </c>
      <c r="K893" s="32" t="s">
        <v>40</v>
      </c>
      <c r="L893" s="32" t="s">
        <v>359</v>
      </c>
      <c r="M893" s="32" t="s">
        <v>34</v>
      </c>
      <c r="N893" s="58">
        <v>42.053162999999998</v>
      </c>
      <c r="O893" s="58">
        <v>-82.599886999999995</v>
      </c>
      <c r="P893" s="32" t="s">
        <v>1189</v>
      </c>
      <c r="Q893" s="32" t="s">
        <v>360</v>
      </c>
      <c r="R893" s="32" t="s">
        <v>1369</v>
      </c>
      <c r="S893" s="32"/>
      <c r="T893" s="32"/>
      <c r="U893" s="32" t="s">
        <v>1382</v>
      </c>
      <c r="V893" s="32" t="s">
        <v>1383</v>
      </c>
      <c r="W893" s="32"/>
      <c r="X893" s="32"/>
      <c r="Y893" s="32" t="s">
        <v>1384</v>
      </c>
      <c r="Z893" s="32"/>
      <c r="AA893" s="32"/>
      <c r="AB893" s="32"/>
      <c r="AC893" s="32"/>
      <c r="AD893" s="32"/>
      <c r="AE893" s="32">
        <v>1462809.61</v>
      </c>
      <c r="AF893" s="36" t="s">
        <v>1385</v>
      </c>
      <c r="AG893" s="10"/>
      <c r="AH893" s="10"/>
      <c r="AI893" s="10"/>
      <c r="AJ893" s="10"/>
      <c r="AK893" s="10"/>
      <c r="AL893" s="10"/>
      <c r="AM893" s="10"/>
      <c r="AN893" s="10"/>
      <c r="AO893" s="10"/>
      <c r="AP893" s="10"/>
      <c r="AQ893" s="10"/>
      <c r="AR893" s="10"/>
      <c r="AS893" s="10"/>
      <c r="AT893" s="10"/>
      <c r="AU893" s="10"/>
      <c r="AV893" s="10"/>
      <c r="AW893" s="10"/>
      <c r="AX893" s="10"/>
      <c r="AY893" s="10"/>
      <c r="AZ893" s="10"/>
      <c r="BA893" s="10"/>
      <c r="BB893" s="10"/>
      <c r="BC893" s="10"/>
    </row>
    <row r="894" spans="1:55" ht="14.1" customHeight="1" x14ac:dyDescent="0.25">
      <c r="A894" s="32">
        <v>886</v>
      </c>
      <c r="B894" s="33">
        <v>42366</v>
      </c>
      <c r="C894" s="32">
        <v>28</v>
      </c>
      <c r="D894" s="32">
        <v>12</v>
      </c>
      <c r="E894" s="32" t="s">
        <v>255</v>
      </c>
      <c r="F894" s="32">
        <v>2015</v>
      </c>
      <c r="G894" s="32"/>
      <c r="H894" s="32"/>
      <c r="I894" s="37" t="s">
        <v>638</v>
      </c>
      <c r="J894" s="38" t="s">
        <v>39</v>
      </c>
      <c r="K894" s="37" t="s">
        <v>40</v>
      </c>
      <c r="L894" s="38" t="s">
        <v>359</v>
      </c>
      <c r="M894" s="32" t="s">
        <v>34</v>
      </c>
      <c r="N894" s="58">
        <v>42.053162999999998</v>
      </c>
      <c r="O894" s="58">
        <v>-82.599886999999995</v>
      </c>
      <c r="P894" s="32" t="s">
        <v>1189</v>
      </c>
      <c r="Q894" s="32" t="s">
        <v>1842</v>
      </c>
      <c r="R894" s="32" t="s">
        <v>1833</v>
      </c>
      <c r="S894" s="32"/>
      <c r="T894" s="32"/>
      <c r="U894" s="32"/>
      <c r="V894" s="32"/>
      <c r="W894" s="32"/>
      <c r="X894" s="32"/>
      <c r="Y894" s="32">
        <v>1</v>
      </c>
      <c r="Z894" s="32"/>
      <c r="AA894" s="32"/>
      <c r="AB894" s="32"/>
      <c r="AC894" s="32"/>
      <c r="AD894" s="32"/>
      <c r="AE894" s="32"/>
      <c r="AF894" s="36" t="s">
        <v>1834</v>
      </c>
      <c r="AG894" s="10"/>
      <c r="AH894" s="10"/>
      <c r="AI894" s="10"/>
      <c r="AJ894" s="10"/>
      <c r="AK894" s="10"/>
      <c r="AL894" s="10"/>
      <c r="AM894" s="10"/>
      <c r="AN894" s="10"/>
      <c r="AO894" s="10"/>
      <c r="AP894" s="10"/>
      <c r="AQ894" s="10"/>
      <c r="AR894" s="10"/>
      <c r="AS894" s="10"/>
      <c r="AT894" s="10"/>
      <c r="AU894" s="10"/>
      <c r="AV894" s="10"/>
      <c r="AW894" s="10"/>
      <c r="AX894" s="10"/>
      <c r="AY894" s="10"/>
      <c r="AZ894" s="10"/>
      <c r="BA894" s="10"/>
      <c r="BB894" s="10"/>
      <c r="BC894" s="10"/>
    </row>
    <row r="895" spans="1:55" ht="14.1" customHeight="1" x14ac:dyDescent="0.25">
      <c r="A895" s="32">
        <v>771</v>
      </c>
      <c r="B895" s="33">
        <v>40335</v>
      </c>
      <c r="C895" s="32">
        <v>6</v>
      </c>
      <c r="D895" s="32">
        <v>6</v>
      </c>
      <c r="E895" s="32" t="s">
        <v>53</v>
      </c>
      <c r="F895" s="32">
        <v>2010</v>
      </c>
      <c r="G895" s="32"/>
      <c r="H895" s="32" t="s">
        <v>1381</v>
      </c>
      <c r="I895" s="32" t="s">
        <v>638</v>
      </c>
      <c r="J895" s="34" t="s">
        <v>39</v>
      </c>
      <c r="K895" s="32" t="s">
        <v>40</v>
      </c>
      <c r="L895" s="32" t="s">
        <v>359</v>
      </c>
      <c r="M895" s="32" t="s">
        <v>34</v>
      </c>
      <c r="N895" s="58">
        <v>42.036284000000002</v>
      </c>
      <c r="O895" s="58">
        <v>-82.738980999999995</v>
      </c>
      <c r="P895" s="32" t="s">
        <v>1386</v>
      </c>
      <c r="Q895" s="32" t="s">
        <v>360</v>
      </c>
      <c r="R895" s="32" t="s">
        <v>1369</v>
      </c>
      <c r="S895" s="32"/>
      <c r="T895" s="32"/>
      <c r="U895" s="32" t="s">
        <v>1382</v>
      </c>
      <c r="V895" s="32" t="s">
        <v>1383</v>
      </c>
      <c r="W895" s="32"/>
      <c r="X895" s="32"/>
      <c r="Y895" s="32" t="s">
        <v>1384</v>
      </c>
      <c r="Z895" s="32"/>
      <c r="AA895" s="32"/>
      <c r="AB895" s="32"/>
      <c r="AC895" s="32"/>
      <c r="AD895" s="32"/>
      <c r="AE895" s="32">
        <v>100000</v>
      </c>
      <c r="AF895" s="36" t="s">
        <v>1385</v>
      </c>
      <c r="AG895" s="10"/>
      <c r="AH895" s="10"/>
      <c r="AI895" s="10"/>
      <c r="AJ895" s="10"/>
      <c r="AK895" s="10"/>
      <c r="AL895" s="10"/>
      <c r="AM895" s="10"/>
      <c r="AN895" s="10"/>
      <c r="AO895" s="10"/>
      <c r="AP895" s="10"/>
      <c r="AQ895" s="10"/>
      <c r="AR895" s="10"/>
      <c r="AS895" s="10"/>
      <c r="AT895" s="10"/>
      <c r="AU895" s="10"/>
      <c r="AV895" s="10"/>
      <c r="AW895" s="10"/>
      <c r="AX895" s="10"/>
      <c r="AY895" s="10"/>
      <c r="AZ895" s="10"/>
      <c r="BA895" s="10"/>
      <c r="BB895" s="10"/>
      <c r="BC895" s="10"/>
    </row>
    <row r="896" spans="1:55" ht="14.1" customHeight="1" x14ac:dyDescent="0.25">
      <c r="A896" s="52">
        <v>490</v>
      </c>
      <c r="B896" s="53">
        <v>32708</v>
      </c>
      <c r="C896" s="54">
        <v>19</v>
      </c>
      <c r="D896" s="54">
        <v>7</v>
      </c>
      <c r="E896" s="54" t="s">
        <v>303</v>
      </c>
      <c r="F896" s="54">
        <v>1989</v>
      </c>
      <c r="G896" s="54" t="s">
        <v>1790</v>
      </c>
      <c r="H896" s="54"/>
      <c r="I896" s="54"/>
      <c r="J896" s="66" t="s">
        <v>39</v>
      </c>
      <c r="K896" s="54" t="s">
        <v>40</v>
      </c>
      <c r="L896" s="54" t="s">
        <v>359</v>
      </c>
      <c r="M896" s="54" t="s">
        <v>34</v>
      </c>
      <c r="N896" s="63">
        <v>42.035558999999999</v>
      </c>
      <c r="O896" s="63">
        <v>-82.918148000000002</v>
      </c>
      <c r="P896" s="54" t="s">
        <v>1791</v>
      </c>
      <c r="Q896" s="54" t="s">
        <v>360</v>
      </c>
      <c r="R896" s="54"/>
      <c r="S896" s="54"/>
      <c r="T896" s="54"/>
      <c r="U896" s="54"/>
      <c r="V896" s="54"/>
      <c r="W896" s="54"/>
      <c r="X896" s="54"/>
      <c r="Y896" s="54"/>
      <c r="Z896" s="54"/>
      <c r="AA896" s="54"/>
      <c r="AB896" s="54"/>
      <c r="AC896" s="54"/>
      <c r="AD896" s="54"/>
      <c r="AE896" s="54" t="s">
        <v>1730</v>
      </c>
      <c r="AF896" s="10" t="s">
        <v>1000</v>
      </c>
      <c r="AG896" s="10"/>
      <c r="AH896" s="10"/>
      <c r="AI896" s="10"/>
      <c r="AJ896" s="10"/>
      <c r="AK896" s="10"/>
      <c r="AL896" s="10"/>
      <c r="AM896" s="10"/>
      <c r="AN896" s="10"/>
      <c r="AO896" s="10"/>
      <c r="AP896" s="10"/>
      <c r="AQ896" s="10"/>
      <c r="AR896" s="10"/>
      <c r="AS896" s="10"/>
      <c r="AT896" s="10"/>
      <c r="AU896" s="10"/>
      <c r="AV896" s="10"/>
      <c r="AW896" s="10"/>
      <c r="AX896" s="10"/>
      <c r="AY896" s="10"/>
      <c r="AZ896" s="10"/>
      <c r="BA896" s="10"/>
      <c r="BB896" s="10"/>
      <c r="BC896" s="10"/>
    </row>
    <row r="897" spans="1:55" ht="14.1" customHeight="1" x14ac:dyDescent="0.25">
      <c r="A897" s="55"/>
      <c r="B897" s="56"/>
      <c r="C897" s="31"/>
      <c r="D897" s="31"/>
      <c r="E897" s="31"/>
      <c r="F897" s="31"/>
      <c r="G897" s="31"/>
      <c r="H897" s="31"/>
      <c r="I897" s="29"/>
      <c r="J897" s="30"/>
      <c r="K897" s="29"/>
      <c r="L897" s="30"/>
      <c r="M897" s="31"/>
      <c r="N897" s="31"/>
      <c r="O897" s="31"/>
      <c r="P897" s="29"/>
      <c r="Q897" s="31"/>
      <c r="R897" s="31"/>
      <c r="S897" s="31"/>
      <c r="T897" s="31"/>
      <c r="U897" s="31"/>
      <c r="V897" s="31"/>
      <c r="W897" s="31"/>
      <c r="X897" s="31"/>
      <c r="Y897" s="31"/>
      <c r="Z897" s="31"/>
      <c r="AA897" s="31"/>
      <c r="AB897" s="31"/>
      <c r="AC897" s="31"/>
      <c r="AD897" s="31"/>
      <c r="AE897" s="31"/>
      <c r="AF897" s="31"/>
      <c r="AG897" s="10"/>
      <c r="AH897" s="10"/>
      <c r="AI897" s="10"/>
      <c r="AJ897" s="10"/>
      <c r="AK897" s="10"/>
      <c r="AL897" s="10"/>
      <c r="AM897" s="10"/>
      <c r="AN897" s="10"/>
      <c r="AO897" s="10"/>
      <c r="AP897" s="10"/>
      <c r="AQ897" s="10"/>
      <c r="AR897" s="10"/>
      <c r="AS897" s="10"/>
      <c r="AT897" s="10"/>
      <c r="AU897" s="10"/>
      <c r="AV897" s="10"/>
      <c r="AW897" s="10"/>
      <c r="AX897" s="10"/>
      <c r="AY897" s="10"/>
      <c r="AZ897" s="10"/>
      <c r="BA897" s="10"/>
      <c r="BB897" s="10"/>
      <c r="BC897" s="10"/>
    </row>
    <row r="898" spans="1:55" ht="14.1" customHeight="1" x14ac:dyDescent="0.25">
      <c r="A898" s="32"/>
      <c r="B898" s="57"/>
      <c r="C898" s="10"/>
      <c r="D898" s="10"/>
      <c r="E898" s="10"/>
      <c r="F898" s="10"/>
      <c r="G898" s="10"/>
      <c r="H898" s="10"/>
      <c r="I898" s="9"/>
      <c r="J898" s="11"/>
      <c r="K898" s="9"/>
      <c r="L898" s="11"/>
      <c r="M898" s="10"/>
      <c r="N898" s="10"/>
      <c r="O898" s="10"/>
      <c r="P898" s="9"/>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c r="AT898" s="10"/>
      <c r="AU898" s="10"/>
      <c r="AV898" s="10"/>
      <c r="AW898" s="10"/>
      <c r="AX898" s="10"/>
      <c r="AY898" s="10"/>
      <c r="AZ898" s="10"/>
      <c r="BA898" s="10"/>
      <c r="BB898" s="10"/>
      <c r="BC898" s="10"/>
    </row>
    <row r="899" spans="1:55" ht="14.1" customHeight="1" x14ac:dyDescent="0.25">
      <c r="A899" s="32"/>
      <c r="B899" s="57"/>
      <c r="C899" s="10"/>
      <c r="D899" s="10"/>
      <c r="E899" s="10"/>
      <c r="F899" s="10"/>
      <c r="G899" s="10"/>
      <c r="H899" s="10"/>
      <c r="I899" s="9"/>
      <c r="J899" s="11"/>
      <c r="K899" s="9"/>
      <c r="L899" s="11"/>
      <c r="M899" s="10"/>
      <c r="N899" s="10"/>
      <c r="O899" s="10"/>
      <c r="P899" s="9"/>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c r="AT899" s="10"/>
      <c r="AU899" s="10"/>
      <c r="AV899" s="10"/>
      <c r="AW899" s="10"/>
      <c r="AX899" s="10"/>
      <c r="AY899" s="10"/>
      <c r="AZ899" s="10"/>
      <c r="BA899" s="10"/>
      <c r="BB899" s="10"/>
      <c r="BC899" s="10"/>
    </row>
    <row r="900" spans="1:55" ht="14.1" customHeight="1" x14ac:dyDescent="0.25">
      <c r="A900" s="32"/>
      <c r="B900" s="57"/>
      <c r="C900" s="10" t="s">
        <v>1797</v>
      </c>
      <c r="D900" s="10" t="s">
        <v>1798</v>
      </c>
      <c r="E900" s="10"/>
      <c r="F900" s="10"/>
      <c r="G900" s="10"/>
      <c r="H900" s="10"/>
      <c r="I900" s="9"/>
      <c r="J900" s="11"/>
      <c r="K900" s="9"/>
      <c r="L900" s="11"/>
      <c r="M900" s="10"/>
      <c r="N900" s="10"/>
      <c r="O900" s="10"/>
      <c r="P900" s="9"/>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c r="AT900" s="10"/>
      <c r="AU900" s="10"/>
      <c r="AV900" s="10"/>
      <c r="AW900" s="10"/>
      <c r="AX900" s="10"/>
      <c r="AY900" s="10"/>
      <c r="AZ900" s="10"/>
      <c r="BA900" s="10"/>
      <c r="BB900" s="10"/>
      <c r="BC900" s="10"/>
    </row>
    <row r="901" spans="1:55" ht="14.1" customHeight="1" x14ac:dyDescent="0.25">
      <c r="A901" s="32"/>
      <c r="B901" s="57"/>
      <c r="C901" s="10"/>
      <c r="D901" s="10" t="s">
        <v>1799</v>
      </c>
      <c r="E901" s="10"/>
      <c r="F901" s="10"/>
      <c r="G901" s="10"/>
      <c r="H901" s="10"/>
      <c r="I901" s="9"/>
      <c r="J901" s="11"/>
      <c r="K901" s="9"/>
      <c r="L901" s="11"/>
      <c r="M901" s="10"/>
      <c r="N901" s="10"/>
      <c r="O901" s="10"/>
      <c r="P901" s="9"/>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U901" s="10"/>
      <c r="AV901" s="10"/>
      <c r="AW901" s="10"/>
      <c r="AX901" s="10"/>
      <c r="AY901" s="10"/>
      <c r="AZ901" s="10"/>
      <c r="BA901" s="10"/>
      <c r="BB901" s="10"/>
      <c r="BC901" s="10"/>
    </row>
    <row r="902" spans="1:55" ht="14.1" customHeight="1" x14ac:dyDescent="0.25">
      <c r="A902" s="32"/>
      <c r="B902" s="57"/>
      <c r="C902" s="10"/>
      <c r="D902" s="10" t="s">
        <v>1800</v>
      </c>
      <c r="E902" s="10"/>
      <c r="F902" s="10"/>
      <c r="G902" s="10"/>
      <c r="H902" s="10"/>
      <c r="I902" s="9"/>
      <c r="J902" s="11"/>
      <c r="K902" s="9"/>
      <c r="L902" s="11"/>
      <c r="M902" s="10"/>
      <c r="N902" s="10"/>
      <c r="O902" s="10"/>
      <c r="P902" s="9"/>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c r="AT902" s="10"/>
      <c r="AU902" s="10"/>
      <c r="AV902" s="10"/>
      <c r="AW902" s="10"/>
      <c r="AX902" s="10"/>
      <c r="AY902" s="10"/>
      <c r="AZ902" s="10"/>
      <c r="BA902" s="10"/>
      <c r="BB902" s="10"/>
      <c r="BC902" s="10"/>
    </row>
    <row r="903" spans="1:55" ht="14.1" customHeight="1" x14ac:dyDescent="0.25">
      <c r="A903" s="32"/>
      <c r="B903" s="57"/>
      <c r="C903" s="10"/>
      <c r="D903" s="10"/>
      <c r="E903" s="10"/>
      <c r="F903" s="10"/>
      <c r="G903" s="10"/>
      <c r="H903" s="10"/>
      <c r="I903" s="9"/>
      <c r="J903" s="11"/>
      <c r="K903" s="9"/>
      <c r="L903" s="11"/>
      <c r="M903" s="10"/>
      <c r="N903" s="10"/>
      <c r="O903" s="10"/>
      <c r="P903" s="9"/>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c r="AT903" s="10"/>
      <c r="AU903" s="10"/>
      <c r="AV903" s="10"/>
      <c r="AW903" s="10"/>
      <c r="AX903" s="10"/>
      <c r="AY903" s="10"/>
      <c r="AZ903" s="10"/>
      <c r="BA903" s="10"/>
      <c r="BB903" s="10"/>
      <c r="BC903" s="10"/>
    </row>
    <row r="904" spans="1:55" ht="14.1" customHeight="1" x14ac:dyDescent="0.25">
      <c r="A904" s="32"/>
      <c r="B904" s="57"/>
      <c r="C904" s="10"/>
      <c r="D904" s="10"/>
      <c r="E904" s="10"/>
      <c r="F904" s="10"/>
      <c r="G904" s="10"/>
      <c r="H904" s="10"/>
      <c r="I904" s="9"/>
      <c r="J904" s="11"/>
      <c r="K904" s="9"/>
      <c r="L904" s="11"/>
      <c r="M904" s="10"/>
      <c r="N904" s="10"/>
      <c r="O904" s="10"/>
      <c r="P904" s="9"/>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c r="AT904" s="10"/>
      <c r="AU904" s="10"/>
      <c r="AV904" s="10"/>
      <c r="AW904" s="10"/>
      <c r="AX904" s="10"/>
      <c r="AY904" s="10"/>
      <c r="AZ904" s="10"/>
      <c r="BA904" s="10"/>
      <c r="BB904" s="10"/>
      <c r="BC904" s="10"/>
    </row>
    <row r="905" spans="1:55" ht="14.1" customHeight="1" x14ac:dyDescent="0.25">
      <c r="A905" s="32"/>
      <c r="B905" s="57"/>
      <c r="C905" s="10"/>
      <c r="D905" s="10"/>
      <c r="E905" s="10"/>
      <c r="F905" s="10"/>
      <c r="G905" s="10"/>
      <c r="H905" s="10"/>
      <c r="I905" s="9"/>
      <c r="J905" s="11"/>
      <c r="K905" s="9"/>
      <c r="L905" s="11"/>
      <c r="M905" s="10"/>
      <c r="N905" s="10"/>
      <c r="O905" s="10"/>
      <c r="P905" s="9"/>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c r="AT905" s="10"/>
      <c r="AU905" s="10"/>
      <c r="AV905" s="10"/>
      <c r="AW905" s="10"/>
      <c r="AX905" s="10"/>
      <c r="AY905" s="10"/>
      <c r="AZ905" s="10"/>
      <c r="BA905" s="10"/>
      <c r="BB905" s="10"/>
      <c r="BC905" s="10"/>
    </row>
    <row r="906" spans="1:55" ht="14.1" customHeight="1" x14ac:dyDescent="0.25">
      <c r="A906" s="32"/>
      <c r="B906" s="57"/>
      <c r="C906" s="10"/>
      <c r="D906" s="10"/>
      <c r="E906" s="10"/>
      <c r="F906" s="10"/>
      <c r="G906" s="10"/>
      <c r="H906" s="10"/>
      <c r="I906" s="9"/>
      <c r="J906" s="11"/>
      <c r="K906" s="9"/>
      <c r="L906" s="11"/>
      <c r="M906" s="10"/>
      <c r="N906" s="10"/>
      <c r="O906" s="10"/>
      <c r="P906" s="9"/>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U906" s="10"/>
      <c r="AV906" s="10"/>
      <c r="AW906" s="10"/>
      <c r="AX906" s="10"/>
      <c r="AY906" s="10"/>
      <c r="AZ906" s="10"/>
      <c r="BA906" s="10"/>
      <c r="BB906" s="10"/>
      <c r="BC906" s="10"/>
    </row>
    <row r="907" spans="1:55" ht="14.1" customHeight="1" x14ac:dyDescent="0.25">
      <c r="A907" s="32"/>
      <c r="B907" s="57"/>
      <c r="C907" s="10"/>
      <c r="D907" s="10"/>
      <c r="E907" s="10"/>
      <c r="F907" s="10"/>
      <c r="G907" s="10"/>
      <c r="H907" s="10"/>
      <c r="I907" s="9"/>
      <c r="J907" s="11"/>
      <c r="K907" s="9"/>
      <c r="L907" s="11"/>
      <c r="M907" s="10"/>
      <c r="N907" s="10"/>
      <c r="O907" s="10"/>
      <c r="P907" s="9"/>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c r="AT907" s="10"/>
      <c r="AU907" s="10"/>
      <c r="AV907" s="10"/>
      <c r="AW907" s="10"/>
      <c r="AX907" s="10"/>
      <c r="AY907" s="10"/>
      <c r="AZ907" s="10"/>
      <c r="BA907" s="10"/>
      <c r="BB907" s="10"/>
      <c r="BC907" s="10"/>
    </row>
    <row r="908" spans="1:55" ht="14.1" customHeight="1" x14ac:dyDescent="0.25">
      <c r="A908" s="32"/>
      <c r="B908" s="57"/>
      <c r="C908" s="10"/>
      <c r="D908" s="10"/>
      <c r="E908" s="10"/>
      <c r="F908" s="10"/>
      <c r="G908" s="10"/>
      <c r="H908" s="10"/>
      <c r="I908" s="9"/>
      <c r="J908" s="11"/>
      <c r="K908" s="9"/>
      <c r="L908" s="11"/>
      <c r="M908" s="10"/>
      <c r="N908" s="10"/>
      <c r="O908" s="10"/>
      <c r="P908" s="9"/>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c r="AT908" s="10"/>
      <c r="AU908" s="10"/>
      <c r="AV908" s="10"/>
      <c r="AW908" s="10"/>
      <c r="AX908" s="10"/>
      <c r="AY908" s="10"/>
      <c r="AZ908" s="10"/>
      <c r="BA908" s="10"/>
      <c r="BB908" s="10"/>
      <c r="BC908" s="10"/>
    </row>
    <row r="909" spans="1:55" ht="14.1" customHeight="1" x14ac:dyDescent="0.25">
      <c r="A909" s="32"/>
      <c r="B909" s="57"/>
      <c r="C909" s="10"/>
      <c r="D909" s="10"/>
      <c r="E909" s="10"/>
      <c r="F909" s="10"/>
      <c r="G909" s="10"/>
      <c r="H909" s="10"/>
      <c r="I909" s="9"/>
      <c r="J909" s="11"/>
      <c r="K909" s="9"/>
      <c r="L909" s="11"/>
      <c r="M909" s="10"/>
      <c r="N909" s="10"/>
      <c r="O909" s="10"/>
      <c r="P909" s="9"/>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c r="AT909" s="10"/>
      <c r="AU909" s="10"/>
      <c r="AV909" s="10"/>
      <c r="AW909" s="10"/>
      <c r="AX909" s="10"/>
      <c r="AY909" s="10"/>
      <c r="AZ909" s="10"/>
      <c r="BA909" s="10"/>
      <c r="BB909" s="10"/>
      <c r="BC909" s="10"/>
    </row>
    <row r="910" spans="1:55" ht="14.1" customHeight="1" x14ac:dyDescent="0.25">
      <c r="A910" s="32"/>
      <c r="B910" s="57"/>
      <c r="C910" s="10"/>
      <c r="D910" s="10"/>
      <c r="E910" s="10"/>
      <c r="F910" s="10"/>
      <c r="G910" s="10"/>
      <c r="H910" s="10"/>
      <c r="I910" s="9"/>
      <c r="J910" s="11"/>
      <c r="K910" s="9"/>
      <c r="L910" s="11"/>
      <c r="M910" s="10"/>
      <c r="N910" s="10"/>
      <c r="O910" s="10"/>
      <c r="P910" s="9"/>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c r="AT910" s="10"/>
      <c r="AU910" s="10"/>
      <c r="AV910" s="10"/>
      <c r="AW910" s="10"/>
      <c r="AX910" s="10"/>
      <c r="AY910" s="10"/>
      <c r="AZ910" s="10"/>
      <c r="BA910" s="10"/>
      <c r="BB910" s="10"/>
      <c r="BC910" s="10"/>
    </row>
    <row r="911" spans="1:55" ht="14.1" customHeight="1" x14ac:dyDescent="0.25">
      <c r="A911" s="32"/>
      <c r="B911" s="57"/>
      <c r="C911" s="10"/>
      <c r="D911" s="10"/>
      <c r="E911" s="10"/>
      <c r="F911" s="10"/>
      <c r="G911" s="10"/>
      <c r="H911" s="10"/>
      <c r="I911" s="9"/>
      <c r="J911" s="11"/>
      <c r="K911" s="9"/>
      <c r="L911" s="11"/>
      <c r="M911" s="10"/>
      <c r="N911" s="10"/>
      <c r="O911" s="10"/>
      <c r="P911" s="9"/>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c r="AT911" s="10"/>
      <c r="AU911" s="10"/>
      <c r="AV911" s="10"/>
      <c r="AW911" s="10"/>
      <c r="AX911" s="10"/>
      <c r="AY911" s="10"/>
      <c r="AZ911" s="10"/>
      <c r="BA911" s="10"/>
      <c r="BB911" s="10"/>
      <c r="BC911" s="10"/>
    </row>
    <row r="912" spans="1:55" ht="14.1" customHeight="1" x14ac:dyDescent="0.25">
      <c r="A912" s="32"/>
      <c r="B912" s="57"/>
      <c r="C912" s="10"/>
      <c r="D912" s="10"/>
      <c r="E912" s="10"/>
      <c r="F912" s="10"/>
      <c r="G912" s="10"/>
      <c r="H912" s="10"/>
      <c r="I912" s="9"/>
      <c r="J912" s="11"/>
      <c r="K912" s="9"/>
      <c r="L912" s="11"/>
      <c r="M912" s="10"/>
      <c r="N912" s="10"/>
      <c r="O912" s="10"/>
      <c r="P912" s="9"/>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c r="AT912" s="10"/>
      <c r="AU912" s="10"/>
      <c r="AV912" s="10"/>
      <c r="AW912" s="10"/>
      <c r="AX912" s="10"/>
      <c r="AY912" s="10"/>
      <c r="AZ912" s="10"/>
      <c r="BA912" s="10"/>
      <c r="BB912" s="10"/>
      <c r="BC912" s="10"/>
    </row>
    <row r="913" spans="1:55" ht="14.1" customHeight="1" x14ac:dyDescent="0.25">
      <c r="A913" s="32"/>
      <c r="B913" s="57"/>
      <c r="C913" s="10"/>
      <c r="D913" s="10"/>
      <c r="E913" s="10"/>
      <c r="F913" s="10"/>
      <c r="G913" s="10"/>
      <c r="H913" s="10"/>
      <c r="I913" s="9"/>
      <c r="J913" s="11"/>
      <c r="K913" s="9"/>
      <c r="L913" s="11"/>
      <c r="M913" s="10"/>
      <c r="N913" s="10"/>
      <c r="O913" s="10"/>
      <c r="P913" s="9"/>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c r="AT913" s="10"/>
      <c r="AU913" s="10"/>
      <c r="AV913" s="10"/>
      <c r="AW913" s="10"/>
      <c r="AX913" s="10"/>
      <c r="AY913" s="10"/>
      <c r="AZ913" s="10"/>
      <c r="BA913" s="10"/>
      <c r="BB913" s="10"/>
      <c r="BC913" s="10"/>
    </row>
    <row r="914" spans="1:55" ht="14.1" customHeight="1" x14ac:dyDescent="0.25">
      <c r="A914" s="32"/>
      <c r="B914" s="57"/>
      <c r="C914" s="10"/>
      <c r="D914" s="10"/>
      <c r="E914" s="10"/>
      <c r="F914" s="10"/>
      <c r="G914" s="10"/>
      <c r="H914" s="10"/>
      <c r="I914" s="9"/>
      <c r="J914" s="11"/>
      <c r="K914" s="9"/>
      <c r="L914" s="11"/>
      <c r="M914" s="10"/>
      <c r="N914" s="10"/>
      <c r="O914" s="10"/>
      <c r="P914" s="9"/>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c r="AT914" s="10"/>
      <c r="AU914" s="10"/>
      <c r="AV914" s="10"/>
      <c r="AW914" s="10"/>
      <c r="AX914" s="10"/>
      <c r="AY914" s="10"/>
      <c r="AZ914" s="10"/>
      <c r="BA914" s="10"/>
      <c r="BB914" s="10"/>
      <c r="BC914" s="10"/>
    </row>
    <row r="915" spans="1:55" ht="14.1" customHeight="1" x14ac:dyDescent="0.25">
      <c r="A915" s="32"/>
      <c r="B915" s="57"/>
      <c r="C915" s="10"/>
      <c r="D915" s="10"/>
      <c r="E915" s="10"/>
      <c r="F915" s="10"/>
      <c r="G915" s="10"/>
      <c r="H915" s="10"/>
      <c r="I915" s="9"/>
      <c r="J915" s="11"/>
      <c r="K915" s="9"/>
      <c r="L915" s="11"/>
      <c r="M915" s="10"/>
      <c r="N915" s="10"/>
      <c r="O915" s="10"/>
      <c r="P915" s="9"/>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c r="AT915" s="10"/>
      <c r="AU915" s="10"/>
      <c r="AV915" s="10"/>
      <c r="AW915" s="10"/>
      <c r="AX915" s="10"/>
      <c r="AY915" s="10"/>
      <c r="AZ915" s="10"/>
      <c r="BA915" s="10"/>
      <c r="BB915" s="10"/>
      <c r="BC915" s="10"/>
    </row>
    <row r="916" spans="1:55" ht="14.1" customHeight="1" x14ac:dyDescent="0.25">
      <c r="A916" s="32"/>
      <c r="B916" s="57"/>
      <c r="C916" s="10"/>
      <c r="D916" s="10"/>
      <c r="E916" s="10"/>
      <c r="F916" s="10"/>
      <c r="G916" s="10"/>
      <c r="H916" s="10"/>
      <c r="I916" s="9"/>
      <c r="J916" s="11"/>
      <c r="K916" s="9"/>
      <c r="L916" s="11"/>
      <c r="M916" s="10"/>
      <c r="N916" s="10"/>
      <c r="O916" s="10"/>
      <c r="P916" s="9"/>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c r="AT916" s="10"/>
      <c r="AU916" s="10"/>
      <c r="AV916" s="10"/>
      <c r="AW916" s="10"/>
      <c r="AX916" s="10"/>
      <c r="AY916" s="10"/>
      <c r="AZ916" s="10"/>
      <c r="BA916" s="10"/>
      <c r="BB916" s="10"/>
      <c r="BC916" s="10"/>
    </row>
    <row r="917" spans="1:55" ht="14.1" customHeight="1" x14ac:dyDescent="0.25">
      <c r="A917" s="32"/>
      <c r="B917" s="57"/>
      <c r="C917" s="10"/>
      <c r="D917" s="10"/>
      <c r="E917" s="10"/>
      <c r="F917" s="10"/>
      <c r="G917" s="10"/>
      <c r="H917" s="10"/>
      <c r="I917" s="9"/>
      <c r="J917" s="11"/>
      <c r="K917" s="9"/>
      <c r="L917" s="11"/>
      <c r="M917" s="10"/>
      <c r="N917" s="10"/>
      <c r="O917" s="10"/>
      <c r="P917" s="9"/>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c r="AT917" s="10"/>
      <c r="AU917" s="10"/>
      <c r="AV917" s="10"/>
      <c r="AW917" s="10"/>
      <c r="AX917" s="10"/>
      <c r="AY917" s="10"/>
      <c r="AZ917" s="10"/>
      <c r="BA917" s="10"/>
      <c r="BB917" s="10"/>
      <c r="BC917" s="10"/>
    </row>
    <row r="918" spans="1:55" ht="14.1" customHeight="1" x14ac:dyDescent="0.25">
      <c r="A918" s="32"/>
      <c r="B918" s="57"/>
      <c r="C918" s="10"/>
      <c r="D918" s="10"/>
      <c r="E918" s="10"/>
      <c r="F918" s="10"/>
      <c r="G918" s="10"/>
      <c r="H918" s="10"/>
      <c r="I918" s="9"/>
      <c r="J918" s="11"/>
      <c r="K918" s="9"/>
      <c r="L918" s="11"/>
      <c r="M918" s="10"/>
      <c r="N918" s="10"/>
      <c r="O918" s="10"/>
      <c r="P918" s="9"/>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c r="AT918" s="10"/>
      <c r="AU918" s="10"/>
      <c r="AV918" s="10"/>
      <c r="AW918" s="10"/>
      <c r="AX918" s="10"/>
      <c r="AY918" s="10"/>
      <c r="AZ918" s="10"/>
      <c r="BA918" s="10"/>
      <c r="BB918" s="10"/>
      <c r="BC918" s="10"/>
    </row>
    <row r="919" spans="1:55" ht="14.1" customHeight="1" x14ac:dyDescent="0.25">
      <c r="A919" s="32"/>
      <c r="B919" s="57"/>
      <c r="C919" s="10"/>
      <c r="D919" s="10"/>
      <c r="E919" s="10"/>
      <c r="F919" s="10"/>
      <c r="G919" s="10"/>
      <c r="H919" s="10"/>
      <c r="I919" s="9"/>
      <c r="J919" s="11"/>
      <c r="K919" s="9"/>
      <c r="L919" s="11"/>
      <c r="M919" s="10"/>
      <c r="N919" s="10"/>
      <c r="O919" s="10"/>
      <c r="P919" s="9"/>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AU919" s="10"/>
      <c r="AV919" s="10"/>
      <c r="AW919" s="10"/>
      <c r="AX919" s="10"/>
      <c r="AY919" s="10"/>
      <c r="AZ919" s="10"/>
      <c r="BA919" s="10"/>
      <c r="BB919" s="10"/>
      <c r="BC919" s="10"/>
    </row>
    <row r="920" spans="1:55" ht="14.1" customHeight="1" x14ac:dyDescent="0.25">
      <c r="A920" s="32"/>
      <c r="B920" s="57"/>
      <c r="C920" s="10"/>
      <c r="D920" s="10"/>
      <c r="E920" s="10"/>
      <c r="F920" s="10"/>
      <c r="G920" s="10"/>
      <c r="H920" s="10"/>
      <c r="I920" s="9"/>
      <c r="J920" s="11"/>
      <c r="K920" s="9"/>
      <c r="L920" s="11"/>
      <c r="M920" s="10"/>
      <c r="N920" s="10"/>
      <c r="O920" s="10"/>
      <c r="P920" s="9"/>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c r="AT920" s="10"/>
      <c r="AU920" s="10"/>
      <c r="AV920" s="10"/>
      <c r="AW920" s="10"/>
      <c r="AX920" s="10"/>
      <c r="AY920" s="10"/>
      <c r="AZ920" s="10"/>
      <c r="BA920" s="10"/>
      <c r="BB920" s="10"/>
      <c r="BC920" s="10"/>
    </row>
    <row r="921" spans="1:55" ht="14.1" customHeight="1" x14ac:dyDescent="0.25">
      <c r="A921" s="32"/>
      <c r="B921" s="57"/>
      <c r="C921" s="10"/>
      <c r="D921" s="10"/>
      <c r="E921" s="10"/>
      <c r="F921" s="10"/>
      <c r="G921" s="10"/>
      <c r="H921" s="10"/>
      <c r="I921" s="9"/>
      <c r="J921" s="11"/>
      <c r="K921" s="9"/>
      <c r="L921" s="11"/>
      <c r="M921" s="10"/>
      <c r="N921" s="10"/>
      <c r="O921" s="10"/>
      <c r="P921" s="9"/>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c r="AT921" s="10"/>
      <c r="AU921" s="10"/>
      <c r="AV921" s="10"/>
      <c r="AW921" s="10"/>
      <c r="AX921" s="10"/>
      <c r="AY921" s="10"/>
      <c r="AZ921" s="10"/>
      <c r="BA921" s="10"/>
      <c r="BB921" s="10"/>
      <c r="BC921" s="10"/>
    </row>
    <row r="922" spans="1:55" ht="14.1" customHeight="1" x14ac:dyDescent="0.25">
      <c r="A922" s="32"/>
      <c r="B922" s="57"/>
      <c r="C922" s="10"/>
      <c r="D922" s="10"/>
      <c r="E922" s="10"/>
      <c r="F922" s="10"/>
      <c r="G922" s="10"/>
      <c r="H922" s="10"/>
      <c r="I922" s="9"/>
      <c r="J922" s="11"/>
      <c r="K922" s="9"/>
      <c r="L922" s="11"/>
      <c r="M922" s="10"/>
      <c r="N922" s="10"/>
      <c r="O922" s="10"/>
      <c r="P922" s="9"/>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c r="AT922" s="10"/>
      <c r="AU922" s="10"/>
      <c r="AV922" s="10"/>
      <c r="AW922" s="10"/>
      <c r="AX922" s="10"/>
      <c r="AY922" s="10"/>
      <c r="AZ922" s="10"/>
      <c r="BA922" s="10"/>
      <c r="BB922" s="10"/>
      <c r="BC922" s="10"/>
    </row>
    <row r="923" spans="1:55" ht="14.1" customHeight="1" x14ac:dyDescent="0.25">
      <c r="A923" s="32"/>
      <c r="B923" s="57"/>
      <c r="C923" s="10"/>
      <c r="D923" s="10"/>
      <c r="E923" s="10"/>
      <c r="F923" s="10"/>
      <c r="G923" s="10"/>
      <c r="H923" s="10"/>
      <c r="I923" s="9"/>
      <c r="J923" s="11"/>
      <c r="K923" s="9"/>
      <c r="L923" s="11"/>
      <c r="M923" s="10"/>
      <c r="N923" s="10"/>
      <c r="O923" s="10"/>
      <c r="P923" s="9"/>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c r="AT923" s="10"/>
      <c r="AU923" s="10"/>
      <c r="AV923" s="10"/>
      <c r="AW923" s="10"/>
      <c r="AX923" s="10"/>
      <c r="AY923" s="10"/>
      <c r="AZ923" s="10"/>
      <c r="BA923" s="10"/>
      <c r="BB923" s="10"/>
      <c r="BC923" s="10"/>
    </row>
    <row r="924" spans="1:55" ht="14.1" customHeight="1" x14ac:dyDescent="0.25">
      <c r="A924" s="28"/>
      <c r="I924" s="9"/>
      <c r="J924" s="11"/>
      <c r="K924" s="9"/>
      <c r="L924" s="11"/>
      <c r="M924" s="10"/>
      <c r="N924" s="10"/>
      <c r="O924" s="10"/>
      <c r="P924" s="9"/>
      <c r="AG924" s="10"/>
      <c r="AH924" s="10"/>
      <c r="AI924" s="10"/>
      <c r="AJ924" s="10"/>
      <c r="AK924" s="10"/>
      <c r="AL924" s="10"/>
      <c r="AM924" s="10"/>
      <c r="AN924" s="10"/>
      <c r="AO924" s="10"/>
      <c r="AP924" s="10"/>
      <c r="AQ924" s="10"/>
      <c r="AR924" s="10"/>
      <c r="AS924" s="10"/>
      <c r="AT924" s="10"/>
      <c r="AU924" s="10"/>
      <c r="AV924" s="10"/>
      <c r="AW924" s="10"/>
      <c r="AX924" s="10"/>
      <c r="AY924" s="10"/>
      <c r="AZ924" s="10"/>
      <c r="BA924" s="10"/>
      <c r="BB924" s="10"/>
      <c r="BC924" s="10"/>
    </row>
    <row r="925" spans="1:55" ht="14.1" customHeight="1" x14ac:dyDescent="0.25">
      <c r="A925" s="28"/>
      <c r="I925" s="9"/>
      <c r="J925" s="11"/>
      <c r="K925" s="9"/>
      <c r="L925" s="11"/>
      <c r="M925" s="10"/>
      <c r="N925" s="10"/>
      <c r="O925" s="10"/>
      <c r="P925" s="9"/>
      <c r="AG925" s="10"/>
      <c r="AH925" s="10"/>
      <c r="AI925" s="10"/>
      <c r="AJ925" s="10"/>
      <c r="AK925" s="10"/>
      <c r="AL925" s="10"/>
      <c r="AM925" s="10"/>
      <c r="AN925" s="10"/>
      <c r="AO925" s="10"/>
      <c r="AP925" s="10"/>
      <c r="AQ925" s="10"/>
      <c r="AR925" s="10"/>
      <c r="AS925" s="10"/>
      <c r="AT925" s="10"/>
      <c r="AU925" s="10"/>
      <c r="AV925" s="10"/>
      <c r="AW925" s="10"/>
      <c r="AX925" s="10"/>
      <c r="AY925" s="10"/>
      <c r="AZ925" s="10"/>
      <c r="BA925" s="10"/>
      <c r="BB925" s="10"/>
      <c r="BC925" s="10"/>
    </row>
    <row r="926" spans="1:55" ht="14.1" customHeight="1" x14ac:dyDescent="0.25">
      <c r="A926" s="28"/>
      <c r="I926" s="9"/>
      <c r="J926" s="11"/>
      <c r="K926" s="9"/>
      <c r="L926" s="11"/>
      <c r="M926" s="10"/>
      <c r="N926" s="10"/>
      <c r="O926" s="10"/>
      <c r="P926" s="9"/>
      <c r="AG926" s="10"/>
      <c r="AH926" s="10"/>
      <c r="AI926" s="10"/>
      <c r="AJ926" s="10"/>
      <c r="AK926" s="10"/>
      <c r="AL926" s="10"/>
      <c r="AM926" s="10"/>
      <c r="AN926" s="10"/>
      <c r="AO926" s="10"/>
      <c r="AP926" s="10"/>
      <c r="AQ926" s="10"/>
      <c r="AR926" s="10"/>
      <c r="AS926" s="10"/>
      <c r="AT926" s="10"/>
      <c r="AU926" s="10"/>
      <c r="AV926" s="10"/>
      <c r="AW926" s="10"/>
      <c r="AX926" s="10"/>
      <c r="AY926" s="10"/>
      <c r="AZ926" s="10"/>
      <c r="BA926" s="10"/>
      <c r="BB926" s="10"/>
      <c r="BC926" s="10"/>
    </row>
    <row r="927" spans="1:55" ht="14.1" customHeight="1" x14ac:dyDescent="0.25">
      <c r="A927" s="28"/>
      <c r="I927" s="9"/>
      <c r="J927" s="11"/>
      <c r="K927" s="9"/>
      <c r="L927" s="11"/>
      <c r="M927" s="10"/>
      <c r="N927" s="10"/>
      <c r="O927" s="10"/>
      <c r="P927" s="9"/>
      <c r="AG927" s="10"/>
      <c r="AH927" s="10"/>
      <c r="AI927" s="10"/>
      <c r="AJ927" s="10"/>
      <c r="AK927" s="10"/>
      <c r="AL927" s="10"/>
      <c r="AM927" s="10"/>
      <c r="AN927" s="10"/>
      <c r="AO927" s="10"/>
      <c r="AP927" s="10"/>
      <c r="AQ927" s="10"/>
      <c r="AR927" s="10"/>
      <c r="AS927" s="10"/>
      <c r="AT927" s="10"/>
      <c r="AU927" s="10"/>
      <c r="AV927" s="10"/>
      <c r="AW927" s="10"/>
      <c r="AX927" s="10"/>
      <c r="AY927" s="10"/>
      <c r="AZ927" s="10"/>
      <c r="BA927" s="10"/>
      <c r="BB927" s="10"/>
      <c r="BC927" s="10"/>
    </row>
    <row r="928" spans="1:55" ht="14.1" customHeight="1" x14ac:dyDescent="0.25">
      <c r="A928" s="28"/>
      <c r="I928" s="9"/>
      <c r="J928" s="11"/>
      <c r="K928" s="9"/>
      <c r="L928" s="11"/>
      <c r="M928" s="10"/>
      <c r="N928" s="10"/>
      <c r="O928" s="10"/>
      <c r="P928" s="9"/>
      <c r="AG928" s="10"/>
      <c r="AH928" s="10"/>
      <c r="AI928" s="10"/>
      <c r="AJ928" s="10"/>
      <c r="AK928" s="10"/>
      <c r="AL928" s="10"/>
      <c r="AM928" s="10"/>
      <c r="AN928" s="10"/>
      <c r="AO928" s="10"/>
      <c r="AP928" s="10"/>
      <c r="AQ928" s="10"/>
      <c r="AR928" s="10"/>
      <c r="AS928" s="10"/>
      <c r="AT928" s="10"/>
      <c r="AU928" s="10"/>
      <c r="AV928" s="10"/>
      <c r="AW928" s="10"/>
      <c r="AX928" s="10"/>
      <c r="AY928" s="10"/>
      <c r="AZ928" s="10"/>
      <c r="BA928" s="10"/>
      <c r="BB928" s="10"/>
      <c r="BC928" s="10"/>
    </row>
    <row r="929" spans="1:55" ht="14.1" customHeight="1" x14ac:dyDescent="0.25">
      <c r="A929" s="28"/>
      <c r="I929" s="9"/>
      <c r="J929" s="11"/>
      <c r="K929" s="9"/>
      <c r="L929" s="11"/>
      <c r="M929" s="10"/>
      <c r="N929" s="10"/>
      <c r="O929" s="10"/>
      <c r="P929" s="9"/>
      <c r="AG929" s="10"/>
      <c r="AH929" s="10"/>
      <c r="AI929" s="10"/>
      <c r="AJ929" s="10"/>
      <c r="AK929" s="10"/>
      <c r="AL929" s="10"/>
      <c r="AM929" s="10"/>
      <c r="AN929" s="10"/>
      <c r="AO929" s="10"/>
      <c r="AP929" s="10"/>
      <c r="AQ929" s="10"/>
      <c r="AR929" s="10"/>
      <c r="AS929" s="10"/>
      <c r="AT929" s="10"/>
      <c r="AU929" s="10"/>
      <c r="AV929" s="10"/>
      <c r="AW929" s="10"/>
      <c r="AX929" s="10"/>
      <c r="AY929" s="10"/>
      <c r="AZ929" s="10"/>
      <c r="BA929" s="10"/>
      <c r="BB929" s="10"/>
      <c r="BC929" s="10"/>
    </row>
    <row r="930" spans="1:55" ht="14.1" customHeight="1" x14ac:dyDescent="0.25">
      <c r="A930" s="28"/>
      <c r="I930" s="9"/>
      <c r="J930" s="11"/>
      <c r="K930" s="9"/>
      <c r="L930" s="11"/>
      <c r="M930" s="10"/>
      <c r="N930" s="10"/>
      <c r="O930" s="10"/>
      <c r="P930" s="9"/>
      <c r="AG930" s="10"/>
      <c r="AH930" s="10"/>
      <c r="AI930" s="10"/>
      <c r="AJ930" s="10"/>
      <c r="AK930" s="10"/>
      <c r="AL930" s="10"/>
      <c r="AM930" s="10"/>
      <c r="AN930" s="10"/>
      <c r="AO930" s="10"/>
      <c r="AP930" s="10"/>
      <c r="AQ930" s="10"/>
      <c r="AR930" s="10"/>
      <c r="AS930" s="10"/>
      <c r="AT930" s="10"/>
      <c r="AU930" s="10"/>
      <c r="AV930" s="10"/>
      <c r="AW930" s="10"/>
      <c r="AX930" s="10"/>
      <c r="AY930" s="10"/>
      <c r="AZ930" s="10"/>
      <c r="BA930" s="10"/>
      <c r="BB930" s="10"/>
      <c r="BC930" s="10"/>
    </row>
    <row r="931" spans="1:55" ht="14.1" customHeight="1" x14ac:dyDescent="0.25">
      <c r="A931" s="28"/>
      <c r="I931" s="9"/>
      <c r="J931" s="11"/>
      <c r="K931" s="9"/>
      <c r="L931" s="11"/>
      <c r="M931" s="10"/>
      <c r="N931" s="10"/>
      <c r="O931" s="10"/>
      <c r="P931" s="9"/>
      <c r="AG931" s="10"/>
      <c r="AH931" s="10"/>
      <c r="AI931" s="10"/>
      <c r="AJ931" s="10"/>
      <c r="AK931" s="10"/>
      <c r="AL931" s="10"/>
      <c r="AM931" s="10"/>
      <c r="AN931" s="10"/>
      <c r="AO931" s="10"/>
      <c r="AP931" s="10"/>
      <c r="AQ931" s="10"/>
      <c r="AR931" s="10"/>
      <c r="AS931" s="10"/>
      <c r="AT931" s="10"/>
      <c r="AU931" s="10"/>
      <c r="AV931" s="10"/>
      <c r="AW931" s="10"/>
      <c r="AX931" s="10"/>
      <c r="AY931" s="10"/>
      <c r="AZ931" s="10"/>
      <c r="BA931" s="10"/>
      <c r="BB931" s="10"/>
      <c r="BC931" s="10"/>
    </row>
    <row r="932" spans="1:55" ht="14.1" customHeight="1" x14ac:dyDescent="0.25">
      <c r="A932" s="28"/>
      <c r="I932" s="9"/>
      <c r="J932" s="11"/>
      <c r="K932" s="9"/>
      <c r="L932" s="11"/>
      <c r="M932" s="10"/>
      <c r="N932" s="10"/>
      <c r="O932" s="10"/>
      <c r="P932" s="9"/>
      <c r="AG932" s="10"/>
      <c r="AH932" s="10"/>
      <c r="AI932" s="10"/>
      <c r="AJ932" s="10"/>
      <c r="AK932" s="10"/>
      <c r="AL932" s="10"/>
      <c r="AM932" s="10"/>
      <c r="AN932" s="10"/>
      <c r="AO932" s="10"/>
      <c r="AP932" s="10"/>
      <c r="AQ932" s="10"/>
      <c r="AR932" s="10"/>
      <c r="AS932" s="10"/>
      <c r="AT932" s="10"/>
      <c r="AU932" s="10"/>
      <c r="AV932" s="10"/>
      <c r="AW932" s="10"/>
      <c r="AX932" s="10"/>
      <c r="AY932" s="10"/>
      <c r="AZ932" s="10"/>
      <c r="BA932" s="10"/>
      <c r="BB932" s="10"/>
      <c r="BC932" s="10"/>
    </row>
    <row r="933" spans="1:55" ht="14.1" customHeight="1" x14ac:dyDescent="0.25">
      <c r="A933" s="28"/>
      <c r="I933" s="9"/>
      <c r="J933" s="11"/>
      <c r="K933" s="9"/>
      <c r="L933" s="11"/>
      <c r="M933" s="10"/>
      <c r="N933" s="10"/>
      <c r="O933" s="10"/>
      <c r="P933" s="9"/>
      <c r="AG933" s="10"/>
      <c r="AH933" s="10"/>
      <c r="AI933" s="10"/>
      <c r="AJ933" s="10"/>
      <c r="AK933" s="10"/>
      <c r="AL933" s="10"/>
      <c r="AM933" s="10"/>
      <c r="AN933" s="10"/>
      <c r="AO933" s="10"/>
      <c r="AP933" s="10"/>
      <c r="AQ933" s="10"/>
      <c r="AR933" s="10"/>
      <c r="AS933" s="10"/>
      <c r="AT933" s="10"/>
      <c r="AU933" s="10"/>
      <c r="AV933" s="10"/>
      <c r="AW933" s="10"/>
      <c r="AX933" s="10"/>
      <c r="AY933" s="10"/>
      <c r="AZ933" s="10"/>
      <c r="BA933" s="10"/>
      <c r="BB933" s="10"/>
      <c r="BC933" s="10"/>
    </row>
    <row r="934" spans="1:55" ht="14.1" customHeight="1" x14ac:dyDescent="0.25">
      <c r="A934" s="28"/>
      <c r="I934" s="9"/>
      <c r="J934" s="11"/>
      <c r="K934" s="9"/>
      <c r="L934" s="11"/>
      <c r="M934" s="10"/>
      <c r="N934" s="10"/>
      <c r="O934" s="10"/>
      <c r="P934" s="9"/>
      <c r="AG934" s="10"/>
      <c r="AH934" s="10"/>
      <c r="AI934" s="10"/>
      <c r="AJ934" s="10"/>
      <c r="AK934" s="10"/>
      <c r="AL934" s="10"/>
      <c r="AM934" s="10"/>
      <c r="AN934" s="10"/>
      <c r="AO934" s="10"/>
      <c r="AP934" s="10"/>
      <c r="AQ934" s="10"/>
      <c r="AR934" s="10"/>
      <c r="AS934" s="10"/>
      <c r="AT934" s="10"/>
      <c r="AU934" s="10"/>
      <c r="AV934" s="10"/>
      <c r="AW934" s="10"/>
      <c r="AX934" s="10"/>
      <c r="AY934" s="10"/>
      <c r="AZ934" s="10"/>
      <c r="BA934" s="10"/>
      <c r="BB934" s="10"/>
      <c r="BC934" s="10"/>
    </row>
    <row r="935" spans="1:55" ht="14.1" customHeight="1" x14ac:dyDescent="0.25">
      <c r="A935" s="28"/>
      <c r="I935" s="9"/>
      <c r="J935" s="11"/>
      <c r="K935" s="9"/>
      <c r="L935" s="11"/>
      <c r="M935" s="10"/>
      <c r="N935" s="10"/>
      <c r="O935" s="10"/>
      <c r="P935" s="9"/>
      <c r="AG935" s="10"/>
      <c r="AH935" s="10"/>
      <c r="AI935" s="10"/>
      <c r="AJ935" s="10"/>
      <c r="AK935" s="10"/>
      <c r="AL935" s="10"/>
      <c r="AM935" s="10"/>
      <c r="AN935" s="10"/>
      <c r="AO935" s="10"/>
      <c r="AP935" s="10"/>
      <c r="AQ935" s="10"/>
      <c r="AR935" s="10"/>
      <c r="AS935" s="10"/>
      <c r="AT935" s="10"/>
      <c r="AU935" s="10"/>
      <c r="AV935" s="10"/>
      <c r="AW935" s="10"/>
      <c r="AX935" s="10"/>
      <c r="AY935" s="10"/>
      <c r="AZ935" s="10"/>
      <c r="BA935" s="10"/>
      <c r="BB935" s="10"/>
      <c r="BC935" s="10"/>
    </row>
    <row r="936" spans="1:55" ht="14.1" customHeight="1" x14ac:dyDescent="0.25">
      <c r="A936" s="28"/>
      <c r="I936" s="9"/>
      <c r="J936" s="11"/>
      <c r="K936" s="9"/>
      <c r="L936" s="11"/>
      <c r="M936" s="10"/>
      <c r="N936" s="10"/>
      <c r="O936" s="10"/>
      <c r="P936" s="9"/>
      <c r="AG936" s="10"/>
      <c r="AH936" s="10"/>
      <c r="AI936" s="10"/>
      <c r="AJ936" s="10"/>
      <c r="AK936" s="10"/>
      <c r="AL936" s="10"/>
      <c r="AM936" s="10"/>
      <c r="AN936" s="10"/>
      <c r="AO936" s="10"/>
      <c r="AP936" s="10"/>
      <c r="AQ936" s="10"/>
      <c r="AR936" s="10"/>
      <c r="AS936" s="10"/>
      <c r="AT936" s="10"/>
      <c r="AU936" s="10"/>
      <c r="AV936" s="10"/>
      <c r="AW936" s="10"/>
      <c r="AX936" s="10"/>
      <c r="AY936" s="10"/>
      <c r="AZ936" s="10"/>
      <c r="BA936" s="10"/>
      <c r="BB936" s="10"/>
      <c r="BC936" s="10"/>
    </row>
    <row r="937" spans="1:55" ht="14.1" customHeight="1" x14ac:dyDescent="0.25">
      <c r="A937" s="28"/>
      <c r="I937" s="9"/>
      <c r="J937" s="11"/>
      <c r="K937" s="9"/>
      <c r="L937" s="11"/>
      <c r="M937" s="10"/>
      <c r="N937" s="10"/>
      <c r="O937" s="10"/>
      <c r="P937" s="9"/>
      <c r="AG937" s="10"/>
      <c r="AH937" s="10"/>
      <c r="AI937" s="10"/>
      <c r="AJ937" s="10"/>
      <c r="AK937" s="10"/>
      <c r="AL937" s="10"/>
      <c r="AM937" s="10"/>
      <c r="AN937" s="10"/>
      <c r="AO937" s="10"/>
      <c r="AP937" s="10"/>
      <c r="AQ937" s="10"/>
      <c r="AR937" s="10"/>
      <c r="AS937" s="10"/>
      <c r="AT937" s="10"/>
      <c r="AU937" s="10"/>
      <c r="AV937" s="10"/>
      <c r="AW937" s="10"/>
      <c r="AX937" s="10"/>
      <c r="AY937" s="10"/>
      <c r="AZ937" s="10"/>
      <c r="BA937" s="10"/>
      <c r="BB937" s="10"/>
      <c r="BC937" s="10"/>
    </row>
    <row r="938" spans="1:55" ht="14.1" customHeight="1" x14ac:dyDescent="0.25">
      <c r="A938" s="28"/>
      <c r="I938" s="9"/>
      <c r="J938" s="11"/>
      <c r="K938" s="9"/>
      <c r="L938" s="11"/>
      <c r="M938" s="10"/>
      <c r="N938" s="10"/>
      <c r="O938" s="10"/>
      <c r="P938" s="9"/>
      <c r="AG938" s="10"/>
      <c r="AH938" s="10"/>
      <c r="AI938" s="10"/>
      <c r="AJ938" s="10"/>
      <c r="AK938" s="10"/>
      <c r="AL938" s="10"/>
      <c r="AM938" s="10"/>
      <c r="AN938" s="10"/>
      <c r="AO938" s="10"/>
      <c r="AP938" s="10"/>
      <c r="AQ938" s="10"/>
      <c r="AR938" s="10"/>
      <c r="AS938" s="10"/>
      <c r="AT938" s="10"/>
      <c r="AU938" s="10"/>
      <c r="AV938" s="10"/>
      <c r="AW938" s="10"/>
      <c r="AX938" s="10"/>
      <c r="AY938" s="10"/>
      <c r="AZ938" s="10"/>
      <c r="BA938" s="10"/>
      <c r="BB938" s="10"/>
      <c r="BC938" s="10"/>
    </row>
    <row r="939" spans="1:55" ht="14.1" customHeight="1" x14ac:dyDescent="0.25">
      <c r="A939" s="28"/>
      <c r="I939" s="9"/>
      <c r="J939" s="11"/>
      <c r="K939" s="9"/>
      <c r="L939" s="11"/>
      <c r="M939" s="10"/>
      <c r="N939" s="10"/>
      <c r="O939" s="10"/>
      <c r="P939" s="9"/>
      <c r="AG939" s="10"/>
      <c r="AH939" s="10"/>
      <c r="AI939" s="10"/>
      <c r="AJ939" s="10"/>
      <c r="AK939" s="10"/>
      <c r="AL939" s="10"/>
      <c r="AM939" s="10"/>
      <c r="AN939" s="10"/>
      <c r="AO939" s="10"/>
      <c r="AP939" s="10"/>
      <c r="AQ939" s="10"/>
      <c r="AR939" s="10"/>
      <c r="AS939" s="10"/>
      <c r="AT939" s="10"/>
      <c r="AU939" s="10"/>
      <c r="AV939" s="10"/>
      <c r="AW939" s="10"/>
      <c r="AX939" s="10"/>
      <c r="AY939" s="10"/>
      <c r="AZ939" s="10"/>
      <c r="BA939" s="10"/>
      <c r="BB939" s="10"/>
      <c r="BC939" s="10"/>
    </row>
    <row r="940" spans="1:55" ht="14.1" customHeight="1" x14ac:dyDescent="0.25">
      <c r="A940" s="28"/>
      <c r="I940" s="9"/>
      <c r="J940" s="11"/>
      <c r="K940" s="9"/>
      <c r="L940" s="11"/>
      <c r="M940" s="10"/>
      <c r="N940" s="10"/>
      <c r="O940" s="10"/>
      <c r="P940" s="9"/>
      <c r="AG940" s="10"/>
      <c r="AH940" s="10"/>
      <c r="AI940" s="10"/>
      <c r="AJ940" s="10"/>
      <c r="AK940" s="10"/>
      <c r="AL940" s="10"/>
      <c r="AM940" s="10"/>
      <c r="AN940" s="10"/>
      <c r="AO940" s="10"/>
      <c r="AP940" s="10"/>
      <c r="AQ940" s="10"/>
      <c r="AR940" s="10"/>
      <c r="AS940" s="10"/>
      <c r="AT940" s="10"/>
      <c r="AU940" s="10"/>
      <c r="AV940" s="10"/>
      <c r="AW940" s="10"/>
      <c r="AX940" s="10"/>
      <c r="AY940" s="10"/>
      <c r="AZ940" s="10"/>
      <c r="BA940" s="10"/>
      <c r="BB940" s="10"/>
      <c r="BC940" s="10"/>
    </row>
    <row r="941" spans="1:55" ht="14.1" customHeight="1" x14ac:dyDescent="0.25">
      <c r="A941" s="28"/>
      <c r="I941" s="9"/>
      <c r="J941" s="11"/>
      <c r="K941" s="9"/>
      <c r="L941" s="11"/>
      <c r="M941" s="10"/>
      <c r="N941" s="10"/>
      <c r="O941" s="10"/>
      <c r="P941" s="9"/>
      <c r="AG941" s="10"/>
      <c r="AH941" s="10"/>
      <c r="AI941" s="10"/>
      <c r="AJ941" s="10"/>
      <c r="AK941" s="10"/>
      <c r="AL941" s="10"/>
      <c r="AM941" s="10"/>
      <c r="AN941" s="10"/>
      <c r="AO941" s="10"/>
      <c r="AP941" s="10"/>
      <c r="AQ941" s="10"/>
      <c r="AR941" s="10"/>
      <c r="AS941" s="10"/>
      <c r="AT941" s="10"/>
      <c r="AU941" s="10"/>
      <c r="AV941" s="10"/>
      <c r="AW941" s="10"/>
      <c r="AX941" s="10"/>
      <c r="AY941" s="10"/>
      <c r="AZ941" s="10"/>
      <c r="BA941" s="10"/>
      <c r="BB941" s="10"/>
      <c r="BC941" s="10"/>
    </row>
    <row r="942" spans="1:55" ht="14.1" customHeight="1" x14ac:dyDescent="0.25">
      <c r="A942" s="28"/>
      <c r="I942" s="9"/>
      <c r="J942" s="11"/>
      <c r="K942" s="9"/>
      <c r="L942" s="11"/>
      <c r="M942" s="10"/>
      <c r="N942" s="10"/>
      <c r="O942" s="10"/>
      <c r="P942" s="9"/>
      <c r="AG942" s="10"/>
      <c r="AH942" s="10"/>
      <c r="AI942" s="10"/>
      <c r="AJ942" s="10"/>
      <c r="AK942" s="10"/>
      <c r="AL942" s="10"/>
      <c r="AM942" s="10"/>
      <c r="AN942" s="10"/>
      <c r="AO942" s="10"/>
      <c r="AP942" s="10"/>
      <c r="AQ942" s="10"/>
      <c r="AR942" s="10"/>
      <c r="AS942" s="10"/>
      <c r="AT942" s="10"/>
      <c r="AU942" s="10"/>
      <c r="AV942" s="10"/>
      <c r="AW942" s="10"/>
      <c r="AX942" s="10"/>
      <c r="AY942" s="10"/>
      <c r="AZ942" s="10"/>
      <c r="BA942" s="10"/>
      <c r="BB942" s="10"/>
      <c r="BC942" s="10"/>
    </row>
    <row r="943" spans="1:55" ht="14.1" customHeight="1" x14ac:dyDescent="0.25">
      <c r="A943" s="28"/>
      <c r="I943" s="9"/>
      <c r="J943" s="11"/>
      <c r="K943" s="9"/>
      <c r="L943" s="11"/>
      <c r="M943" s="10"/>
      <c r="N943" s="10"/>
      <c r="O943" s="10"/>
      <c r="P943" s="9"/>
      <c r="AG943" s="10"/>
      <c r="AH943" s="10"/>
      <c r="AI943" s="10"/>
      <c r="AJ943" s="10"/>
      <c r="AK943" s="10"/>
      <c r="AL943" s="10"/>
      <c r="AM943" s="10"/>
      <c r="AN943" s="10"/>
      <c r="AO943" s="10"/>
      <c r="AP943" s="10"/>
      <c r="AQ943" s="10"/>
      <c r="AR943" s="10"/>
      <c r="AS943" s="10"/>
      <c r="AT943" s="10"/>
      <c r="AU943" s="10"/>
      <c r="AV943" s="10"/>
      <c r="AW943" s="10"/>
      <c r="AX943" s="10"/>
      <c r="AY943" s="10"/>
      <c r="AZ943" s="10"/>
      <c r="BA943" s="10"/>
      <c r="BB943" s="10"/>
      <c r="BC943" s="10"/>
    </row>
    <row r="944" spans="1:55" ht="14.1" customHeight="1" x14ac:dyDescent="0.25">
      <c r="A944" s="28"/>
      <c r="I944" s="9"/>
      <c r="J944" s="11"/>
      <c r="K944" s="9"/>
      <c r="L944" s="11"/>
      <c r="M944" s="10"/>
      <c r="N944" s="10"/>
      <c r="O944" s="10"/>
      <c r="P944" s="9"/>
      <c r="AG944" s="10"/>
      <c r="AH944" s="10"/>
      <c r="AI944" s="10"/>
      <c r="AJ944" s="10"/>
      <c r="AK944" s="10"/>
      <c r="AL944" s="10"/>
      <c r="AM944" s="10"/>
      <c r="AN944" s="10"/>
      <c r="AO944" s="10"/>
      <c r="AP944" s="10"/>
      <c r="AQ944" s="10"/>
      <c r="AR944" s="10"/>
      <c r="AS944" s="10"/>
      <c r="AT944" s="10"/>
      <c r="AU944" s="10"/>
      <c r="AV944" s="10"/>
      <c r="AW944" s="10"/>
      <c r="AX944" s="10"/>
      <c r="AY944" s="10"/>
      <c r="AZ944" s="10"/>
      <c r="BA944" s="10"/>
      <c r="BB944" s="10"/>
      <c r="BC944" s="10"/>
    </row>
    <row r="945" spans="1:55" ht="14.1" customHeight="1" x14ac:dyDescent="0.25">
      <c r="A945" s="28"/>
      <c r="I945" s="9"/>
      <c r="J945" s="11"/>
      <c r="K945" s="9"/>
      <c r="L945" s="11"/>
      <c r="M945" s="10"/>
      <c r="N945" s="10"/>
      <c r="O945" s="10"/>
      <c r="P945" s="9"/>
      <c r="AG945" s="10"/>
      <c r="AH945" s="10"/>
      <c r="AI945" s="10"/>
      <c r="AJ945" s="10"/>
      <c r="AK945" s="10"/>
      <c r="AL945" s="10"/>
      <c r="AM945" s="10"/>
      <c r="AN945" s="10"/>
      <c r="AO945" s="10"/>
      <c r="AP945" s="10"/>
      <c r="AQ945" s="10"/>
      <c r="AR945" s="10"/>
      <c r="AS945" s="10"/>
      <c r="AT945" s="10"/>
      <c r="AU945" s="10"/>
      <c r="AV945" s="10"/>
      <c r="AW945" s="10"/>
      <c r="AX945" s="10"/>
      <c r="AY945" s="10"/>
      <c r="AZ945" s="10"/>
      <c r="BA945" s="10"/>
      <c r="BB945" s="10"/>
      <c r="BC945" s="10"/>
    </row>
    <row r="946" spans="1:55" ht="14.1" customHeight="1" x14ac:dyDescent="0.25">
      <c r="A946" s="28"/>
      <c r="I946" s="9"/>
      <c r="J946" s="11"/>
      <c r="K946" s="9"/>
      <c r="L946" s="11"/>
      <c r="M946" s="10"/>
      <c r="N946" s="10"/>
      <c r="O946" s="10"/>
      <c r="P946" s="9"/>
      <c r="AG946" s="10"/>
      <c r="AH946" s="10"/>
      <c r="AI946" s="10"/>
      <c r="AJ946" s="10"/>
      <c r="AK946" s="10"/>
      <c r="AL946" s="10"/>
      <c r="AM946" s="10"/>
      <c r="AN946" s="10"/>
      <c r="AO946" s="10"/>
      <c r="AP946" s="10"/>
      <c r="AQ946" s="10"/>
      <c r="AR946" s="10"/>
      <c r="AS946" s="10"/>
      <c r="AT946" s="10"/>
      <c r="AU946" s="10"/>
      <c r="AV946" s="10"/>
      <c r="AW946" s="10"/>
      <c r="AX946" s="10"/>
      <c r="AY946" s="10"/>
      <c r="AZ946" s="10"/>
      <c r="BA946" s="10"/>
      <c r="BB946" s="10"/>
      <c r="BC946" s="10"/>
    </row>
    <row r="947" spans="1:55" ht="14.1" customHeight="1" x14ac:dyDescent="0.25">
      <c r="A947" s="28"/>
      <c r="I947" s="9"/>
      <c r="J947" s="11"/>
      <c r="K947" s="9"/>
      <c r="L947" s="11"/>
      <c r="M947" s="10"/>
      <c r="N947" s="10"/>
      <c r="O947" s="10"/>
      <c r="P947" s="9"/>
      <c r="AG947" s="10"/>
      <c r="AH947" s="10"/>
      <c r="AI947" s="10"/>
      <c r="AJ947" s="10"/>
      <c r="AK947" s="10"/>
      <c r="AL947" s="10"/>
      <c r="AM947" s="10"/>
      <c r="AN947" s="10"/>
      <c r="AO947" s="10"/>
      <c r="AP947" s="10"/>
      <c r="AQ947" s="10"/>
      <c r="AR947" s="10"/>
      <c r="AS947" s="10"/>
      <c r="AT947" s="10"/>
      <c r="AU947" s="10"/>
      <c r="AV947" s="10"/>
      <c r="AW947" s="10"/>
      <c r="AX947" s="10"/>
      <c r="AY947" s="10"/>
      <c r="AZ947" s="10"/>
      <c r="BA947" s="10"/>
      <c r="BB947" s="10"/>
      <c r="BC947" s="10"/>
    </row>
    <row r="948" spans="1:55" ht="14.1" customHeight="1" x14ac:dyDescent="0.25">
      <c r="A948" s="28"/>
      <c r="I948" s="9"/>
      <c r="J948" s="11"/>
      <c r="K948" s="9"/>
      <c r="L948" s="11"/>
      <c r="M948" s="10"/>
      <c r="N948" s="10"/>
      <c r="O948" s="10"/>
      <c r="P948" s="9"/>
      <c r="AG948" s="10"/>
      <c r="AH948" s="10"/>
      <c r="AI948" s="10"/>
      <c r="AJ948" s="10"/>
      <c r="AK948" s="10"/>
      <c r="AL948" s="10"/>
      <c r="AM948" s="10"/>
      <c r="AN948" s="10"/>
      <c r="AO948" s="10"/>
      <c r="AP948" s="10"/>
      <c r="AQ948" s="10"/>
      <c r="AR948" s="10"/>
      <c r="AS948" s="10"/>
      <c r="AT948" s="10"/>
      <c r="AU948" s="10"/>
      <c r="AV948" s="10"/>
      <c r="AW948" s="10"/>
      <c r="AX948" s="10"/>
      <c r="AY948" s="10"/>
      <c r="AZ948" s="10"/>
      <c r="BA948" s="10"/>
      <c r="BB948" s="10"/>
      <c r="BC948" s="10"/>
    </row>
    <row r="949" spans="1:55" ht="14.1" customHeight="1" x14ac:dyDescent="0.25">
      <c r="A949" s="28"/>
      <c r="I949" s="9"/>
      <c r="J949" s="11"/>
      <c r="K949" s="9"/>
      <c r="L949" s="11"/>
      <c r="M949" s="10"/>
      <c r="N949" s="10"/>
      <c r="O949" s="10"/>
      <c r="P949" s="9"/>
      <c r="AG949" s="10"/>
      <c r="AH949" s="10"/>
      <c r="AI949" s="10"/>
      <c r="AJ949" s="10"/>
      <c r="AK949" s="10"/>
      <c r="AL949" s="10"/>
      <c r="AM949" s="10"/>
      <c r="AN949" s="10"/>
      <c r="AO949" s="10"/>
      <c r="AP949" s="10"/>
      <c r="AQ949" s="10"/>
      <c r="AR949" s="10"/>
      <c r="AS949" s="10"/>
      <c r="AT949" s="10"/>
      <c r="AU949" s="10"/>
      <c r="AV949" s="10"/>
      <c r="AW949" s="10"/>
      <c r="AX949" s="10"/>
      <c r="AY949" s="10"/>
      <c r="AZ949" s="10"/>
      <c r="BA949" s="10"/>
      <c r="BB949" s="10"/>
      <c r="BC949" s="10"/>
    </row>
    <row r="950" spans="1:55" ht="14.1" customHeight="1" x14ac:dyDescent="0.25">
      <c r="A950" s="28"/>
      <c r="I950" s="9"/>
      <c r="J950" s="11"/>
      <c r="K950" s="9"/>
      <c r="L950" s="11"/>
      <c r="M950" s="10"/>
      <c r="N950" s="10"/>
      <c r="O950" s="10"/>
      <c r="P950" s="9"/>
      <c r="AG950" s="10"/>
      <c r="AH950" s="10"/>
      <c r="AI950" s="10"/>
      <c r="AJ950" s="10"/>
      <c r="AK950" s="10"/>
      <c r="AL950" s="10"/>
      <c r="AM950" s="10"/>
      <c r="AN950" s="10"/>
      <c r="AO950" s="10"/>
      <c r="AP950" s="10"/>
      <c r="AQ950" s="10"/>
      <c r="AR950" s="10"/>
      <c r="AS950" s="10"/>
      <c r="AT950" s="10"/>
      <c r="AU950" s="10"/>
      <c r="AV950" s="10"/>
      <c r="AW950" s="10"/>
      <c r="AX950" s="10"/>
      <c r="AY950" s="10"/>
      <c r="AZ950" s="10"/>
      <c r="BA950" s="10"/>
      <c r="BB950" s="10"/>
      <c r="BC950" s="10"/>
    </row>
    <row r="951" spans="1:55" ht="14.1" customHeight="1" x14ac:dyDescent="0.25">
      <c r="A951" s="28"/>
      <c r="I951" s="9"/>
      <c r="J951" s="11"/>
      <c r="K951" s="9"/>
      <c r="L951" s="11"/>
      <c r="M951" s="10"/>
      <c r="N951" s="10"/>
      <c r="O951" s="10"/>
      <c r="P951" s="9"/>
      <c r="AG951" s="10"/>
      <c r="AH951" s="10"/>
      <c r="AI951" s="10"/>
      <c r="AJ951" s="10"/>
      <c r="AK951" s="10"/>
      <c r="AL951" s="10"/>
      <c r="AM951" s="10"/>
      <c r="AN951" s="10"/>
      <c r="AO951" s="10"/>
      <c r="AP951" s="10"/>
      <c r="AQ951" s="10"/>
      <c r="AR951" s="10"/>
      <c r="AS951" s="10"/>
      <c r="AT951" s="10"/>
      <c r="AU951" s="10"/>
      <c r="AV951" s="10"/>
      <c r="AW951" s="10"/>
      <c r="AX951" s="10"/>
      <c r="AY951" s="10"/>
      <c r="AZ951" s="10"/>
      <c r="BA951" s="10"/>
      <c r="BB951" s="10"/>
      <c r="BC951" s="10"/>
    </row>
    <row r="952" spans="1:55" ht="14.1" customHeight="1" x14ac:dyDescent="0.25">
      <c r="A952" s="28"/>
      <c r="I952" s="9"/>
      <c r="J952" s="11"/>
      <c r="K952" s="9"/>
      <c r="L952" s="11"/>
      <c r="M952" s="10"/>
      <c r="N952" s="10"/>
      <c r="O952" s="10"/>
      <c r="P952" s="9"/>
      <c r="AG952" s="10"/>
      <c r="AH952" s="10"/>
      <c r="AI952" s="10"/>
      <c r="AJ952" s="10"/>
      <c r="AK952" s="10"/>
      <c r="AL952" s="10"/>
      <c r="AM952" s="10"/>
      <c r="AN952" s="10"/>
      <c r="AO952" s="10"/>
      <c r="AP952" s="10"/>
      <c r="AQ952" s="10"/>
      <c r="AR952" s="10"/>
      <c r="AS952" s="10"/>
      <c r="AT952" s="10"/>
      <c r="AU952" s="10"/>
      <c r="AV952" s="10"/>
      <c r="AW952" s="10"/>
      <c r="AX952" s="10"/>
      <c r="AY952" s="10"/>
      <c r="AZ952" s="10"/>
      <c r="BA952" s="10"/>
      <c r="BB952" s="10"/>
      <c r="BC952" s="10"/>
    </row>
    <row r="953" spans="1:55" ht="14.1" customHeight="1" x14ac:dyDescent="0.25">
      <c r="A953" s="28"/>
      <c r="I953" s="9"/>
      <c r="J953" s="11"/>
      <c r="K953" s="9"/>
      <c r="L953" s="11"/>
      <c r="M953" s="10"/>
      <c r="N953" s="10"/>
      <c r="O953" s="10"/>
      <c r="P953" s="9"/>
      <c r="AG953" s="10"/>
      <c r="AH953" s="10"/>
      <c r="AI953" s="10"/>
      <c r="AJ953" s="10"/>
      <c r="AK953" s="10"/>
      <c r="AL953" s="10"/>
      <c r="AM953" s="10"/>
      <c r="AN953" s="10"/>
      <c r="AO953" s="10"/>
      <c r="AP953" s="10"/>
      <c r="AQ953" s="10"/>
      <c r="AR953" s="10"/>
      <c r="AS953" s="10"/>
      <c r="AT953" s="10"/>
      <c r="AU953" s="10"/>
      <c r="AV953" s="10"/>
      <c r="AW953" s="10"/>
      <c r="AX953" s="10"/>
      <c r="AY953" s="10"/>
      <c r="AZ953" s="10"/>
      <c r="BA953" s="10"/>
      <c r="BB953" s="10"/>
      <c r="BC953" s="10"/>
    </row>
    <row r="954" spans="1:55" ht="14.1" customHeight="1" x14ac:dyDescent="0.25">
      <c r="A954" s="28"/>
      <c r="I954" s="9"/>
      <c r="J954" s="11"/>
      <c r="K954" s="9"/>
      <c r="L954" s="11"/>
      <c r="M954" s="10"/>
      <c r="N954" s="10"/>
      <c r="O954" s="10"/>
      <c r="P954" s="9"/>
      <c r="AG954" s="10"/>
      <c r="AH954" s="10"/>
      <c r="AI954" s="10"/>
      <c r="AJ954" s="10"/>
      <c r="AK954" s="10"/>
      <c r="AL954" s="10"/>
      <c r="AM954" s="10"/>
      <c r="AN954" s="10"/>
      <c r="AO954" s="10"/>
      <c r="AP954" s="10"/>
      <c r="AQ954" s="10"/>
      <c r="AR954" s="10"/>
      <c r="AS954" s="10"/>
      <c r="AT954" s="10"/>
      <c r="AU954" s="10"/>
      <c r="AV954" s="10"/>
      <c r="AW954" s="10"/>
      <c r="AX954" s="10"/>
      <c r="AY954" s="10"/>
      <c r="AZ954" s="10"/>
      <c r="BA954" s="10"/>
      <c r="BB954" s="10"/>
      <c r="BC954" s="10"/>
    </row>
    <row r="955" spans="1:55" ht="14.1" customHeight="1" x14ac:dyDescent="0.25">
      <c r="A955" s="28"/>
      <c r="I955" s="9"/>
      <c r="J955" s="11"/>
      <c r="K955" s="9"/>
      <c r="L955" s="11"/>
      <c r="M955" s="10"/>
      <c r="N955" s="10"/>
      <c r="O955" s="10"/>
      <c r="P955" s="9"/>
      <c r="AG955" s="10"/>
      <c r="AH955" s="10"/>
      <c r="AI955" s="10"/>
      <c r="AJ955" s="10"/>
      <c r="AK955" s="10"/>
      <c r="AL955" s="10"/>
      <c r="AM955" s="10"/>
      <c r="AN955" s="10"/>
      <c r="AO955" s="10"/>
      <c r="AP955" s="10"/>
      <c r="AQ955" s="10"/>
      <c r="AR955" s="10"/>
      <c r="AS955" s="10"/>
      <c r="AT955" s="10"/>
      <c r="AU955" s="10"/>
      <c r="AV955" s="10"/>
      <c r="AW955" s="10"/>
      <c r="AX955" s="10"/>
      <c r="AY955" s="10"/>
      <c r="AZ955" s="10"/>
      <c r="BA955" s="10"/>
      <c r="BB955" s="10"/>
      <c r="BC955" s="10"/>
    </row>
    <row r="956" spans="1:55" ht="14.1" customHeight="1" x14ac:dyDescent="0.25">
      <c r="A956" s="28"/>
      <c r="I956" s="9"/>
      <c r="J956" s="11"/>
      <c r="K956" s="9"/>
      <c r="L956" s="11"/>
      <c r="M956" s="10"/>
      <c r="N956" s="10"/>
      <c r="O956" s="10"/>
      <c r="P956" s="9"/>
      <c r="AG956" s="10"/>
      <c r="AH956" s="10"/>
      <c r="AI956" s="10"/>
      <c r="AJ956" s="10"/>
      <c r="AK956" s="10"/>
      <c r="AL956" s="10"/>
      <c r="AM956" s="10"/>
      <c r="AN956" s="10"/>
      <c r="AO956" s="10"/>
      <c r="AP956" s="10"/>
      <c r="AQ956" s="10"/>
      <c r="AR956" s="10"/>
      <c r="AS956" s="10"/>
      <c r="AT956" s="10"/>
      <c r="AU956" s="10"/>
      <c r="AV956" s="10"/>
      <c r="AW956" s="10"/>
      <c r="AX956" s="10"/>
      <c r="AY956" s="10"/>
      <c r="AZ956" s="10"/>
      <c r="BA956" s="10"/>
      <c r="BB956" s="10"/>
      <c r="BC956" s="10"/>
    </row>
    <row r="957" spans="1:55" ht="14.1" customHeight="1" x14ac:dyDescent="0.25">
      <c r="A957" s="28"/>
      <c r="I957" s="9"/>
      <c r="J957" s="11"/>
      <c r="K957" s="9"/>
      <c r="L957" s="11"/>
      <c r="M957" s="10"/>
      <c r="N957" s="10"/>
      <c r="O957" s="10"/>
      <c r="P957" s="9"/>
      <c r="AG957" s="10"/>
      <c r="AH957" s="10"/>
      <c r="AI957" s="10"/>
      <c r="AJ957" s="10"/>
      <c r="AK957" s="10"/>
      <c r="AL957" s="10"/>
      <c r="AM957" s="10"/>
      <c r="AN957" s="10"/>
      <c r="AO957" s="10"/>
      <c r="AP957" s="10"/>
      <c r="AQ957" s="10"/>
      <c r="AR957" s="10"/>
      <c r="AS957" s="10"/>
      <c r="AT957" s="10"/>
      <c r="AU957" s="10"/>
      <c r="AV957" s="10"/>
      <c r="AW957" s="10"/>
      <c r="AX957" s="10"/>
      <c r="AY957" s="10"/>
      <c r="AZ957" s="10"/>
      <c r="BA957" s="10"/>
      <c r="BB957" s="10"/>
      <c r="BC957" s="10"/>
    </row>
    <row r="958" spans="1:55" ht="14.1" customHeight="1" x14ac:dyDescent="0.25">
      <c r="A958" s="28"/>
      <c r="I958" s="9"/>
      <c r="J958" s="11"/>
      <c r="K958" s="9"/>
      <c r="L958" s="11"/>
      <c r="M958" s="10"/>
      <c r="N958" s="10"/>
      <c r="O958" s="10"/>
      <c r="P958" s="9"/>
      <c r="AG958" s="10"/>
      <c r="AH958" s="10"/>
      <c r="AI958" s="10"/>
      <c r="AJ958" s="10"/>
      <c r="AK958" s="10"/>
      <c r="AL958" s="10"/>
      <c r="AM958" s="10"/>
      <c r="AN958" s="10"/>
      <c r="AO958" s="10"/>
      <c r="AP958" s="10"/>
      <c r="AQ958" s="10"/>
      <c r="AR958" s="10"/>
      <c r="AS958" s="10"/>
      <c r="AT958" s="10"/>
      <c r="AU958" s="10"/>
      <c r="AV958" s="10"/>
      <c r="AW958" s="10"/>
      <c r="AX958" s="10"/>
      <c r="AY958" s="10"/>
      <c r="AZ958" s="10"/>
      <c r="BA958" s="10"/>
      <c r="BB958" s="10"/>
      <c r="BC958" s="10"/>
    </row>
    <row r="959" spans="1:55" ht="14.1" customHeight="1" x14ac:dyDescent="0.25">
      <c r="A959" s="28"/>
      <c r="I959" s="9"/>
      <c r="J959" s="11"/>
      <c r="K959" s="9"/>
      <c r="L959" s="11"/>
      <c r="M959" s="10"/>
      <c r="N959" s="10"/>
      <c r="O959" s="10"/>
      <c r="P959" s="9"/>
      <c r="AG959" s="10"/>
      <c r="AH959" s="10"/>
      <c r="AI959" s="10"/>
      <c r="AJ959" s="10"/>
      <c r="AK959" s="10"/>
      <c r="AL959" s="10"/>
      <c r="AM959" s="10"/>
      <c r="AN959" s="10"/>
      <c r="AO959" s="10"/>
      <c r="AP959" s="10"/>
      <c r="AQ959" s="10"/>
      <c r="AR959" s="10"/>
      <c r="AS959" s="10"/>
      <c r="AT959" s="10"/>
      <c r="AU959" s="10"/>
      <c r="AV959" s="10"/>
      <c r="AW959" s="10"/>
      <c r="AX959" s="10"/>
      <c r="AY959" s="10"/>
      <c r="AZ959" s="10"/>
      <c r="BA959" s="10"/>
      <c r="BB959" s="10"/>
      <c r="BC959" s="10"/>
    </row>
    <row r="960" spans="1:55" ht="14.1" customHeight="1" x14ac:dyDescent="0.25">
      <c r="A960" s="28"/>
      <c r="I960" s="9"/>
      <c r="J960" s="11"/>
      <c r="K960" s="9"/>
      <c r="L960" s="11"/>
      <c r="M960" s="10"/>
      <c r="N960" s="10"/>
      <c r="O960" s="10"/>
      <c r="P960" s="9"/>
      <c r="AG960" s="10"/>
      <c r="AH960" s="10"/>
      <c r="AI960" s="10"/>
      <c r="AJ960" s="10"/>
      <c r="AK960" s="10"/>
      <c r="AL960" s="10"/>
      <c r="AM960" s="10"/>
      <c r="AN960" s="10"/>
      <c r="AO960" s="10"/>
      <c r="AP960" s="10"/>
      <c r="AQ960" s="10"/>
      <c r="AR960" s="10"/>
      <c r="AS960" s="10"/>
      <c r="AT960" s="10"/>
      <c r="AU960" s="10"/>
      <c r="AV960" s="10"/>
      <c r="AW960" s="10"/>
      <c r="AX960" s="10"/>
      <c r="AY960" s="10"/>
      <c r="AZ960" s="10"/>
      <c r="BA960" s="10"/>
      <c r="BB960" s="10"/>
      <c r="BC960" s="10"/>
    </row>
    <row r="961" spans="1:55" ht="14.1" customHeight="1" x14ac:dyDescent="0.25">
      <c r="A961" s="28"/>
      <c r="I961" s="9"/>
      <c r="J961" s="11"/>
      <c r="K961" s="9"/>
      <c r="L961" s="11"/>
      <c r="M961" s="10"/>
      <c r="N961" s="10"/>
      <c r="O961" s="10"/>
      <c r="P961" s="9"/>
      <c r="AG961" s="10"/>
      <c r="AH961" s="10"/>
      <c r="AI961" s="10"/>
      <c r="AJ961" s="10"/>
      <c r="AK961" s="10"/>
      <c r="AL961" s="10"/>
      <c r="AM961" s="10"/>
      <c r="AN961" s="10"/>
      <c r="AO961" s="10"/>
      <c r="AP961" s="10"/>
      <c r="AQ961" s="10"/>
      <c r="AR961" s="10"/>
      <c r="AS961" s="10"/>
      <c r="AT961" s="10"/>
      <c r="AU961" s="10"/>
      <c r="AV961" s="10"/>
      <c r="AW961" s="10"/>
      <c r="AX961" s="10"/>
      <c r="AY961" s="10"/>
      <c r="AZ961" s="10"/>
      <c r="BA961" s="10"/>
      <c r="BB961" s="10"/>
      <c r="BC961" s="10"/>
    </row>
    <row r="962" spans="1:55" ht="14.1" customHeight="1" x14ac:dyDescent="0.25">
      <c r="A962" s="28"/>
      <c r="I962" s="9"/>
      <c r="J962" s="11"/>
      <c r="K962" s="9"/>
      <c r="L962" s="11"/>
      <c r="M962" s="10"/>
      <c r="N962" s="10"/>
      <c r="O962" s="10"/>
      <c r="P962" s="9"/>
      <c r="AG962" s="10"/>
      <c r="AH962" s="10"/>
      <c r="AI962" s="10"/>
      <c r="AJ962" s="10"/>
      <c r="AK962" s="10"/>
      <c r="AL962" s="10"/>
      <c r="AM962" s="10"/>
      <c r="AN962" s="10"/>
      <c r="AO962" s="10"/>
      <c r="AP962" s="10"/>
      <c r="AQ962" s="10"/>
      <c r="AR962" s="10"/>
      <c r="AS962" s="10"/>
      <c r="AT962" s="10"/>
      <c r="AU962" s="10"/>
      <c r="AV962" s="10"/>
      <c r="AW962" s="10"/>
      <c r="AX962" s="10"/>
      <c r="AY962" s="10"/>
      <c r="AZ962" s="10"/>
      <c r="BA962" s="10"/>
      <c r="BB962" s="10"/>
      <c r="BC962" s="10"/>
    </row>
    <row r="963" spans="1:55" ht="14.1" customHeight="1" x14ac:dyDescent="0.25">
      <c r="A963" s="28"/>
      <c r="I963" s="9"/>
      <c r="J963" s="11"/>
      <c r="K963" s="9"/>
      <c r="L963" s="11"/>
      <c r="M963" s="10"/>
      <c r="N963" s="10"/>
      <c r="O963" s="10"/>
      <c r="P963" s="9"/>
      <c r="AG963" s="10"/>
      <c r="AH963" s="10"/>
      <c r="AI963" s="10"/>
      <c r="AJ963" s="10"/>
      <c r="AK963" s="10"/>
      <c r="AL963" s="10"/>
      <c r="AM963" s="10"/>
      <c r="AN963" s="10"/>
      <c r="AO963" s="10"/>
      <c r="AP963" s="10"/>
      <c r="AQ963" s="10"/>
      <c r="AR963" s="10"/>
      <c r="AS963" s="10"/>
      <c r="AT963" s="10"/>
      <c r="AU963" s="10"/>
      <c r="AV963" s="10"/>
      <c r="AW963" s="10"/>
      <c r="AX963" s="10"/>
      <c r="AY963" s="10"/>
      <c r="AZ963" s="10"/>
      <c r="BA963" s="10"/>
      <c r="BB963" s="10"/>
      <c r="BC963" s="10"/>
    </row>
    <row r="964" spans="1:55" ht="14.1" customHeight="1" x14ac:dyDescent="0.25">
      <c r="A964" s="28"/>
      <c r="I964" s="9"/>
      <c r="J964" s="11"/>
      <c r="K964" s="9"/>
      <c r="L964" s="11"/>
      <c r="M964" s="10"/>
      <c r="N964" s="10"/>
      <c r="O964" s="10"/>
      <c r="P964" s="9"/>
      <c r="AG964" s="10"/>
      <c r="AH964" s="10"/>
      <c r="AI964" s="10"/>
      <c r="AJ964" s="10"/>
      <c r="AK964" s="10"/>
      <c r="AL964" s="10"/>
      <c r="AM964" s="10"/>
      <c r="AN964" s="10"/>
      <c r="AO964" s="10"/>
      <c r="AP964" s="10"/>
      <c r="AQ964" s="10"/>
      <c r="AR964" s="10"/>
      <c r="AS964" s="10"/>
      <c r="AT964" s="10"/>
      <c r="AU964" s="10"/>
      <c r="AV964" s="10"/>
      <c r="AW964" s="10"/>
      <c r="AX964" s="10"/>
      <c r="AY964" s="10"/>
      <c r="AZ964" s="10"/>
      <c r="BA964" s="10"/>
      <c r="BB964" s="10"/>
      <c r="BC964" s="10"/>
    </row>
    <row r="965" spans="1:55" ht="14.1" customHeight="1" x14ac:dyDescent="0.25">
      <c r="A965" s="28"/>
      <c r="I965" s="9"/>
      <c r="J965" s="11"/>
      <c r="K965" s="9"/>
      <c r="L965" s="11"/>
      <c r="M965" s="10"/>
      <c r="N965" s="10"/>
      <c r="O965" s="10"/>
      <c r="P965" s="9"/>
      <c r="AG965" s="10"/>
      <c r="AH965" s="10"/>
      <c r="AI965" s="10"/>
      <c r="AJ965" s="10"/>
      <c r="AK965" s="10"/>
      <c r="AL965" s="10"/>
      <c r="AM965" s="10"/>
      <c r="AN965" s="10"/>
      <c r="AO965" s="10"/>
      <c r="AP965" s="10"/>
      <c r="AQ965" s="10"/>
      <c r="AR965" s="10"/>
      <c r="AS965" s="10"/>
      <c r="AT965" s="10"/>
      <c r="AU965" s="10"/>
      <c r="AV965" s="10"/>
      <c r="AW965" s="10"/>
      <c r="AX965" s="10"/>
      <c r="AY965" s="10"/>
      <c r="AZ965" s="10"/>
      <c r="BA965" s="10"/>
      <c r="BB965" s="10"/>
      <c r="BC965" s="10"/>
    </row>
    <row r="966" spans="1:55" ht="14.1" customHeight="1" x14ac:dyDescent="0.25">
      <c r="A966" s="28"/>
      <c r="I966" s="9"/>
      <c r="J966" s="11"/>
      <c r="K966" s="9"/>
      <c r="L966" s="11"/>
      <c r="M966" s="10"/>
      <c r="N966" s="10"/>
      <c r="O966" s="10"/>
      <c r="P966" s="9"/>
      <c r="AG966" s="10"/>
      <c r="AH966" s="10"/>
      <c r="AI966" s="10"/>
      <c r="AJ966" s="10"/>
      <c r="AK966" s="10"/>
      <c r="AL966" s="10"/>
      <c r="AM966" s="10"/>
      <c r="AN966" s="10"/>
      <c r="AO966" s="10"/>
      <c r="AP966" s="10"/>
      <c r="AQ966" s="10"/>
      <c r="AR966" s="10"/>
      <c r="AS966" s="10"/>
      <c r="AT966" s="10"/>
      <c r="AU966" s="10"/>
      <c r="AV966" s="10"/>
      <c r="AW966" s="10"/>
      <c r="AX966" s="10"/>
      <c r="AY966" s="10"/>
      <c r="AZ966" s="10"/>
      <c r="BA966" s="10"/>
      <c r="BB966" s="10"/>
      <c r="BC966" s="10"/>
    </row>
    <row r="967" spans="1:55" ht="14.1" customHeight="1" x14ac:dyDescent="0.25">
      <c r="A967" s="28"/>
      <c r="I967" s="9"/>
      <c r="J967" s="11"/>
      <c r="K967" s="9"/>
      <c r="L967" s="11"/>
      <c r="M967" s="10"/>
      <c r="N967" s="10"/>
      <c r="O967" s="10"/>
      <c r="P967" s="9"/>
      <c r="AG967" s="10"/>
      <c r="AH967" s="10"/>
      <c r="AI967" s="10"/>
      <c r="AJ967" s="10"/>
      <c r="AK967" s="10"/>
      <c r="AL967" s="10"/>
      <c r="AM967" s="10"/>
      <c r="AN967" s="10"/>
      <c r="AO967" s="10"/>
      <c r="AP967" s="10"/>
      <c r="AQ967" s="10"/>
      <c r="AR967" s="10"/>
      <c r="AS967" s="10"/>
      <c r="AT967" s="10"/>
      <c r="AU967" s="10"/>
      <c r="AV967" s="10"/>
      <c r="AW967" s="10"/>
      <c r="AX967" s="10"/>
      <c r="AY967" s="10"/>
      <c r="AZ967" s="10"/>
      <c r="BA967" s="10"/>
      <c r="BB967" s="10"/>
      <c r="BC967" s="10"/>
    </row>
    <row r="968" spans="1:55" ht="14.1" customHeight="1" x14ac:dyDescent="0.25">
      <c r="A968" s="28"/>
      <c r="I968" s="9"/>
      <c r="J968" s="11"/>
      <c r="K968" s="9"/>
      <c r="L968" s="11"/>
      <c r="M968" s="10"/>
      <c r="N968" s="10"/>
      <c r="O968" s="10"/>
      <c r="P968" s="9"/>
      <c r="AG968" s="10"/>
      <c r="AH968" s="10"/>
      <c r="AI968" s="10"/>
      <c r="AJ968" s="10"/>
      <c r="AK968" s="10"/>
      <c r="AL968" s="10"/>
      <c r="AM968" s="10"/>
      <c r="AN968" s="10"/>
      <c r="AO968" s="10"/>
      <c r="AP968" s="10"/>
      <c r="AQ968" s="10"/>
      <c r="AR968" s="10"/>
      <c r="AS968" s="10"/>
      <c r="AT968" s="10"/>
      <c r="AU968" s="10"/>
      <c r="AV968" s="10"/>
      <c r="AW968" s="10"/>
      <c r="AX968" s="10"/>
      <c r="AY968" s="10"/>
      <c r="AZ968" s="10"/>
      <c r="BA968" s="10"/>
      <c r="BB968" s="10"/>
      <c r="BC968" s="10"/>
    </row>
    <row r="969" spans="1:55" ht="14.1" customHeight="1" x14ac:dyDescent="0.25">
      <c r="A969" s="28"/>
      <c r="I969" s="9"/>
      <c r="J969" s="11"/>
      <c r="K969" s="9"/>
      <c r="L969" s="11"/>
      <c r="M969" s="10"/>
      <c r="N969" s="10"/>
      <c r="O969" s="10"/>
      <c r="P969" s="9"/>
      <c r="AG969" s="10"/>
      <c r="AH969" s="10"/>
      <c r="AI969" s="10"/>
      <c r="AJ969" s="10"/>
      <c r="AK969" s="10"/>
      <c r="AL969" s="10"/>
      <c r="AM969" s="10"/>
      <c r="AN969" s="10"/>
      <c r="AO969" s="10"/>
      <c r="AP969" s="10"/>
      <c r="AQ969" s="10"/>
      <c r="AR969" s="10"/>
      <c r="AS969" s="10"/>
      <c r="AT969" s="10"/>
      <c r="AU969" s="10"/>
      <c r="AV969" s="10"/>
      <c r="AW969" s="10"/>
      <c r="AX969" s="10"/>
      <c r="AY969" s="10"/>
      <c r="AZ969" s="10"/>
      <c r="BA969" s="10"/>
      <c r="BB969" s="10"/>
      <c r="BC969" s="10"/>
    </row>
    <row r="970" spans="1:55" ht="14.1" customHeight="1" x14ac:dyDescent="0.25">
      <c r="A970" s="28"/>
      <c r="I970" s="9"/>
      <c r="J970" s="11"/>
      <c r="K970" s="9"/>
      <c r="L970" s="11"/>
      <c r="M970" s="10"/>
      <c r="N970" s="10"/>
      <c r="O970" s="10"/>
      <c r="P970" s="9"/>
      <c r="AG970" s="10"/>
      <c r="AH970" s="10"/>
      <c r="AI970" s="10"/>
      <c r="AJ970" s="10"/>
      <c r="AK970" s="10"/>
      <c r="AL970" s="10"/>
      <c r="AM970" s="10"/>
      <c r="AN970" s="10"/>
      <c r="AO970" s="10"/>
      <c r="AP970" s="10"/>
      <c r="AQ970" s="10"/>
      <c r="AR970" s="10"/>
      <c r="AS970" s="10"/>
      <c r="AT970" s="10"/>
      <c r="AU970" s="10"/>
      <c r="AV970" s="10"/>
      <c r="AW970" s="10"/>
      <c r="AX970" s="10"/>
      <c r="AY970" s="10"/>
      <c r="AZ970" s="10"/>
      <c r="BA970" s="10"/>
      <c r="BB970" s="10"/>
      <c r="BC970" s="10"/>
    </row>
    <row r="971" spans="1:55" ht="14.1" customHeight="1" x14ac:dyDescent="0.25">
      <c r="A971" s="28"/>
      <c r="I971" s="9"/>
      <c r="J971" s="11"/>
      <c r="K971" s="9"/>
      <c r="L971" s="11"/>
      <c r="M971" s="10"/>
      <c r="N971" s="10"/>
      <c r="O971" s="10"/>
      <c r="P971" s="9"/>
      <c r="AG971" s="10"/>
      <c r="AH971" s="10"/>
      <c r="AI971" s="10"/>
      <c r="AJ971" s="10"/>
      <c r="AK971" s="10"/>
      <c r="AL971" s="10"/>
      <c r="AM971" s="10"/>
      <c r="AN971" s="10"/>
      <c r="AO971" s="10"/>
      <c r="AP971" s="10"/>
      <c r="AQ971" s="10"/>
      <c r="AR971" s="10"/>
      <c r="AS971" s="10"/>
      <c r="AT971" s="10"/>
      <c r="AU971" s="10"/>
      <c r="AV971" s="10"/>
      <c r="AW971" s="10"/>
      <c r="AX971" s="10"/>
      <c r="AY971" s="10"/>
      <c r="AZ971" s="10"/>
      <c r="BA971" s="10"/>
      <c r="BB971" s="10"/>
      <c r="BC971" s="10"/>
    </row>
    <row r="972" spans="1:55" ht="14.1" customHeight="1" x14ac:dyDescent="0.25">
      <c r="A972" s="28"/>
      <c r="I972" s="9"/>
      <c r="J972" s="11"/>
      <c r="K972" s="9"/>
      <c r="L972" s="11"/>
      <c r="M972" s="10"/>
      <c r="N972" s="10"/>
      <c r="O972" s="10"/>
      <c r="P972" s="9"/>
      <c r="AG972" s="10"/>
      <c r="AH972" s="10"/>
      <c r="AI972" s="10"/>
      <c r="AJ972" s="10"/>
      <c r="AK972" s="10"/>
      <c r="AL972" s="10"/>
      <c r="AM972" s="10"/>
      <c r="AN972" s="10"/>
      <c r="AO972" s="10"/>
      <c r="AP972" s="10"/>
      <c r="AQ972" s="10"/>
      <c r="AR972" s="10"/>
      <c r="AS972" s="10"/>
      <c r="AT972" s="10"/>
      <c r="AU972" s="10"/>
      <c r="AV972" s="10"/>
      <c r="AW972" s="10"/>
      <c r="AX972" s="10"/>
      <c r="AY972" s="10"/>
      <c r="AZ972" s="10"/>
      <c r="BA972" s="10"/>
      <c r="BB972" s="10"/>
      <c r="BC972" s="10"/>
    </row>
    <row r="973" spans="1:55" ht="14.1" customHeight="1" x14ac:dyDescent="0.25">
      <c r="A973" s="28"/>
      <c r="I973" s="9"/>
      <c r="J973" s="11"/>
      <c r="K973" s="9"/>
      <c r="L973" s="11"/>
      <c r="M973" s="10"/>
      <c r="N973" s="10"/>
      <c r="O973" s="10"/>
      <c r="P973" s="9"/>
      <c r="AG973" s="10"/>
      <c r="AH973" s="10"/>
      <c r="AI973" s="10"/>
      <c r="AJ973" s="10"/>
      <c r="AK973" s="10"/>
      <c r="AL973" s="10"/>
      <c r="AM973" s="10"/>
      <c r="AN973" s="10"/>
      <c r="AO973" s="10"/>
      <c r="AP973" s="10"/>
      <c r="AQ973" s="10"/>
      <c r="AR973" s="10"/>
      <c r="AS973" s="10"/>
      <c r="AT973" s="10"/>
      <c r="AU973" s="10"/>
      <c r="AV973" s="10"/>
      <c r="AW973" s="10"/>
      <c r="AX973" s="10"/>
      <c r="AY973" s="10"/>
      <c r="AZ973" s="10"/>
      <c r="BA973" s="10"/>
      <c r="BB973" s="10"/>
      <c r="BC973" s="10"/>
    </row>
    <row r="974" spans="1:55" ht="14.1" customHeight="1" x14ac:dyDescent="0.25">
      <c r="A974" s="28"/>
      <c r="I974" s="9"/>
      <c r="J974" s="11"/>
      <c r="K974" s="9"/>
      <c r="L974" s="11"/>
      <c r="M974" s="10"/>
      <c r="N974" s="10"/>
      <c r="O974" s="10"/>
      <c r="P974" s="9"/>
      <c r="AG974" s="10"/>
      <c r="AH974" s="10"/>
      <c r="AI974" s="10"/>
      <c r="AJ974" s="10"/>
      <c r="AK974" s="10"/>
      <c r="AL974" s="10"/>
      <c r="AM974" s="10"/>
      <c r="AN974" s="10"/>
      <c r="AO974" s="10"/>
      <c r="AP974" s="10"/>
      <c r="AQ974" s="10"/>
      <c r="AR974" s="10"/>
      <c r="AS974" s="10"/>
      <c r="AT974" s="10"/>
      <c r="AU974" s="10"/>
      <c r="AV974" s="10"/>
      <c r="AW974" s="10"/>
      <c r="AX974" s="10"/>
      <c r="AY974" s="10"/>
      <c r="AZ974" s="10"/>
      <c r="BA974" s="10"/>
      <c r="BB974" s="10"/>
      <c r="BC974" s="10"/>
    </row>
    <row r="975" spans="1:55" ht="14.1" customHeight="1" x14ac:dyDescent="0.25">
      <c r="A975" s="28"/>
      <c r="I975" s="9"/>
      <c r="J975" s="11"/>
      <c r="K975" s="9"/>
      <c r="L975" s="11"/>
      <c r="M975" s="10"/>
      <c r="N975" s="10"/>
      <c r="O975" s="10"/>
      <c r="P975" s="9"/>
      <c r="AG975" s="10"/>
      <c r="AH975" s="10"/>
      <c r="AI975" s="10"/>
      <c r="AJ975" s="10"/>
      <c r="AK975" s="10"/>
      <c r="AL975" s="10"/>
      <c r="AM975" s="10"/>
      <c r="AN975" s="10"/>
      <c r="AO975" s="10"/>
      <c r="AP975" s="10"/>
      <c r="AQ975" s="10"/>
      <c r="AR975" s="10"/>
      <c r="AS975" s="10"/>
      <c r="AT975" s="10"/>
      <c r="AU975" s="10"/>
      <c r="AV975" s="10"/>
      <c r="AW975" s="10"/>
      <c r="AX975" s="10"/>
      <c r="AY975" s="10"/>
      <c r="AZ975" s="10"/>
      <c r="BA975" s="10"/>
      <c r="BB975" s="10"/>
      <c r="BC975" s="10"/>
    </row>
    <row r="976" spans="1:55" ht="14.1" customHeight="1" x14ac:dyDescent="0.25">
      <c r="A976" s="28"/>
      <c r="I976" s="9"/>
      <c r="J976" s="11"/>
      <c r="K976" s="9"/>
      <c r="L976" s="11"/>
      <c r="M976" s="10"/>
      <c r="N976" s="10"/>
      <c r="O976" s="10"/>
      <c r="P976" s="9"/>
      <c r="AG976" s="10"/>
      <c r="AH976" s="10"/>
      <c r="AI976" s="10"/>
      <c r="AJ976" s="10"/>
      <c r="AK976" s="10"/>
      <c r="AL976" s="10"/>
      <c r="AM976" s="10"/>
      <c r="AN976" s="10"/>
      <c r="AO976" s="10"/>
      <c r="AP976" s="10"/>
      <c r="AQ976" s="10"/>
      <c r="AR976" s="10"/>
      <c r="AS976" s="10"/>
      <c r="AT976" s="10"/>
      <c r="AU976" s="10"/>
      <c r="AV976" s="10"/>
      <c r="AW976" s="10"/>
      <c r="AX976" s="10"/>
      <c r="AY976" s="10"/>
      <c r="AZ976" s="10"/>
      <c r="BA976" s="10"/>
      <c r="BB976" s="10"/>
      <c r="BC976" s="10"/>
    </row>
    <row r="977" spans="1:55" ht="14.1" customHeight="1" x14ac:dyDescent="0.25">
      <c r="A977" s="28"/>
      <c r="I977" s="9"/>
      <c r="J977" s="11"/>
      <c r="K977" s="9"/>
      <c r="L977" s="11"/>
      <c r="M977" s="10"/>
      <c r="N977" s="10"/>
      <c r="O977" s="10"/>
      <c r="P977" s="9"/>
      <c r="AG977" s="10"/>
      <c r="AH977" s="10"/>
      <c r="AI977" s="10"/>
      <c r="AJ977" s="10"/>
      <c r="AK977" s="10"/>
      <c r="AL977" s="10"/>
      <c r="AM977" s="10"/>
      <c r="AN977" s="10"/>
      <c r="AO977" s="10"/>
      <c r="AP977" s="10"/>
      <c r="AQ977" s="10"/>
      <c r="AR977" s="10"/>
      <c r="AS977" s="10"/>
      <c r="AT977" s="10"/>
      <c r="AU977" s="10"/>
      <c r="AV977" s="10"/>
      <c r="AW977" s="10"/>
      <c r="AX977" s="10"/>
      <c r="AY977" s="10"/>
      <c r="AZ977" s="10"/>
      <c r="BA977" s="10"/>
      <c r="BB977" s="10"/>
      <c r="BC977" s="10"/>
    </row>
    <row r="978" spans="1:55" ht="14.1" customHeight="1" x14ac:dyDescent="0.25">
      <c r="A978" s="28"/>
      <c r="I978" s="9"/>
      <c r="J978" s="11"/>
      <c r="K978" s="9"/>
      <c r="L978" s="11"/>
      <c r="M978" s="10"/>
      <c r="N978" s="10"/>
      <c r="O978" s="10"/>
      <c r="P978" s="9"/>
      <c r="AG978" s="10"/>
      <c r="AH978" s="10"/>
      <c r="AI978" s="10"/>
      <c r="AJ978" s="10"/>
      <c r="AK978" s="10"/>
      <c r="AL978" s="10"/>
      <c r="AM978" s="10"/>
      <c r="AN978" s="10"/>
      <c r="AO978" s="10"/>
      <c r="AP978" s="10"/>
      <c r="AQ978" s="10"/>
      <c r="AR978" s="10"/>
      <c r="AS978" s="10"/>
      <c r="AT978" s="10"/>
      <c r="AU978" s="10"/>
      <c r="AV978" s="10"/>
      <c r="AW978" s="10"/>
      <c r="AX978" s="10"/>
      <c r="AY978" s="10"/>
      <c r="AZ978" s="10"/>
      <c r="BA978" s="10"/>
      <c r="BB978" s="10"/>
      <c r="BC978" s="10"/>
    </row>
    <row r="979" spans="1:55" ht="14.1" customHeight="1" x14ac:dyDescent="0.25">
      <c r="A979" s="28"/>
      <c r="I979" s="9"/>
      <c r="J979" s="11"/>
      <c r="K979" s="9"/>
      <c r="L979" s="11"/>
      <c r="M979" s="10"/>
      <c r="N979" s="10"/>
      <c r="O979" s="10"/>
      <c r="P979" s="9"/>
      <c r="AG979" s="10"/>
      <c r="AH979" s="10"/>
      <c r="AI979" s="10"/>
      <c r="AJ979" s="10"/>
      <c r="AK979" s="10"/>
      <c r="AL979" s="10"/>
      <c r="AM979" s="10"/>
      <c r="AN979" s="10"/>
      <c r="AO979" s="10"/>
      <c r="AP979" s="10"/>
      <c r="AQ979" s="10"/>
      <c r="AR979" s="10"/>
      <c r="AS979" s="10"/>
      <c r="AT979" s="10"/>
      <c r="AU979" s="10"/>
      <c r="AV979" s="10"/>
      <c r="AW979" s="10"/>
      <c r="AX979" s="10"/>
      <c r="AY979" s="10"/>
      <c r="AZ979" s="10"/>
      <c r="BA979" s="10"/>
      <c r="BB979" s="10"/>
      <c r="BC979" s="10"/>
    </row>
    <row r="980" spans="1:55" ht="14.1" customHeight="1" x14ac:dyDescent="0.25">
      <c r="A980" s="28"/>
      <c r="I980" s="9"/>
      <c r="J980" s="11"/>
      <c r="K980" s="9"/>
      <c r="L980" s="11"/>
      <c r="M980" s="10"/>
      <c r="N980" s="10"/>
      <c r="O980" s="10"/>
      <c r="P980" s="9"/>
      <c r="AG980" s="10"/>
      <c r="AH980" s="10"/>
      <c r="AI980" s="10"/>
      <c r="AJ980" s="10"/>
      <c r="AK980" s="10"/>
      <c r="AL980" s="10"/>
      <c r="AM980" s="10"/>
      <c r="AN980" s="10"/>
      <c r="AO980" s="10"/>
      <c r="AP980" s="10"/>
      <c r="AQ980" s="10"/>
      <c r="AR980" s="10"/>
      <c r="AS980" s="10"/>
      <c r="AT980" s="10"/>
      <c r="AU980" s="10"/>
      <c r="AV980" s="10"/>
      <c r="AW980" s="10"/>
      <c r="AX980" s="10"/>
      <c r="AY980" s="10"/>
      <c r="AZ980" s="10"/>
      <c r="BA980" s="10"/>
      <c r="BB980" s="10"/>
      <c r="BC980" s="10"/>
    </row>
    <row r="981" spans="1:55" ht="14.1" customHeight="1" x14ac:dyDescent="0.25">
      <c r="A981" s="28"/>
      <c r="I981" s="9"/>
      <c r="J981" s="11"/>
      <c r="K981" s="9"/>
      <c r="L981" s="11"/>
      <c r="M981" s="10"/>
      <c r="N981" s="10"/>
      <c r="O981" s="10"/>
      <c r="P981" s="9"/>
      <c r="AG981" s="10"/>
      <c r="AH981" s="10"/>
      <c r="AI981" s="10"/>
      <c r="AJ981" s="10"/>
      <c r="AK981" s="10"/>
      <c r="AL981" s="10"/>
      <c r="AM981" s="10"/>
      <c r="AN981" s="10"/>
      <c r="AO981" s="10"/>
      <c r="AP981" s="10"/>
      <c r="AQ981" s="10"/>
      <c r="AR981" s="10"/>
      <c r="AS981" s="10"/>
      <c r="AT981" s="10"/>
      <c r="AU981" s="10"/>
      <c r="AV981" s="10"/>
      <c r="AW981" s="10"/>
      <c r="AX981" s="10"/>
      <c r="AY981" s="10"/>
      <c r="AZ981" s="10"/>
      <c r="BA981" s="10"/>
      <c r="BB981" s="10"/>
      <c r="BC981" s="10"/>
    </row>
    <row r="982" spans="1:55" ht="14.1" customHeight="1" x14ac:dyDescent="0.25">
      <c r="A982" s="28"/>
      <c r="I982" s="9"/>
      <c r="J982" s="11"/>
      <c r="K982" s="9"/>
      <c r="L982" s="11"/>
      <c r="M982" s="10"/>
      <c r="N982" s="10"/>
      <c r="O982" s="10"/>
      <c r="P982" s="9"/>
      <c r="AG982" s="10"/>
      <c r="AH982" s="10"/>
      <c r="AI982" s="10"/>
      <c r="AJ982" s="10"/>
      <c r="AK982" s="10"/>
      <c r="AL982" s="10"/>
      <c r="AM982" s="10"/>
      <c r="AN982" s="10"/>
      <c r="AO982" s="10"/>
      <c r="AP982" s="10"/>
      <c r="AQ982" s="10"/>
      <c r="AR982" s="10"/>
      <c r="AS982" s="10"/>
      <c r="AT982" s="10"/>
      <c r="AU982" s="10"/>
      <c r="AV982" s="10"/>
      <c r="AW982" s="10"/>
      <c r="AX982" s="10"/>
      <c r="AY982" s="10"/>
      <c r="AZ982" s="10"/>
      <c r="BA982" s="10"/>
      <c r="BB982" s="10"/>
      <c r="BC982" s="10"/>
    </row>
    <row r="983" spans="1:55" ht="14.1" customHeight="1" x14ac:dyDescent="0.25">
      <c r="A983" s="28"/>
      <c r="I983" s="9"/>
      <c r="J983" s="11"/>
      <c r="K983" s="9"/>
      <c r="L983" s="11"/>
      <c r="M983" s="10"/>
      <c r="N983" s="10"/>
      <c r="O983" s="10"/>
      <c r="P983" s="9"/>
      <c r="AG983" s="10"/>
      <c r="AH983" s="10"/>
      <c r="AI983" s="10"/>
      <c r="AJ983" s="10"/>
      <c r="AK983" s="10"/>
      <c r="AL983" s="10"/>
      <c r="AM983" s="10"/>
      <c r="AN983" s="10"/>
      <c r="AO983" s="10"/>
      <c r="AP983" s="10"/>
      <c r="AQ983" s="10"/>
      <c r="AR983" s="10"/>
      <c r="AS983" s="10"/>
      <c r="AT983" s="10"/>
      <c r="AU983" s="10"/>
      <c r="AV983" s="10"/>
      <c r="AW983" s="10"/>
      <c r="AX983" s="10"/>
      <c r="AY983" s="10"/>
      <c r="AZ983" s="10"/>
      <c r="BA983" s="10"/>
      <c r="BB983" s="10"/>
      <c r="BC983" s="10"/>
    </row>
    <row r="984" spans="1:55" ht="14.1" customHeight="1" x14ac:dyDescent="0.25">
      <c r="A984" s="28"/>
      <c r="I984" s="9"/>
      <c r="J984" s="11"/>
      <c r="K984" s="9"/>
      <c r="L984" s="11"/>
      <c r="M984" s="10"/>
      <c r="N984" s="10"/>
      <c r="O984" s="10"/>
      <c r="P984" s="9"/>
      <c r="AG984" s="10"/>
      <c r="AH984" s="10"/>
      <c r="AI984" s="10"/>
      <c r="AJ984" s="10"/>
      <c r="AK984" s="10"/>
      <c r="AL984" s="10"/>
      <c r="AM984" s="10"/>
      <c r="AN984" s="10"/>
      <c r="AO984" s="10"/>
      <c r="AP984" s="10"/>
      <c r="AQ984" s="10"/>
      <c r="AR984" s="10"/>
      <c r="AS984" s="10"/>
      <c r="AT984" s="10"/>
      <c r="AU984" s="10"/>
      <c r="AV984" s="10"/>
      <c r="AW984" s="10"/>
      <c r="AX984" s="10"/>
      <c r="AY984" s="10"/>
      <c r="AZ984" s="10"/>
      <c r="BA984" s="10"/>
      <c r="BB984" s="10"/>
      <c r="BC984" s="10"/>
    </row>
    <row r="985" spans="1:55" ht="14.1" customHeight="1" x14ac:dyDescent="0.25">
      <c r="A985" s="28"/>
      <c r="I985" s="9"/>
      <c r="J985" s="11"/>
      <c r="K985" s="9"/>
      <c r="L985" s="11"/>
      <c r="M985" s="10"/>
      <c r="N985" s="10"/>
      <c r="O985" s="10"/>
      <c r="P985" s="9"/>
      <c r="AG985" s="10"/>
      <c r="AH985" s="10"/>
      <c r="AI985" s="10"/>
      <c r="AJ985" s="10"/>
      <c r="AK985" s="10"/>
      <c r="AL985" s="10"/>
      <c r="AM985" s="10"/>
      <c r="AN985" s="10"/>
      <c r="AO985" s="10"/>
      <c r="AP985" s="10"/>
      <c r="AQ985" s="10"/>
      <c r="AR985" s="10"/>
      <c r="AS985" s="10"/>
      <c r="AT985" s="10"/>
      <c r="AU985" s="10"/>
      <c r="AV985" s="10"/>
      <c r="AW985" s="10"/>
      <c r="AX985" s="10"/>
      <c r="AY985" s="10"/>
      <c r="AZ985" s="10"/>
      <c r="BA985" s="10"/>
      <c r="BB985" s="10"/>
      <c r="BC985" s="10"/>
    </row>
    <row r="986" spans="1:55" ht="14.1" customHeight="1" x14ac:dyDescent="0.25">
      <c r="A986" s="28"/>
      <c r="I986" s="9"/>
      <c r="J986" s="11"/>
      <c r="K986" s="9"/>
      <c r="L986" s="11"/>
      <c r="M986" s="10"/>
      <c r="N986" s="10"/>
      <c r="O986" s="10"/>
      <c r="P986" s="9"/>
      <c r="AG986" s="10"/>
      <c r="AH986" s="10"/>
      <c r="AI986" s="10"/>
      <c r="AJ986" s="10"/>
      <c r="AK986" s="10"/>
      <c r="AL986" s="10"/>
      <c r="AM986" s="10"/>
      <c r="AN986" s="10"/>
      <c r="AO986" s="10"/>
      <c r="AP986" s="10"/>
      <c r="AQ986" s="10"/>
      <c r="AR986" s="10"/>
      <c r="AS986" s="10"/>
      <c r="AT986" s="10"/>
      <c r="AU986" s="10"/>
      <c r="AV986" s="10"/>
      <c r="AW986" s="10"/>
      <c r="AX986" s="10"/>
      <c r="AY986" s="10"/>
      <c r="AZ986" s="10"/>
      <c r="BA986" s="10"/>
      <c r="BB986" s="10"/>
      <c r="BC986" s="10"/>
    </row>
    <row r="987" spans="1:55" ht="14.1" customHeight="1" x14ac:dyDescent="0.25">
      <c r="A987" s="28"/>
      <c r="I987" s="9"/>
      <c r="J987" s="11"/>
      <c r="K987" s="9"/>
      <c r="L987" s="11"/>
      <c r="M987" s="10"/>
      <c r="N987" s="10"/>
      <c r="O987" s="10"/>
      <c r="P987" s="9"/>
      <c r="AG987" s="10"/>
      <c r="AH987" s="10"/>
      <c r="AI987" s="10"/>
      <c r="AJ987" s="10"/>
      <c r="AK987" s="10"/>
      <c r="AL987" s="10"/>
      <c r="AM987" s="10"/>
      <c r="AN987" s="10"/>
      <c r="AO987" s="10"/>
      <c r="AP987" s="10"/>
      <c r="AQ987" s="10"/>
      <c r="AR987" s="10"/>
      <c r="AS987" s="10"/>
      <c r="AT987" s="10"/>
      <c r="AU987" s="10"/>
      <c r="AV987" s="10"/>
      <c r="AW987" s="10"/>
      <c r="AX987" s="10"/>
      <c r="AY987" s="10"/>
      <c r="AZ987" s="10"/>
      <c r="BA987" s="10"/>
      <c r="BB987" s="10"/>
      <c r="BC987" s="10"/>
    </row>
    <row r="988" spans="1:55" ht="14.1" customHeight="1" x14ac:dyDescent="0.25">
      <c r="A988" s="28"/>
      <c r="I988" s="9"/>
      <c r="J988" s="11"/>
      <c r="K988" s="9"/>
      <c r="L988" s="11"/>
      <c r="M988" s="10"/>
      <c r="N988" s="10"/>
      <c r="O988" s="10"/>
      <c r="P988" s="9"/>
      <c r="AG988" s="10"/>
      <c r="AH988" s="10"/>
      <c r="AI988" s="10"/>
      <c r="AJ988" s="10"/>
      <c r="AK988" s="10"/>
      <c r="AL988" s="10"/>
      <c r="AM988" s="10"/>
      <c r="AN988" s="10"/>
      <c r="AO988" s="10"/>
      <c r="AP988" s="10"/>
      <c r="AQ988" s="10"/>
      <c r="AR988" s="10"/>
      <c r="AS988" s="10"/>
      <c r="AT988" s="10"/>
      <c r="AU988" s="10"/>
      <c r="AV988" s="10"/>
      <c r="AW988" s="10"/>
      <c r="AX988" s="10"/>
      <c r="AY988" s="10"/>
      <c r="AZ988" s="10"/>
      <c r="BA988" s="10"/>
      <c r="BB988" s="10"/>
      <c r="BC988" s="10"/>
    </row>
    <row r="989" spans="1:55" ht="14.1" customHeight="1" x14ac:dyDescent="0.25">
      <c r="A989" s="28"/>
      <c r="I989" s="9"/>
      <c r="J989" s="11"/>
      <c r="K989" s="9"/>
      <c r="L989" s="11"/>
      <c r="M989" s="10"/>
      <c r="N989" s="10"/>
      <c r="O989" s="10"/>
      <c r="P989" s="9"/>
      <c r="AG989" s="10"/>
      <c r="AH989" s="10"/>
      <c r="AI989" s="10"/>
      <c r="AJ989" s="10"/>
      <c r="AK989" s="10"/>
      <c r="AL989" s="10"/>
      <c r="AM989" s="10"/>
      <c r="AN989" s="10"/>
      <c r="AO989" s="10"/>
      <c r="AP989" s="10"/>
      <c r="AQ989" s="10"/>
      <c r="AR989" s="10"/>
      <c r="AS989" s="10"/>
      <c r="AT989" s="10"/>
      <c r="AU989" s="10"/>
      <c r="AV989" s="10"/>
      <c r="AW989" s="10"/>
      <c r="AX989" s="10"/>
      <c r="AY989" s="10"/>
      <c r="AZ989" s="10"/>
      <c r="BA989" s="10"/>
      <c r="BB989" s="10"/>
      <c r="BC989" s="10"/>
    </row>
    <row r="990" spans="1:55" ht="14.1" customHeight="1" x14ac:dyDescent="0.25">
      <c r="A990" s="28"/>
      <c r="I990" s="9"/>
      <c r="J990" s="11"/>
      <c r="K990" s="9"/>
      <c r="L990" s="11"/>
      <c r="M990" s="10"/>
      <c r="N990" s="10"/>
      <c r="O990" s="10"/>
      <c r="P990" s="9"/>
      <c r="AG990" s="10"/>
      <c r="AH990" s="10"/>
      <c r="AI990" s="10"/>
      <c r="AJ990" s="10"/>
      <c r="AK990" s="10"/>
      <c r="AL990" s="10"/>
      <c r="AM990" s="10"/>
      <c r="AN990" s="10"/>
      <c r="AO990" s="10"/>
      <c r="AP990" s="10"/>
      <c r="AQ990" s="10"/>
      <c r="AR990" s="10"/>
      <c r="AS990" s="10"/>
      <c r="AT990" s="10"/>
      <c r="AU990" s="10"/>
      <c r="AV990" s="10"/>
      <c r="AW990" s="10"/>
      <c r="AX990" s="10"/>
      <c r="AY990" s="10"/>
      <c r="AZ990" s="10"/>
      <c r="BA990" s="10"/>
      <c r="BB990" s="10"/>
      <c r="BC990" s="10"/>
    </row>
    <row r="991" spans="1:55" ht="14.1" customHeight="1" x14ac:dyDescent="0.25">
      <c r="A991" s="28"/>
      <c r="I991" s="9"/>
      <c r="J991" s="11"/>
      <c r="K991" s="9"/>
      <c r="L991" s="11"/>
      <c r="M991" s="10"/>
      <c r="N991" s="10"/>
      <c r="O991" s="10"/>
      <c r="P991" s="9"/>
      <c r="AG991" s="10"/>
      <c r="AH991" s="10"/>
      <c r="AI991" s="10"/>
      <c r="AJ991" s="10"/>
      <c r="AK991" s="10"/>
      <c r="AL991" s="10"/>
      <c r="AM991" s="10"/>
      <c r="AN991" s="10"/>
      <c r="AO991" s="10"/>
      <c r="AP991" s="10"/>
      <c r="AQ991" s="10"/>
      <c r="AR991" s="10"/>
      <c r="AS991" s="10"/>
      <c r="AT991" s="10"/>
      <c r="AU991" s="10"/>
      <c r="AV991" s="10"/>
      <c r="AW991" s="10"/>
      <c r="AX991" s="10"/>
      <c r="AY991" s="10"/>
      <c r="AZ991" s="10"/>
      <c r="BA991" s="10"/>
      <c r="BB991" s="10"/>
      <c r="BC991" s="10"/>
    </row>
    <row r="992" spans="1:55" ht="14.1" customHeight="1" x14ac:dyDescent="0.25">
      <c r="A992" s="28"/>
      <c r="I992" s="9"/>
      <c r="J992" s="11"/>
      <c r="K992" s="9"/>
      <c r="L992" s="11"/>
      <c r="M992" s="10"/>
      <c r="N992" s="10"/>
      <c r="O992" s="10"/>
      <c r="P992" s="9"/>
      <c r="AG992" s="10"/>
      <c r="AH992" s="10"/>
      <c r="AI992" s="10"/>
      <c r="AJ992" s="10"/>
      <c r="AK992" s="10"/>
      <c r="AL992" s="10"/>
      <c r="AM992" s="10"/>
      <c r="AN992" s="10"/>
      <c r="AO992" s="10"/>
      <c r="AP992" s="10"/>
      <c r="AQ992" s="10"/>
      <c r="AR992" s="10"/>
      <c r="AS992" s="10"/>
      <c r="AT992" s="10"/>
      <c r="AU992" s="10"/>
      <c r="AV992" s="10"/>
      <c r="AW992" s="10"/>
      <c r="AX992" s="10"/>
      <c r="AY992" s="10"/>
      <c r="AZ992" s="10"/>
      <c r="BA992" s="10"/>
      <c r="BB992" s="10"/>
      <c r="BC992" s="10"/>
    </row>
    <row r="993" spans="1:55" ht="14.1" customHeight="1" x14ac:dyDescent="0.25">
      <c r="A993" s="28"/>
      <c r="I993" s="9"/>
      <c r="J993" s="11"/>
      <c r="K993" s="9"/>
      <c r="L993" s="11"/>
      <c r="M993" s="10"/>
      <c r="N993" s="10"/>
      <c r="O993" s="10"/>
      <c r="P993" s="9"/>
      <c r="AG993" s="10"/>
      <c r="AH993" s="10"/>
      <c r="AI993" s="10"/>
      <c r="AJ993" s="10"/>
      <c r="AK993" s="10"/>
      <c r="AL993" s="10"/>
      <c r="AM993" s="10"/>
      <c r="AN993" s="10"/>
      <c r="AO993" s="10"/>
      <c r="AP993" s="10"/>
      <c r="AQ993" s="10"/>
      <c r="AR993" s="10"/>
      <c r="AS993" s="10"/>
      <c r="AT993" s="10"/>
      <c r="AU993" s="10"/>
      <c r="AV993" s="10"/>
      <c r="AW993" s="10"/>
      <c r="AX993" s="10"/>
      <c r="AY993" s="10"/>
      <c r="AZ993" s="10"/>
      <c r="BA993" s="10"/>
      <c r="BB993" s="10"/>
      <c r="BC993" s="10"/>
    </row>
    <row r="994" spans="1:55" ht="14.1" customHeight="1" x14ac:dyDescent="0.25">
      <c r="A994" s="28"/>
      <c r="I994" s="9"/>
      <c r="J994" s="11"/>
      <c r="K994" s="9"/>
      <c r="L994" s="11"/>
      <c r="M994" s="10"/>
      <c r="N994" s="10"/>
      <c r="O994" s="10"/>
      <c r="P994" s="9"/>
      <c r="AG994" s="10"/>
      <c r="AH994" s="10"/>
      <c r="AI994" s="10"/>
      <c r="AJ994" s="10"/>
      <c r="AK994" s="10"/>
      <c r="AL994" s="10"/>
      <c r="AM994" s="10"/>
      <c r="AN994" s="10"/>
      <c r="AO994" s="10"/>
      <c r="AP994" s="10"/>
      <c r="AQ994" s="10"/>
      <c r="AR994" s="10"/>
      <c r="AS994" s="10"/>
      <c r="AT994" s="10"/>
      <c r="AU994" s="10"/>
      <c r="AV994" s="10"/>
      <c r="AW994" s="10"/>
      <c r="AX994" s="10"/>
      <c r="AY994" s="10"/>
      <c r="AZ994" s="10"/>
      <c r="BA994" s="10"/>
      <c r="BB994" s="10"/>
      <c r="BC994" s="10"/>
    </row>
    <row r="995" spans="1:55" ht="14.1" customHeight="1" x14ac:dyDescent="0.25">
      <c r="A995" s="28"/>
      <c r="I995" s="9"/>
      <c r="J995" s="11"/>
      <c r="K995" s="9"/>
      <c r="L995" s="11"/>
      <c r="M995" s="10"/>
      <c r="N995" s="10"/>
      <c r="O995" s="10"/>
      <c r="P995" s="9"/>
      <c r="AG995" s="10"/>
      <c r="AH995" s="10"/>
      <c r="AI995" s="10"/>
      <c r="AJ995" s="10"/>
      <c r="AK995" s="10"/>
      <c r="AL995" s="10"/>
      <c r="AM995" s="10"/>
      <c r="AN995" s="10"/>
      <c r="AO995" s="10"/>
      <c r="AP995" s="10"/>
      <c r="AQ995" s="10"/>
      <c r="AR995" s="10"/>
      <c r="AS995" s="10"/>
      <c r="AT995" s="10"/>
      <c r="AU995" s="10"/>
      <c r="AV995" s="10"/>
      <c r="AW995" s="10"/>
      <c r="AX995" s="10"/>
      <c r="AY995" s="10"/>
      <c r="AZ995" s="10"/>
      <c r="BA995" s="10"/>
      <c r="BB995" s="10"/>
      <c r="BC995" s="10"/>
    </row>
    <row r="996" spans="1:55" ht="14.1" customHeight="1" x14ac:dyDescent="0.25">
      <c r="A996" s="28"/>
      <c r="I996" s="9"/>
      <c r="J996" s="11"/>
      <c r="K996" s="9"/>
      <c r="L996" s="11"/>
      <c r="M996" s="10"/>
      <c r="N996" s="10"/>
      <c r="O996" s="10"/>
      <c r="P996" s="9"/>
      <c r="AG996" s="10"/>
      <c r="AH996" s="10"/>
      <c r="AI996" s="10"/>
      <c r="AJ996" s="10"/>
      <c r="AK996" s="10"/>
      <c r="AL996" s="10"/>
      <c r="AM996" s="10"/>
      <c r="AN996" s="10"/>
      <c r="AO996" s="10"/>
      <c r="AP996" s="10"/>
      <c r="AQ996" s="10"/>
      <c r="AR996" s="10"/>
      <c r="AS996" s="10"/>
      <c r="AT996" s="10"/>
      <c r="AU996" s="10"/>
      <c r="AV996" s="10"/>
      <c r="AW996" s="10"/>
      <c r="AX996" s="10"/>
      <c r="AY996" s="10"/>
      <c r="AZ996" s="10"/>
      <c r="BA996" s="10"/>
      <c r="BB996" s="10"/>
      <c r="BC996" s="10"/>
    </row>
    <row r="997" spans="1:55" ht="14.1" customHeight="1" x14ac:dyDescent="0.25">
      <c r="A997" s="28"/>
      <c r="I997" s="9"/>
      <c r="J997" s="11"/>
      <c r="K997" s="9"/>
      <c r="L997" s="11"/>
      <c r="M997" s="10"/>
      <c r="N997" s="10"/>
      <c r="O997" s="10"/>
      <c r="P997" s="9"/>
      <c r="AG997" s="10"/>
      <c r="AH997" s="10"/>
      <c r="AI997" s="10"/>
      <c r="AJ997" s="10"/>
      <c r="AK997" s="10"/>
      <c r="AL997" s="10"/>
      <c r="AM997" s="10"/>
      <c r="AN997" s="10"/>
      <c r="AO997" s="10"/>
      <c r="AP997" s="10"/>
      <c r="AQ997" s="10"/>
      <c r="AR997" s="10"/>
      <c r="AS997" s="10"/>
      <c r="AT997" s="10"/>
      <c r="AU997" s="10"/>
      <c r="AV997" s="10"/>
      <c r="AW997" s="10"/>
      <c r="AX997" s="10"/>
      <c r="AY997" s="10"/>
      <c r="AZ997" s="10"/>
      <c r="BA997" s="10"/>
      <c r="BB997" s="10"/>
      <c r="BC997" s="10"/>
    </row>
    <row r="998" spans="1:55" ht="14.1" customHeight="1" x14ac:dyDescent="0.25">
      <c r="A998" s="28"/>
      <c r="I998" s="9"/>
      <c r="J998" s="11"/>
      <c r="K998" s="9"/>
      <c r="L998" s="11"/>
      <c r="M998" s="10"/>
      <c r="N998" s="10"/>
      <c r="O998" s="10"/>
      <c r="P998" s="9"/>
      <c r="AG998" s="10"/>
      <c r="AH998" s="10"/>
      <c r="AI998" s="10"/>
      <c r="AJ998" s="10"/>
      <c r="AK998" s="10"/>
      <c r="AL998" s="10"/>
      <c r="AM998" s="10"/>
      <c r="AN998" s="10"/>
      <c r="AO998" s="10"/>
      <c r="AP998" s="10"/>
      <c r="AQ998" s="10"/>
      <c r="AR998" s="10"/>
      <c r="AS998" s="10"/>
      <c r="AT998" s="10"/>
      <c r="AU998" s="10"/>
      <c r="AV998" s="10"/>
      <c r="AW998" s="10"/>
      <c r="AX998" s="10"/>
      <c r="AY998" s="10"/>
      <c r="AZ998" s="10"/>
      <c r="BA998" s="10"/>
      <c r="BB998" s="10"/>
      <c r="BC998" s="10"/>
    </row>
    <row r="999" spans="1:55" ht="14.1" customHeight="1" x14ac:dyDescent="0.25">
      <c r="A999" s="28"/>
      <c r="I999" s="9"/>
      <c r="J999" s="11"/>
      <c r="K999" s="9"/>
      <c r="L999" s="11"/>
      <c r="M999" s="10"/>
      <c r="N999" s="10"/>
      <c r="O999" s="10"/>
      <c r="P999" s="9"/>
      <c r="AG999" s="10"/>
      <c r="AH999" s="10"/>
      <c r="AI999" s="10"/>
      <c r="AJ999" s="10"/>
      <c r="AK999" s="10"/>
      <c r="AL999" s="10"/>
      <c r="AM999" s="10"/>
      <c r="AN999" s="10"/>
      <c r="AO999" s="10"/>
      <c r="AP999" s="10"/>
      <c r="AQ999" s="10"/>
      <c r="AR999" s="10"/>
      <c r="AS999" s="10"/>
      <c r="AT999" s="10"/>
      <c r="AU999" s="10"/>
      <c r="AV999" s="10"/>
      <c r="AW999" s="10"/>
      <c r="AX999" s="10"/>
      <c r="AY999" s="10"/>
      <c r="AZ999" s="10"/>
      <c r="BA999" s="10"/>
      <c r="BB999" s="10"/>
      <c r="BC999" s="10"/>
    </row>
    <row r="1000" spans="1:55" ht="14.1" customHeight="1" x14ac:dyDescent="0.25">
      <c r="A1000" s="28"/>
      <c r="I1000" s="9"/>
      <c r="J1000" s="11"/>
      <c r="K1000" s="9"/>
      <c r="L1000" s="11"/>
      <c r="M1000" s="10"/>
      <c r="N1000" s="10"/>
      <c r="O1000" s="10"/>
      <c r="P1000" s="9"/>
      <c r="AG1000" s="10"/>
      <c r="AH1000" s="10"/>
      <c r="AI1000" s="10"/>
      <c r="AJ1000" s="10"/>
      <c r="AK1000" s="10"/>
      <c r="AL1000" s="10"/>
      <c r="AM1000" s="10"/>
      <c r="AN1000" s="10"/>
      <c r="AO1000" s="10"/>
      <c r="AP1000" s="10"/>
      <c r="AQ1000" s="10"/>
      <c r="AR1000" s="10"/>
      <c r="AS1000" s="10"/>
      <c r="AT1000" s="10"/>
      <c r="AU1000" s="10"/>
      <c r="AV1000" s="10"/>
      <c r="AW1000" s="10"/>
      <c r="AX1000" s="10"/>
      <c r="AY1000" s="10"/>
      <c r="AZ1000" s="10"/>
      <c r="BA1000" s="10"/>
      <c r="BB1000" s="10"/>
      <c r="BC1000" s="10"/>
    </row>
    <row r="1001" spans="1:55" ht="14.1" customHeight="1" x14ac:dyDescent="0.25">
      <c r="A1001" s="28"/>
      <c r="I1001" s="9"/>
      <c r="J1001" s="11"/>
      <c r="K1001" s="9"/>
      <c r="L1001" s="11"/>
      <c r="M1001" s="10"/>
      <c r="N1001" s="10"/>
      <c r="O1001" s="10"/>
      <c r="P1001" s="9"/>
      <c r="AG1001" s="10"/>
      <c r="AH1001" s="10"/>
      <c r="AI1001" s="10"/>
      <c r="AJ1001" s="10"/>
      <c r="AK1001" s="10"/>
      <c r="AL1001" s="10"/>
      <c r="AM1001" s="10"/>
      <c r="AN1001" s="10"/>
      <c r="AO1001" s="10"/>
      <c r="AP1001" s="10"/>
      <c r="AQ1001" s="10"/>
      <c r="AR1001" s="10"/>
      <c r="AS1001" s="10"/>
      <c r="AT1001" s="10"/>
      <c r="AU1001" s="10"/>
      <c r="AV1001" s="10"/>
      <c r="AW1001" s="10"/>
      <c r="AX1001" s="10"/>
      <c r="AY1001" s="10"/>
      <c r="AZ1001" s="10"/>
      <c r="BA1001" s="10"/>
      <c r="BB1001" s="10"/>
      <c r="BC1001" s="10"/>
    </row>
    <row r="1002" spans="1:55" ht="14.1" customHeight="1" x14ac:dyDescent="0.25">
      <c r="A1002" s="28"/>
      <c r="I1002" s="9"/>
      <c r="J1002" s="11"/>
      <c r="K1002" s="9"/>
      <c r="L1002" s="11"/>
      <c r="M1002" s="10"/>
      <c r="N1002" s="10"/>
      <c r="O1002" s="10"/>
      <c r="P1002" s="9"/>
      <c r="AG1002" s="10"/>
      <c r="AH1002" s="10"/>
      <c r="AI1002" s="10"/>
      <c r="AJ1002" s="10"/>
      <c r="AK1002" s="10"/>
      <c r="AL1002" s="10"/>
      <c r="AM1002" s="10"/>
      <c r="AN1002" s="10"/>
      <c r="AO1002" s="10"/>
      <c r="AP1002" s="10"/>
      <c r="AQ1002" s="10"/>
      <c r="AR1002" s="10"/>
      <c r="AS1002" s="10"/>
      <c r="AT1002" s="10"/>
      <c r="AU1002" s="10"/>
      <c r="AV1002" s="10"/>
      <c r="AW1002" s="10"/>
      <c r="AX1002" s="10"/>
      <c r="AY1002" s="10"/>
      <c r="AZ1002" s="10"/>
      <c r="BA1002" s="10"/>
      <c r="BB1002" s="10"/>
      <c r="BC1002" s="10"/>
    </row>
    <row r="1003" spans="1:55" ht="14.1" customHeight="1" x14ac:dyDescent="0.25">
      <c r="A1003" s="28"/>
      <c r="I1003" s="9"/>
      <c r="J1003" s="11"/>
      <c r="K1003" s="9"/>
      <c r="L1003" s="11"/>
      <c r="M1003" s="10"/>
      <c r="N1003" s="10"/>
      <c r="O1003" s="10"/>
      <c r="P1003" s="9"/>
      <c r="AG1003" s="10"/>
      <c r="AH1003" s="10"/>
      <c r="AI1003" s="10"/>
      <c r="AJ1003" s="10"/>
      <c r="AK1003" s="10"/>
      <c r="AL1003" s="10"/>
      <c r="AM1003" s="10"/>
      <c r="AN1003" s="10"/>
      <c r="AO1003" s="10"/>
      <c r="AP1003" s="10"/>
      <c r="AQ1003" s="10"/>
      <c r="AR1003" s="10"/>
      <c r="AS1003" s="10"/>
      <c r="AT1003" s="10"/>
      <c r="AU1003" s="10"/>
      <c r="AV1003" s="10"/>
      <c r="AW1003" s="10"/>
      <c r="AX1003" s="10"/>
      <c r="AY1003" s="10"/>
      <c r="AZ1003" s="10"/>
      <c r="BA1003" s="10"/>
      <c r="BB1003" s="10"/>
      <c r="BC1003" s="10"/>
    </row>
    <row r="1004" spans="1:55" ht="14.1" customHeight="1" x14ac:dyDescent="0.25">
      <c r="A1004" s="28"/>
      <c r="I1004" s="9"/>
      <c r="J1004" s="11"/>
      <c r="K1004" s="9"/>
      <c r="L1004" s="11"/>
      <c r="M1004" s="10"/>
      <c r="N1004" s="10"/>
      <c r="O1004" s="10"/>
      <c r="P1004" s="9"/>
      <c r="AG1004" s="10"/>
      <c r="AH1004" s="10"/>
      <c r="AI1004" s="10"/>
      <c r="AJ1004" s="10"/>
      <c r="AK1004" s="10"/>
      <c r="AL1004" s="10"/>
      <c r="AM1004" s="10"/>
      <c r="AN1004" s="10"/>
      <c r="AO1004" s="10"/>
      <c r="AP1004" s="10"/>
      <c r="AQ1004" s="10"/>
      <c r="AR1004" s="10"/>
      <c r="AS1004" s="10"/>
      <c r="AT1004" s="10"/>
      <c r="AU1004" s="10"/>
      <c r="AV1004" s="10"/>
      <c r="AW1004" s="10"/>
      <c r="AX1004" s="10"/>
      <c r="AY1004" s="10"/>
      <c r="AZ1004" s="10"/>
      <c r="BA1004" s="10"/>
      <c r="BB1004" s="10"/>
      <c r="BC1004" s="10"/>
    </row>
    <row r="1005" spans="1:55" ht="14.1" customHeight="1" x14ac:dyDescent="0.25">
      <c r="A1005" s="28"/>
      <c r="I1005" s="9"/>
      <c r="J1005" s="11"/>
      <c r="K1005" s="9"/>
      <c r="L1005" s="11"/>
      <c r="M1005" s="10"/>
      <c r="N1005" s="10"/>
      <c r="O1005" s="10"/>
      <c r="P1005" s="9"/>
      <c r="AG1005" s="10"/>
      <c r="AH1005" s="10"/>
      <c r="AI1005" s="10"/>
      <c r="AJ1005" s="10"/>
      <c r="AK1005" s="10"/>
      <c r="AL1005" s="10"/>
      <c r="AM1005" s="10"/>
      <c r="AN1005" s="10"/>
      <c r="AO1005" s="10"/>
      <c r="AP1005" s="10"/>
      <c r="AQ1005" s="10"/>
      <c r="AR1005" s="10"/>
      <c r="AS1005" s="10"/>
      <c r="AT1005" s="10"/>
      <c r="AU1005" s="10"/>
      <c r="AV1005" s="10"/>
      <c r="AW1005" s="10"/>
      <c r="AX1005" s="10"/>
      <c r="AY1005" s="10"/>
      <c r="AZ1005" s="10"/>
      <c r="BA1005" s="10"/>
      <c r="BB1005" s="10"/>
      <c r="BC1005" s="10"/>
    </row>
    <row r="1006" spans="1:55" ht="14.1" customHeight="1" x14ac:dyDescent="0.25">
      <c r="A1006" s="28"/>
      <c r="I1006" s="9"/>
      <c r="J1006" s="11"/>
      <c r="K1006" s="9"/>
      <c r="L1006" s="11"/>
      <c r="M1006" s="10"/>
      <c r="N1006" s="10"/>
      <c r="O1006" s="10"/>
      <c r="P1006" s="9"/>
      <c r="AG1006" s="10"/>
      <c r="AH1006" s="10"/>
      <c r="AI1006" s="10"/>
      <c r="AJ1006" s="10"/>
      <c r="AK1006" s="10"/>
      <c r="AL1006" s="10"/>
      <c r="AM1006" s="10"/>
      <c r="AN1006" s="10"/>
      <c r="AO1006" s="10"/>
      <c r="AP1006" s="10"/>
      <c r="AQ1006" s="10"/>
      <c r="AR1006" s="10"/>
      <c r="AS1006" s="10"/>
      <c r="AT1006" s="10"/>
      <c r="AU1006" s="10"/>
      <c r="AV1006" s="10"/>
      <c r="AW1006" s="10"/>
      <c r="AX1006" s="10"/>
      <c r="AY1006" s="10"/>
      <c r="AZ1006" s="10"/>
      <c r="BA1006" s="10"/>
      <c r="BB1006" s="10"/>
      <c r="BC1006" s="10"/>
    </row>
    <row r="1007" spans="1:55" ht="14.1" customHeight="1" x14ac:dyDescent="0.25">
      <c r="A1007" s="28"/>
      <c r="I1007" s="9"/>
      <c r="J1007" s="11"/>
      <c r="K1007" s="9"/>
      <c r="L1007" s="11"/>
      <c r="M1007" s="10"/>
      <c r="N1007" s="10"/>
      <c r="O1007" s="10"/>
      <c r="P1007" s="9"/>
      <c r="AG1007" s="10"/>
      <c r="AH1007" s="10"/>
      <c r="AI1007" s="10"/>
      <c r="AJ1007" s="10"/>
      <c r="AK1007" s="10"/>
      <c r="AL1007" s="10"/>
      <c r="AM1007" s="10"/>
      <c r="AN1007" s="10"/>
      <c r="AO1007" s="10"/>
      <c r="AP1007" s="10"/>
      <c r="AQ1007" s="10"/>
      <c r="AR1007" s="10"/>
      <c r="AS1007" s="10"/>
      <c r="AT1007" s="10"/>
      <c r="AU1007" s="10"/>
      <c r="AV1007" s="10"/>
      <c r="AW1007" s="10"/>
      <c r="AX1007" s="10"/>
      <c r="AY1007" s="10"/>
      <c r="AZ1007" s="10"/>
      <c r="BA1007" s="10"/>
      <c r="BB1007" s="10"/>
      <c r="BC1007" s="10"/>
    </row>
    <row r="1008" spans="1:55" ht="14.1" customHeight="1" x14ac:dyDescent="0.25">
      <c r="A1008" s="28"/>
      <c r="I1008" s="9"/>
      <c r="J1008" s="11"/>
      <c r="K1008" s="9"/>
      <c r="L1008" s="11"/>
      <c r="M1008" s="10"/>
      <c r="N1008" s="10"/>
      <c r="O1008" s="10"/>
      <c r="P1008" s="9"/>
      <c r="AG1008" s="10"/>
      <c r="AH1008" s="10"/>
      <c r="AI1008" s="10"/>
      <c r="AJ1008" s="10"/>
      <c r="AK1008" s="10"/>
      <c r="AL1008" s="10"/>
      <c r="AM1008" s="10"/>
      <c r="AN1008" s="10"/>
      <c r="AO1008" s="10"/>
      <c r="AP1008" s="10"/>
      <c r="AQ1008" s="10"/>
      <c r="AR1008" s="10"/>
      <c r="AS1008" s="10"/>
      <c r="AT1008" s="10"/>
      <c r="AU1008" s="10"/>
      <c r="AV1008" s="10"/>
      <c r="AW1008" s="10"/>
      <c r="AX1008" s="10"/>
      <c r="AY1008" s="10"/>
      <c r="AZ1008" s="10"/>
      <c r="BA1008" s="10"/>
      <c r="BB1008" s="10"/>
      <c r="BC1008" s="10"/>
    </row>
    <row r="1009" spans="1:55" ht="14.1" customHeight="1" x14ac:dyDescent="0.25">
      <c r="A1009" s="28"/>
      <c r="I1009" s="9"/>
      <c r="J1009" s="11"/>
      <c r="K1009" s="9"/>
      <c r="L1009" s="11"/>
      <c r="M1009" s="10"/>
      <c r="N1009" s="10"/>
      <c r="O1009" s="10"/>
      <c r="P1009" s="9"/>
      <c r="AG1009" s="10"/>
      <c r="AH1009" s="10"/>
      <c r="AI1009" s="10"/>
      <c r="AJ1009" s="10"/>
      <c r="AK1009" s="10"/>
      <c r="AL1009" s="10"/>
      <c r="AM1009" s="10"/>
      <c r="AN1009" s="10"/>
      <c r="AO1009" s="10"/>
      <c r="AP1009" s="10"/>
      <c r="AQ1009" s="10"/>
      <c r="AR1009" s="10"/>
      <c r="AS1009" s="10"/>
      <c r="AT1009" s="10"/>
      <c r="AU1009" s="10"/>
      <c r="AV1009" s="10"/>
      <c r="AW1009" s="10"/>
      <c r="AX1009" s="10"/>
      <c r="AY1009" s="10"/>
      <c r="AZ1009" s="10"/>
      <c r="BA1009" s="10"/>
      <c r="BB1009" s="10"/>
      <c r="BC1009" s="10"/>
    </row>
    <row r="1010" spans="1:55" ht="14.1" customHeight="1" x14ac:dyDescent="0.25">
      <c r="A1010" s="28"/>
      <c r="I1010" s="9"/>
      <c r="J1010" s="11"/>
      <c r="K1010" s="9"/>
      <c r="L1010" s="11"/>
      <c r="M1010" s="10"/>
      <c r="N1010" s="10"/>
      <c r="O1010" s="10"/>
      <c r="P1010" s="9"/>
      <c r="AG1010" s="10"/>
      <c r="AH1010" s="10"/>
      <c r="AI1010" s="10"/>
      <c r="AJ1010" s="10"/>
      <c r="AK1010" s="10"/>
      <c r="AL1010" s="10"/>
      <c r="AM1010" s="10"/>
      <c r="AN1010" s="10"/>
      <c r="AO1010" s="10"/>
      <c r="AP1010" s="10"/>
      <c r="AQ1010" s="10"/>
      <c r="AR1010" s="10"/>
      <c r="AS1010" s="10"/>
      <c r="AT1010" s="10"/>
      <c r="AU1010" s="10"/>
      <c r="AV1010" s="10"/>
      <c r="AW1010" s="10"/>
      <c r="AX1010" s="10"/>
      <c r="AY1010" s="10"/>
      <c r="AZ1010" s="10"/>
      <c r="BA1010" s="10"/>
      <c r="BB1010" s="10"/>
      <c r="BC1010" s="10"/>
    </row>
    <row r="1011" spans="1:55" ht="14.1" customHeight="1" x14ac:dyDescent="0.25">
      <c r="A1011" s="28"/>
      <c r="I1011" s="9"/>
      <c r="J1011" s="11"/>
      <c r="K1011" s="9"/>
      <c r="L1011" s="11"/>
      <c r="M1011" s="10"/>
      <c r="N1011" s="10"/>
      <c r="O1011" s="10"/>
      <c r="P1011" s="9"/>
      <c r="AG1011" s="10"/>
      <c r="AH1011" s="10"/>
      <c r="AI1011" s="10"/>
      <c r="AJ1011" s="10"/>
      <c r="AK1011" s="10"/>
      <c r="AL1011" s="10"/>
      <c r="AM1011" s="10"/>
      <c r="AN1011" s="10"/>
      <c r="AO1011" s="10"/>
      <c r="AP1011" s="10"/>
      <c r="AQ1011" s="10"/>
      <c r="AR1011" s="10"/>
      <c r="AS1011" s="10"/>
      <c r="AT1011" s="10"/>
      <c r="AU1011" s="10"/>
      <c r="AV1011" s="10"/>
      <c r="AW1011" s="10"/>
      <c r="AX1011" s="10"/>
      <c r="AY1011" s="10"/>
      <c r="AZ1011" s="10"/>
      <c r="BA1011" s="10"/>
      <c r="BB1011" s="10"/>
      <c r="BC1011" s="10"/>
    </row>
    <row r="1012" spans="1:55" ht="14.1" customHeight="1" x14ac:dyDescent="0.25">
      <c r="A1012" s="28"/>
      <c r="I1012" s="9"/>
      <c r="J1012" s="11"/>
      <c r="K1012" s="9"/>
      <c r="L1012" s="11"/>
      <c r="M1012" s="10"/>
      <c r="N1012" s="10"/>
      <c r="O1012" s="10"/>
      <c r="P1012" s="9"/>
      <c r="AG1012" s="10"/>
      <c r="AH1012" s="10"/>
      <c r="AI1012" s="10"/>
      <c r="AJ1012" s="10"/>
      <c r="AK1012" s="10"/>
      <c r="AL1012" s="10"/>
      <c r="AM1012" s="10"/>
      <c r="AN1012" s="10"/>
      <c r="AO1012" s="10"/>
      <c r="AP1012" s="10"/>
      <c r="AQ1012" s="10"/>
      <c r="AR1012" s="10"/>
      <c r="AS1012" s="10"/>
      <c r="AT1012" s="10"/>
      <c r="AU1012" s="10"/>
      <c r="AV1012" s="10"/>
      <c r="AW1012" s="10"/>
      <c r="AX1012" s="10"/>
      <c r="AY1012" s="10"/>
      <c r="AZ1012" s="10"/>
      <c r="BA1012" s="10"/>
      <c r="BB1012" s="10"/>
      <c r="BC1012" s="10"/>
    </row>
    <row r="1013" spans="1:55" ht="14.1" customHeight="1" x14ac:dyDescent="0.25">
      <c r="A1013" s="28"/>
      <c r="I1013" s="9"/>
      <c r="J1013" s="11"/>
      <c r="K1013" s="9"/>
      <c r="L1013" s="11"/>
      <c r="M1013" s="10"/>
      <c r="N1013" s="10"/>
      <c r="O1013" s="10"/>
      <c r="P1013" s="9"/>
      <c r="AG1013" s="10"/>
      <c r="AH1013" s="10"/>
      <c r="AI1013" s="10"/>
      <c r="AJ1013" s="10"/>
      <c r="AK1013" s="10"/>
      <c r="AL1013" s="10"/>
      <c r="AM1013" s="10"/>
      <c r="AN1013" s="10"/>
      <c r="AO1013" s="10"/>
      <c r="AP1013" s="10"/>
      <c r="AQ1013" s="10"/>
      <c r="AR1013" s="10"/>
      <c r="AS1013" s="10"/>
      <c r="AT1013" s="10"/>
      <c r="AU1013" s="10"/>
      <c r="AV1013" s="10"/>
      <c r="AW1013" s="10"/>
      <c r="AX1013" s="10"/>
      <c r="AY1013" s="10"/>
      <c r="AZ1013" s="10"/>
      <c r="BA1013" s="10"/>
      <c r="BB1013" s="10"/>
      <c r="BC1013" s="10"/>
    </row>
    <row r="1014" spans="1:55" ht="14.1" customHeight="1" x14ac:dyDescent="0.25">
      <c r="A1014" s="28"/>
      <c r="I1014" s="9"/>
      <c r="J1014" s="11"/>
      <c r="K1014" s="9"/>
      <c r="L1014" s="11"/>
      <c r="M1014" s="10"/>
      <c r="N1014" s="10"/>
      <c r="O1014" s="10"/>
      <c r="P1014" s="9"/>
      <c r="AG1014" s="10"/>
      <c r="AH1014" s="10"/>
      <c r="AI1014" s="10"/>
      <c r="AJ1014" s="10"/>
      <c r="AK1014" s="10"/>
      <c r="AL1014" s="10"/>
      <c r="AM1014" s="10"/>
      <c r="AN1014" s="10"/>
      <c r="AO1014" s="10"/>
      <c r="AP1014" s="10"/>
      <c r="AQ1014" s="10"/>
      <c r="AR1014" s="10"/>
      <c r="AS1014" s="10"/>
      <c r="AT1014" s="10"/>
      <c r="AU1014" s="10"/>
      <c r="AV1014" s="10"/>
      <c r="AW1014" s="10"/>
      <c r="AX1014" s="10"/>
      <c r="AY1014" s="10"/>
      <c r="AZ1014" s="10"/>
      <c r="BA1014" s="10"/>
      <c r="BB1014" s="10"/>
      <c r="BC1014" s="10"/>
    </row>
    <row r="1015" spans="1:55" ht="14.1" customHeight="1" x14ac:dyDescent="0.25">
      <c r="A1015" s="28"/>
      <c r="I1015" s="9"/>
      <c r="J1015" s="11"/>
      <c r="K1015" s="9"/>
      <c r="L1015" s="11"/>
      <c r="M1015" s="10"/>
      <c r="N1015" s="10"/>
      <c r="O1015" s="10"/>
      <c r="P1015" s="9"/>
      <c r="AG1015" s="10"/>
      <c r="AH1015" s="10"/>
      <c r="AI1015" s="10"/>
      <c r="AJ1015" s="10"/>
      <c r="AK1015" s="10"/>
      <c r="AL1015" s="10"/>
      <c r="AM1015" s="10"/>
      <c r="AN1015" s="10"/>
      <c r="AO1015" s="10"/>
      <c r="AP1015" s="10"/>
      <c r="AQ1015" s="10"/>
      <c r="AR1015" s="10"/>
      <c r="AS1015" s="10"/>
      <c r="AT1015" s="10"/>
      <c r="AU1015" s="10"/>
      <c r="AV1015" s="10"/>
      <c r="AW1015" s="10"/>
      <c r="AX1015" s="10"/>
      <c r="AY1015" s="10"/>
      <c r="AZ1015" s="10"/>
      <c r="BA1015" s="10"/>
      <c r="BB1015" s="10"/>
      <c r="BC1015" s="10"/>
    </row>
    <row r="1016" spans="1:55" ht="14.1" customHeight="1" x14ac:dyDescent="0.25">
      <c r="A1016" s="28"/>
      <c r="I1016" s="9"/>
      <c r="J1016" s="11"/>
      <c r="K1016" s="9"/>
      <c r="L1016" s="11"/>
      <c r="M1016" s="10"/>
      <c r="N1016" s="10"/>
      <c r="O1016" s="10"/>
      <c r="P1016" s="9"/>
      <c r="AG1016" s="10"/>
      <c r="AH1016" s="10"/>
      <c r="AI1016" s="10"/>
      <c r="AJ1016" s="10"/>
      <c r="AK1016" s="10"/>
      <c r="AL1016" s="10"/>
      <c r="AM1016" s="10"/>
      <c r="AN1016" s="10"/>
      <c r="AO1016" s="10"/>
      <c r="AP1016" s="10"/>
      <c r="AQ1016" s="10"/>
      <c r="AR1016" s="10"/>
      <c r="AS1016" s="10"/>
      <c r="AT1016" s="10"/>
      <c r="AU1016" s="10"/>
      <c r="AV1016" s="10"/>
      <c r="AW1016" s="10"/>
      <c r="AX1016" s="10"/>
      <c r="AY1016" s="10"/>
      <c r="AZ1016" s="10"/>
      <c r="BA1016" s="10"/>
      <c r="BB1016" s="10"/>
      <c r="BC1016" s="10"/>
    </row>
    <row r="1017" spans="1:55" ht="14.1" customHeight="1" x14ac:dyDescent="0.25">
      <c r="A1017" s="28"/>
      <c r="I1017" s="9"/>
      <c r="J1017" s="11"/>
      <c r="K1017" s="9"/>
      <c r="L1017" s="11"/>
      <c r="M1017" s="10"/>
      <c r="N1017" s="10"/>
      <c r="O1017" s="10"/>
      <c r="P1017" s="9"/>
      <c r="AG1017" s="10"/>
      <c r="AH1017" s="10"/>
      <c r="AI1017" s="10"/>
      <c r="AJ1017" s="10"/>
      <c r="AK1017" s="10"/>
      <c r="AL1017" s="10"/>
      <c r="AM1017" s="10"/>
      <c r="AN1017" s="10"/>
      <c r="AO1017" s="10"/>
      <c r="AP1017" s="10"/>
      <c r="AQ1017" s="10"/>
      <c r="AR1017" s="10"/>
      <c r="AS1017" s="10"/>
      <c r="AT1017" s="10"/>
      <c r="AU1017" s="10"/>
      <c r="AV1017" s="10"/>
      <c r="AW1017" s="10"/>
      <c r="AX1017" s="10"/>
      <c r="AY1017" s="10"/>
      <c r="AZ1017" s="10"/>
      <c r="BA1017" s="10"/>
      <c r="BB1017" s="10"/>
      <c r="BC1017" s="10"/>
    </row>
    <row r="1018" spans="1:55" ht="14.1" customHeight="1" x14ac:dyDescent="0.25">
      <c r="A1018" s="28"/>
      <c r="I1018" s="9"/>
      <c r="J1018" s="11"/>
      <c r="K1018" s="9"/>
      <c r="L1018" s="11"/>
      <c r="M1018" s="10"/>
      <c r="N1018" s="10"/>
      <c r="O1018" s="10"/>
      <c r="P1018" s="9"/>
      <c r="AG1018" s="10"/>
      <c r="AH1018" s="10"/>
      <c r="AI1018" s="10"/>
      <c r="AJ1018" s="10"/>
      <c r="AK1018" s="10"/>
      <c r="AL1018" s="10"/>
      <c r="AM1018" s="10"/>
      <c r="AN1018" s="10"/>
      <c r="AO1018" s="10"/>
      <c r="AP1018" s="10"/>
      <c r="AQ1018" s="10"/>
      <c r="AR1018" s="10"/>
      <c r="AS1018" s="10"/>
      <c r="AT1018" s="10"/>
      <c r="AU1018" s="10"/>
      <c r="AV1018" s="10"/>
      <c r="AW1018" s="10"/>
      <c r="AX1018" s="10"/>
      <c r="AY1018" s="10"/>
      <c r="AZ1018" s="10"/>
      <c r="BA1018" s="10"/>
      <c r="BB1018" s="10"/>
      <c r="BC1018" s="10"/>
    </row>
    <row r="1019" spans="1:55" ht="14.1" customHeight="1" x14ac:dyDescent="0.25">
      <c r="A1019" s="28"/>
      <c r="I1019" s="9"/>
      <c r="J1019" s="11"/>
      <c r="K1019" s="9"/>
      <c r="L1019" s="11"/>
      <c r="M1019" s="10"/>
      <c r="N1019" s="10"/>
      <c r="O1019" s="10"/>
      <c r="P1019" s="9"/>
      <c r="AG1019" s="10"/>
      <c r="AH1019" s="10"/>
      <c r="AI1019" s="10"/>
      <c r="AJ1019" s="10"/>
      <c r="AK1019" s="10"/>
      <c r="AL1019" s="10"/>
      <c r="AM1019" s="10"/>
      <c r="AN1019" s="10"/>
      <c r="AO1019" s="10"/>
      <c r="AP1019" s="10"/>
      <c r="AQ1019" s="10"/>
      <c r="AR1019" s="10"/>
      <c r="AS1019" s="10"/>
      <c r="AT1019" s="10"/>
      <c r="AU1019" s="10"/>
      <c r="AV1019" s="10"/>
      <c r="AW1019" s="10"/>
      <c r="AX1019" s="10"/>
      <c r="AY1019" s="10"/>
      <c r="AZ1019" s="10"/>
      <c r="BA1019" s="10"/>
      <c r="BB1019" s="10"/>
      <c r="BC1019" s="10"/>
    </row>
    <row r="1020" spans="1:55" ht="14.1" customHeight="1" x14ac:dyDescent="0.25">
      <c r="A1020" s="28"/>
      <c r="I1020" s="9"/>
      <c r="J1020" s="11"/>
      <c r="K1020" s="9"/>
      <c r="L1020" s="11"/>
      <c r="M1020" s="10"/>
      <c r="N1020" s="10"/>
      <c r="O1020" s="10"/>
      <c r="P1020" s="9"/>
      <c r="AG1020" s="10"/>
      <c r="AH1020" s="10"/>
      <c r="AI1020" s="10"/>
      <c r="AJ1020" s="10"/>
      <c r="AK1020" s="10"/>
      <c r="AL1020" s="10"/>
      <c r="AM1020" s="10"/>
      <c r="AN1020" s="10"/>
      <c r="AO1020" s="10"/>
      <c r="AP1020" s="10"/>
      <c r="AQ1020" s="10"/>
      <c r="AR1020" s="10"/>
      <c r="AS1020" s="10"/>
      <c r="AT1020" s="10"/>
      <c r="AU1020" s="10"/>
      <c r="AV1020" s="10"/>
      <c r="AW1020" s="10"/>
      <c r="AX1020" s="10"/>
      <c r="AY1020" s="10"/>
      <c r="AZ1020" s="10"/>
      <c r="BA1020" s="10"/>
      <c r="BB1020" s="10"/>
      <c r="BC1020" s="10"/>
    </row>
    <row r="1021" spans="1:55" ht="14.1" customHeight="1" x14ac:dyDescent="0.25">
      <c r="A1021" s="28"/>
      <c r="I1021" s="9"/>
      <c r="J1021" s="11"/>
      <c r="K1021" s="9"/>
      <c r="L1021" s="11"/>
      <c r="M1021" s="10"/>
      <c r="N1021" s="10"/>
      <c r="O1021" s="10"/>
      <c r="P1021" s="9"/>
      <c r="AG1021" s="10"/>
      <c r="AH1021" s="10"/>
      <c r="AI1021" s="10"/>
      <c r="AJ1021" s="10"/>
      <c r="AK1021" s="10"/>
      <c r="AL1021" s="10"/>
      <c r="AM1021" s="10"/>
      <c r="AN1021" s="10"/>
      <c r="AO1021" s="10"/>
      <c r="AP1021" s="10"/>
      <c r="AQ1021" s="10"/>
      <c r="AR1021" s="10"/>
      <c r="AS1021" s="10"/>
      <c r="AT1021" s="10"/>
      <c r="AU1021" s="10"/>
      <c r="AV1021" s="10"/>
      <c r="AW1021" s="10"/>
      <c r="AX1021" s="10"/>
      <c r="AY1021" s="10"/>
      <c r="AZ1021" s="10"/>
      <c r="BA1021" s="10"/>
      <c r="BB1021" s="10"/>
      <c r="BC1021" s="10"/>
    </row>
    <row r="1022" spans="1:55" ht="14.1" customHeight="1" x14ac:dyDescent="0.25">
      <c r="A1022" s="28"/>
      <c r="I1022" s="9"/>
      <c r="J1022" s="11"/>
      <c r="K1022" s="9"/>
      <c r="L1022" s="11"/>
      <c r="M1022" s="10"/>
      <c r="N1022" s="10"/>
      <c r="O1022" s="10"/>
      <c r="P1022" s="9"/>
      <c r="AG1022" s="10"/>
      <c r="AH1022" s="10"/>
      <c r="AI1022" s="10"/>
      <c r="AJ1022" s="10"/>
      <c r="AK1022" s="10"/>
      <c r="AL1022" s="10"/>
      <c r="AM1022" s="10"/>
      <c r="AN1022" s="10"/>
      <c r="AO1022" s="10"/>
      <c r="AP1022" s="10"/>
      <c r="AQ1022" s="10"/>
      <c r="AR1022" s="10"/>
      <c r="AS1022" s="10"/>
      <c r="AT1022" s="10"/>
      <c r="AU1022" s="10"/>
      <c r="AV1022" s="10"/>
      <c r="AW1022" s="10"/>
      <c r="AX1022" s="10"/>
      <c r="AY1022" s="10"/>
      <c r="AZ1022" s="10"/>
      <c r="BA1022" s="10"/>
      <c r="BB1022" s="10"/>
      <c r="BC1022" s="10"/>
    </row>
    <row r="1023" spans="1:55" ht="14.1" customHeight="1" x14ac:dyDescent="0.25">
      <c r="A1023" s="28"/>
      <c r="I1023" s="9"/>
      <c r="J1023" s="11"/>
      <c r="K1023" s="9"/>
      <c r="L1023" s="11"/>
      <c r="M1023" s="10"/>
      <c r="N1023" s="10"/>
      <c r="O1023" s="10"/>
      <c r="P1023" s="9"/>
      <c r="AG1023" s="10"/>
      <c r="AH1023" s="10"/>
      <c r="AI1023" s="10"/>
      <c r="AJ1023" s="10"/>
      <c r="AK1023" s="10"/>
      <c r="AL1023" s="10"/>
      <c r="AM1023" s="10"/>
      <c r="AN1023" s="10"/>
      <c r="AO1023" s="10"/>
      <c r="AP1023" s="10"/>
      <c r="AQ1023" s="10"/>
      <c r="AR1023" s="10"/>
      <c r="AS1023" s="10"/>
      <c r="AT1023" s="10"/>
      <c r="AU1023" s="10"/>
      <c r="AV1023" s="10"/>
      <c r="AW1023" s="10"/>
      <c r="AX1023" s="10"/>
      <c r="AY1023" s="10"/>
      <c r="AZ1023" s="10"/>
      <c r="BA1023" s="10"/>
      <c r="BB1023" s="10"/>
      <c r="BC1023" s="10"/>
    </row>
    <row r="1024" spans="1:55" ht="14.1" customHeight="1" x14ac:dyDescent="0.25">
      <c r="A1024" s="28"/>
      <c r="I1024" s="9"/>
      <c r="J1024" s="11"/>
      <c r="K1024" s="9"/>
      <c r="L1024" s="11"/>
      <c r="M1024" s="10"/>
      <c r="N1024" s="10"/>
      <c r="O1024" s="10"/>
      <c r="P1024" s="9"/>
      <c r="AG1024" s="10"/>
      <c r="AH1024" s="10"/>
      <c r="AI1024" s="10"/>
      <c r="AJ1024" s="10"/>
      <c r="AK1024" s="10"/>
      <c r="AL1024" s="10"/>
      <c r="AM1024" s="10"/>
      <c r="AN1024" s="10"/>
      <c r="AO1024" s="10"/>
      <c r="AP1024" s="10"/>
      <c r="AQ1024" s="10"/>
      <c r="AR1024" s="10"/>
      <c r="AS1024" s="10"/>
      <c r="AT1024" s="10"/>
      <c r="AU1024" s="10"/>
      <c r="AV1024" s="10"/>
      <c r="AW1024" s="10"/>
      <c r="AX1024" s="10"/>
      <c r="AY1024" s="10"/>
      <c r="AZ1024" s="10"/>
      <c r="BA1024" s="10"/>
      <c r="BB1024" s="10"/>
      <c r="BC1024" s="10"/>
    </row>
    <row r="1025" spans="1:55" ht="14.1" customHeight="1" x14ac:dyDescent="0.25">
      <c r="A1025" s="28"/>
      <c r="I1025" s="9"/>
      <c r="J1025" s="11"/>
      <c r="K1025" s="9"/>
      <c r="L1025" s="11"/>
      <c r="M1025" s="10"/>
      <c r="N1025" s="10"/>
      <c r="O1025" s="10"/>
      <c r="P1025" s="9"/>
      <c r="AG1025" s="10"/>
      <c r="AH1025" s="10"/>
      <c r="AI1025" s="10"/>
      <c r="AJ1025" s="10"/>
      <c r="AK1025" s="10"/>
      <c r="AL1025" s="10"/>
      <c r="AM1025" s="10"/>
      <c r="AN1025" s="10"/>
      <c r="AO1025" s="10"/>
      <c r="AP1025" s="10"/>
      <c r="AQ1025" s="10"/>
      <c r="AR1025" s="10"/>
      <c r="AS1025" s="10"/>
      <c r="AT1025" s="10"/>
      <c r="AU1025" s="10"/>
      <c r="AV1025" s="10"/>
      <c r="AW1025" s="10"/>
      <c r="AX1025" s="10"/>
      <c r="AY1025" s="10"/>
      <c r="AZ1025" s="10"/>
      <c r="BA1025" s="10"/>
      <c r="BB1025" s="10"/>
      <c r="BC1025" s="10"/>
    </row>
    <row r="1026" spans="1:55" ht="14.1" customHeight="1" x14ac:dyDescent="0.25">
      <c r="A1026" s="28"/>
      <c r="I1026" s="9"/>
      <c r="J1026" s="11"/>
      <c r="K1026" s="9"/>
      <c r="L1026" s="11"/>
      <c r="M1026" s="10"/>
      <c r="N1026" s="10"/>
      <c r="O1026" s="10"/>
      <c r="P1026" s="9"/>
      <c r="AG1026" s="10"/>
      <c r="AH1026" s="10"/>
      <c r="AI1026" s="10"/>
      <c r="AJ1026" s="10"/>
      <c r="AK1026" s="10"/>
      <c r="AL1026" s="10"/>
      <c r="AM1026" s="10"/>
      <c r="AN1026" s="10"/>
      <c r="AO1026" s="10"/>
      <c r="AP1026" s="10"/>
      <c r="AQ1026" s="10"/>
      <c r="AR1026" s="10"/>
      <c r="AS1026" s="10"/>
      <c r="AT1026" s="10"/>
      <c r="AU1026" s="10"/>
      <c r="AV1026" s="10"/>
      <c r="AW1026" s="10"/>
      <c r="AX1026" s="10"/>
      <c r="AY1026" s="10"/>
      <c r="AZ1026" s="10"/>
      <c r="BA1026" s="10"/>
      <c r="BB1026" s="10"/>
      <c r="BC1026" s="10"/>
    </row>
    <row r="1027" spans="1:55" ht="14.1" customHeight="1" x14ac:dyDescent="0.25">
      <c r="A1027" s="28"/>
      <c r="I1027" s="9"/>
      <c r="J1027" s="11"/>
      <c r="K1027" s="9"/>
      <c r="L1027" s="11"/>
      <c r="M1027" s="10"/>
      <c r="N1027" s="10"/>
      <c r="O1027" s="10"/>
      <c r="P1027" s="9"/>
      <c r="AG1027" s="10"/>
      <c r="AH1027" s="10"/>
      <c r="AI1027" s="10"/>
      <c r="AJ1027" s="10"/>
      <c r="AK1027" s="10"/>
      <c r="AL1027" s="10"/>
      <c r="AM1027" s="10"/>
      <c r="AN1027" s="10"/>
      <c r="AO1027" s="10"/>
      <c r="AP1027" s="10"/>
      <c r="AQ1027" s="10"/>
      <c r="AR1027" s="10"/>
      <c r="AS1027" s="10"/>
      <c r="AT1027" s="10"/>
      <c r="AU1027" s="10"/>
      <c r="AV1027" s="10"/>
      <c r="AW1027" s="10"/>
      <c r="AX1027" s="10"/>
      <c r="AY1027" s="10"/>
      <c r="AZ1027" s="10"/>
      <c r="BA1027" s="10"/>
      <c r="BB1027" s="10"/>
      <c r="BC1027" s="10"/>
    </row>
    <row r="1028" spans="1:55" ht="14.1" customHeight="1" x14ac:dyDescent="0.25">
      <c r="A1028" s="28"/>
      <c r="I1028" s="9"/>
      <c r="J1028" s="11"/>
      <c r="K1028" s="9"/>
      <c r="L1028" s="11"/>
      <c r="M1028" s="10"/>
      <c r="N1028" s="10"/>
      <c r="O1028" s="10"/>
      <c r="P1028" s="9"/>
      <c r="AG1028" s="10"/>
      <c r="AH1028" s="10"/>
      <c r="AI1028" s="10"/>
      <c r="AJ1028" s="10"/>
      <c r="AK1028" s="10"/>
      <c r="AL1028" s="10"/>
      <c r="AM1028" s="10"/>
      <c r="AN1028" s="10"/>
      <c r="AO1028" s="10"/>
      <c r="AP1028" s="10"/>
      <c r="AQ1028" s="10"/>
      <c r="AR1028" s="10"/>
      <c r="AS1028" s="10"/>
      <c r="AT1028" s="10"/>
      <c r="AU1028" s="10"/>
      <c r="AV1028" s="10"/>
      <c r="AW1028" s="10"/>
      <c r="AX1028" s="10"/>
      <c r="AY1028" s="10"/>
      <c r="AZ1028" s="10"/>
      <c r="BA1028" s="10"/>
      <c r="BB1028" s="10"/>
      <c r="BC1028" s="10"/>
    </row>
    <row r="1029" spans="1:55" ht="14.1" customHeight="1" x14ac:dyDescent="0.25">
      <c r="A1029" s="28"/>
      <c r="I1029" s="9"/>
      <c r="J1029" s="11"/>
      <c r="K1029" s="9"/>
      <c r="L1029" s="11"/>
      <c r="M1029" s="10"/>
      <c r="N1029" s="10"/>
      <c r="O1029" s="10"/>
      <c r="P1029" s="9"/>
      <c r="AG1029" s="10"/>
      <c r="AH1029" s="10"/>
      <c r="AI1029" s="10"/>
      <c r="AJ1029" s="10"/>
      <c r="AK1029" s="10"/>
      <c r="AL1029" s="10"/>
      <c r="AM1029" s="10"/>
      <c r="AN1029" s="10"/>
      <c r="AO1029" s="10"/>
      <c r="AP1029" s="10"/>
      <c r="AQ1029" s="10"/>
      <c r="AR1029" s="10"/>
      <c r="AS1029" s="10"/>
      <c r="AT1029" s="10"/>
      <c r="AU1029" s="10"/>
      <c r="AV1029" s="10"/>
      <c r="AW1029" s="10"/>
      <c r="AX1029" s="10"/>
      <c r="AY1029" s="10"/>
      <c r="AZ1029" s="10"/>
      <c r="BA1029" s="10"/>
      <c r="BB1029" s="10"/>
      <c r="BC1029" s="10"/>
    </row>
    <row r="1030" spans="1:55" ht="14.1" customHeight="1" x14ac:dyDescent="0.25">
      <c r="A1030" s="28"/>
      <c r="I1030" s="9"/>
      <c r="J1030" s="11"/>
      <c r="K1030" s="9"/>
      <c r="L1030" s="11"/>
      <c r="M1030" s="10"/>
      <c r="N1030" s="10"/>
      <c r="O1030" s="10"/>
      <c r="P1030" s="9"/>
      <c r="AG1030" s="10"/>
      <c r="AH1030" s="10"/>
      <c r="AI1030" s="10"/>
      <c r="AJ1030" s="10"/>
      <c r="AK1030" s="10"/>
      <c r="AL1030" s="10"/>
      <c r="AM1030" s="10"/>
      <c r="AN1030" s="10"/>
      <c r="AO1030" s="10"/>
      <c r="AP1030" s="10"/>
      <c r="AQ1030" s="10"/>
      <c r="AR1030" s="10"/>
      <c r="AS1030" s="10"/>
      <c r="AT1030" s="10"/>
      <c r="AU1030" s="10"/>
      <c r="AV1030" s="10"/>
      <c r="AW1030" s="10"/>
      <c r="AX1030" s="10"/>
      <c r="AY1030" s="10"/>
      <c r="AZ1030" s="10"/>
      <c r="BA1030" s="10"/>
      <c r="BB1030" s="10"/>
      <c r="BC1030" s="10"/>
    </row>
    <row r="1031" spans="1:55" ht="14.1" customHeight="1" x14ac:dyDescent="0.25">
      <c r="A1031" s="28"/>
      <c r="I1031" s="9"/>
      <c r="J1031" s="11"/>
      <c r="K1031" s="9"/>
      <c r="L1031" s="11"/>
      <c r="M1031" s="10"/>
      <c r="N1031" s="10"/>
      <c r="O1031" s="10"/>
      <c r="P1031" s="9"/>
      <c r="AG1031" s="10"/>
      <c r="AH1031" s="10"/>
      <c r="AI1031" s="10"/>
      <c r="AJ1031" s="10"/>
      <c r="AK1031" s="10"/>
      <c r="AL1031" s="10"/>
      <c r="AM1031" s="10"/>
      <c r="AN1031" s="10"/>
      <c r="AO1031" s="10"/>
      <c r="AP1031" s="10"/>
      <c r="AQ1031" s="10"/>
      <c r="AR1031" s="10"/>
      <c r="AS1031" s="10"/>
      <c r="AT1031" s="10"/>
      <c r="AU1031" s="10"/>
      <c r="AV1031" s="10"/>
      <c r="AW1031" s="10"/>
      <c r="AX1031" s="10"/>
      <c r="AY1031" s="10"/>
      <c r="AZ1031" s="10"/>
      <c r="BA1031" s="10"/>
      <c r="BB1031" s="10"/>
      <c r="BC1031" s="10"/>
    </row>
    <row r="1032" spans="1:55" ht="14.1" customHeight="1" x14ac:dyDescent="0.25">
      <c r="A1032" s="28"/>
      <c r="I1032" s="9"/>
      <c r="J1032" s="11"/>
      <c r="K1032" s="9"/>
      <c r="L1032" s="11"/>
      <c r="M1032" s="10"/>
      <c r="N1032" s="10"/>
      <c r="O1032" s="10"/>
      <c r="P1032" s="9"/>
      <c r="AG1032" s="10"/>
      <c r="AH1032" s="10"/>
      <c r="AI1032" s="10"/>
      <c r="AJ1032" s="10"/>
      <c r="AK1032" s="10"/>
      <c r="AL1032" s="10"/>
      <c r="AM1032" s="10"/>
      <c r="AN1032" s="10"/>
      <c r="AO1032" s="10"/>
      <c r="AP1032" s="10"/>
      <c r="AQ1032" s="10"/>
      <c r="AR1032" s="10"/>
      <c r="AS1032" s="10"/>
      <c r="AT1032" s="10"/>
      <c r="AU1032" s="10"/>
      <c r="AV1032" s="10"/>
      <c r="AW1032" s="10"/>
      <c r="AX1032" s="10"/>
      <c r="AY1032" s="10"/>
      <c r="AZ1032" s="10"/>
      <c r="BA1032" s="10"/>
      <c r="BB1032" s="10"/>
      <c r="BC1032" s="10"/>
    </row>
    <row r="1033" spans="1:55" ht="14.1" customHeight="1" x14ac:dyDescent="0.25">
      <c r="A1033" s="28"/>
      <c r="I1033" s="9"/>
      <c r="J1033" s="11"/>
      <c r="K1033" s="9"/>
      <c r="L1033" s="11"/>
      <c r="M1033" s="10"/>
      <c r="N1033" s="10"/>
      <c r="O1033" s="10"/>
      <c r="P1033" s="9"/>
      <c r="AG1033" s="10"/>
      <c r="AH1033" s="10"/>
      <c r="AI1033" s="10"/>
      <c r="AJ1033" s="10"/>
      <c r="AK1033" s="10"/>
      <c r="AL1033" s="10"/>
      <c r="AM1033" s="10"/>
      <c r="AN1033" s="10"/>
      <c r="AO1033" s="10"/>
      <c r="AP1033" s="10"/>
      <c r="AQ1033" s="10"/>
      <c r="AR1033" s="10"/>
      <c r="AS1033" s="10"/>
      <c r="AT1033" s="10"/>
      <c r="AU1033" s="10"/>
      <c r="AV1033" s="10"/>
      <c r="AW1033" s="10"/>
      <c r="AX1033" s="10"/>
      <c r="AY1033" s="10"/>
      <c r="AZ1033" s="10"/>
      <c r="BA1033" s="10"/>
      <c r="BB1033" s="10"/>
      <c r="BC1033" s="10"/>
    </row>
    <row r="1034" spans="1:55" ht="14.1" customHeight="1" x14ac:dyDescent="0.25">
      <c r="A1034" s="28"/>
      <c r="I1034" s="9"/>
      <c r="J1034" s="11"/>
      <c r="K1034" s="9"/>
      <c r="L1034" s="11"/>
      <c r="M1034" s="10"/>
      <c r="N1034" s="10"/>
      <c r="O1034" s="10"/>
      <c r="P1034" s="9"/>
      <c r="AG1034" s="10"/>
      <c r="AH1034" s="10"/>
      <c r="AI1034" s="10"/>
      <c r="AJ1034" s="10"/>
      <c r="AK1034" s="10"/>
      <c r="AL1034" s="10"/>
      <c r="AM1034" s="10"/>
      <c r="AN1034" s="10"/>
      <c r="AO1034" s="10"/>
      <c r="AP1034" s="10"/>
      <c r="AQ1034" s="10"/>
      <c r="AR1034" s="10"/>
      <c r="AS1034" s="10"/>
      <c r="AT1034" s="10"/>
      <c r="AU1034" s="10"/>
      <c r="AV1034" s="10"/>
      <c r="AW1034" s="10"/>
      <c r="AX1034" s="10"/>
      <c r="AY1034" s="10"/>
      <c r="AZ1034" s="10"/>
      <c r="BA1034" s="10"/>
      <c r="BB1034" s="10"/>
      <c r="BC1034" s="10"/>
    </row>
    <row r="1035" spans="1:55" ht="14.1" customHeight="1" x14ac:dyDescent="0.25">
      <c r="A1035" s="28"/>
      <c r="I1035" s="9"/>
      <c r="J1035" s="11"/>
      <c r="K1035" s="9"/>
      <c r="L1035" s="11"/>
      <c r="M1035" s="10"/>
      <c r="N1035" s="10"/>
      <c r="O1035" s="10"/>
      <c r="P1035" s="9"/>
      <c r="AG1035" s="10"/>
      <c r="AH1035" s="10"/>
      <c r="AI1035" s="10"/>
      <c r="AJ1035" s="10"/>
      <c r="AK1035" s="10"/>
      <c r="AL1035" s="10"/>
      <c r="AM1035" s="10"/>
      <c r="AN1035" s="10"/>
      <c r="AO1035" s="10"/>
      <c r="AP1035" s="10"/>
      <c r="AQ1035" s="10"/>
      <c r="AR1035" s="10"/>
      <c r="AS1035" s="10"/>
      <c r="AT1035" s="10"/>
      <c r="AU1035" s="10"/>
      <c r="AV1035" s="10"/>
      <c r="AW1035" s="10"/>
      <c r="AX1035" s="10"/>
      <c r="AY1035" s="10"/>
      <c r="AZ1035" s="10"/>
      <c r="BA1035" s="10"/>
      <c r="BB1035" s="10"/>
      <c r="BC1035" s="10"/>
    </row>
    <row r="1036" spans="1:55" ht="14.1" customHeight="1" x14ac:dyDescent="0.25">
      <c r="A1036" s="28"/>
      <c r="I1036" s="9"/>
      <c r="J1036" s="11"/>
      <c r="K1036" s="9"/>
      <c r="L1036" s="11"/>
      <c r="M1036" s="10"/>
      <c r="N1036" s="10"/>
      <c r="O1036" s="10"/>
      <c r="P1036" s="9"/>
      <c r="AG1036" s="10"/>
      <c r="AH1036" s="10"/>
      <c r="AI1036" s="10"/>
      <c r="AJ1036" s="10"/>
      <c r="AK1036" s="10"/>
      <c r="AL1036" s="10"/>
      <c r="AM1036" s="10"/>
      <c r="AN1036" s="10"/>
      <c r="AO1036" s="10"/>
      <c r="AP1036" s="10"/>
      <c r="AQ1036" s="10"/>
      <c r="AR1036" s="10"/>
      <c r="AS1036" s="10"/>
      <c r="AT1036" s="10"/>
      <c r="AU1036" s="10"/>
      <c r="AV1036" s="10"/>
      <c r="AW1036" s="10"/>
      <c r="AX1036" s="10"/>
      <c r="AY1036" s="10"/>
      <c r="AZ1036" s="10"/>
      <c r="BA1036" s="10"/>
      <c r="BB1036" s="10"/>
      <c r="BC1036" s="10"/>
    </row>
    <row r="1037" spans="1:55" ht="14.1" customHeight="1" x14ac:dyDescent="0.25">
      <c r="A1037" s="28"/>
      <c r="I1037" s="9"/>
      <c r="J1037" s="11"/>
      <c r="K1037" s="9"/>
      <c r="L1037" s="11"/>
      <c r="M1037" s="10"/>
      <c r="N1037" s="10"/>
      <c r="O1037" s="10"/>
      <c r="P1037" s="9"/>
      <c r="AG1037" s="10"/>
      <c r="AH1037" s="10"/>
      <c r="AI1037" s="10"/>
      <c r="AJ1037" s="10"/>
      <c r="AK1037" s="10"/>
      <c r="AL1037" s="10"/>
      <c r="AM1037" s="10"/>
      <c r="AN1037" s="10"/>
      <c r="AO1037" s="10"/>
      <c r="AP1037" s="10"/>
      <c r="AQ1037" s="10"/>
      <c r="AR1037" s="10"/>
      <c r="AS1037" s="10"/>
      <c r="AT1037" s="10"/>
      <c r="AU1037" s="10"/>
      <c r="AV1037" s="10"/>
      <c r="AW1037" s="10"/>
      <c r="AX1037" s="10"/>
      <c r="AY1037" s="10"/>
      <c r="AZ1037" s="10"/>
      <c r="BA1037" s="10"/>
      <c r="BB1037" s="10"/>
      <c r="BC1037" s="10"/>
    </row>
    <row r="1038" spans="1:55" ht="14.1" customHeight="1" x14ac:dyDescent="0.25">
      <c r="A1038" s="28"/>
      <c r="I1038" s="9"/>
      <c r="J1038" s="11"/>
      <c r="K1038" s="9"/>
      <c r="L1038" s="11"/>
      <c r="M1038" s="10"/>
      <c r="N1038" s="10"/>
      <c r="O1038" s="10"/>
      <c r="P1038" s="9"/>
      <c r="AG1038" s="10"/>
      <c r="AH1038" s="10"/>
      <c r="AI1038" s="10"/>
      <c r="AJ1038" s="10"/>
      <c r="AK1038" s="10"/>
      <c r="AL1038" s="10"/>
      <c r="AM1038" s="10"/>
      <c r="AN1038" s="10"/>
      <c r="AO1038" s="10"/>
      <c r="AP1038" s="10"/>
      <c r="AQ1038" s="10"/>
      <c r="AR1038" s="10"/>
      <c r="AS1038" s="10"/>
      <c r="AT1038" s="10"/>
      <c r="AU1038" s="10"/>
      <c r="AV1038" s="10"/>
      <c r="AW1038" s="10"/>
      <c r="AX1038" s="10"/>
      <c r="AY1038" s="10"/>
      <c r="AZ1038" s="10"/>
      <c r="BA1038" s="10"/>
      <c r="BB1038" s="10"/>
      <c r="BC1038" s="10"/>
    </row>
    <row r="1039" spans="1:55" ht="14.1" customHeight="1" x14ac:dyDescent="0.25">
      <c r="A1039" s="28"/>
      <c r="I1039" s="9"/>
      <c r="J1039" s="11"/>
      <c r="K1039" s="9"/>
      <c r="L1039" s="11"/>
      <c r="M1039" s="10"/>
      <c r="N1039" s="10"/>
      <c r="O1039" s="10"/>
      <c r="P1039" s="9"/>
      <c r="AG1039" s="10"/>
      <c r="AH1039" s="10"/>
      <c r="AI1039" s="10"/>
      <c r="AJ1039" s="10"/>
      <c r="AK1039" s="10"/>
      <c r="AL1039" s="10"/>
      <c r="AM1039" s="10"/>
      <c r="AN1039" s="10"/>
      <c r="AO1039" s="10"/>
      <c r="AP1039" s="10"/>
      <c r="AQ1039" s="10"/>
      <c r="AR1039" s="10"/>
      <c r="AS1039" s="10"/>
      <c r="AT1039" s="10"/>
      <c r="AU1039" s="10"/>
      <c r="AV1039" s="10"/>
      <c r="AW1039" s="10"/>
      <c r="AX1039" s="10"/>
      <c r="AY1039" s="10"/>
      <c r="AZ1039" s="10"/>
      <c r="BA1039" s="10"/>
      <c r="BB1039" s="10"/>
      <c r="BC1039" s="10"/>
    </row>
    <row r="1040" spans="1:55" ht="14.1" customHeight="1" x14ac:dyDescent="0.25">
      <c r="A1040" s="28"/>
      <c r="I1040" s="9"/>
      <c r="J1040" s="11"/>
      <c r="K1040" s="9"/>
      <c r="L1040" s="11"/>
      <c r="M1040" s="10"/>
      <c r="N1040" s="10"/>
      <c r="O1040" s="10"/>
      <c r="P1040" s="9"/>
      <c r="AG1040" s="10"/>
      <c r="AH1040" s="10"/>
      <c r="AI1040" s="10"/>
      <c r="AJ1040" s="10"/>
      <c r="AK1040" s="10"/>
      <c r="AL1040" s="10"/>
      <c r="AM1040" s="10"/>
      <c r="AN1040" s="10"/>
      <c r="AO1040" s="10"/>
      <c r="AP1040" s="10"/>
      <c r="AQ1040" s="10"/>
      <c r="AR1040" s="10"/>
      <c r="AS1040" s="10"/>
      <c r="AT1040" s="10"/>
      <c r="AU1040" s="10"/>
      <c r="AV1040" s="10"/>
      <c r="AW1040" s="10"/>
      <c r="AX1040" s="10"/>
      <c r="AY1040" s="10"/>
      <c r="AZ1040" s="10"/>
      <c r="BA1040" s="10"/>
      <c r="BB1040" s="10"/>
      <c r="BC1040" s="10"/>
    </row>
    <row r="1041" spans="1:55" ht="14.1" customHeight="1" x14ac:dyDescent="0.25">
      <c r="A1041" s="28"/>
      <c r="I1041" s="9"/>
      <c r="J1041" s="11"/>
      <c r="K1041" s="9"/>
      <c r="L1041" s="11"/>
      <c r="M1041" s="10"/>
      <c r="N1041" s="10"/>
      <c r="O1041" s="10"/>
      <c r="P1041" s="9"/>
      <c r="AG1041" s="10"/>
      <c r="AH1041" s="10"/>
      <c r="AI1041" s="10"/>
      <c r="AJ1041" s="10"/>
      <c r="AK1041" s="10"/>
      <c r="AL1041" s="10"/>
      <c r="AM1041" s="10"/>
      <c r="AN1041" s="10"/>
      <c r="AO1041" s="10"/>
      <c r="AP1041" s="10"/>
      <c r="AQ1041" s="10"/>
      <c r="AR1041" s="10"/>
      <c r="AS1041" s="10"/>
      <c r="AT1041" s="10"/>
      <c r="AU1041" s="10"/>
      <c r="AV1041" s="10"/>
      <c r="AW1041" s="10"/>
      <c r="AX1041" s="10"/>
      <c r="AY1041" s="10"/>
      <c r="AZ1041" s="10"/>
      <c r="BA1041" s="10"/>
      <c r="BB1041" s="10"/>
      <c r="BC1041" s="10"/>
    </row>
    <row r="1042" spans="1:55" ht="14.1" customHeight="1" x14ac:dyDescent="0.25">
      <c r="A1042" s="28"/>
      <c r="I1042" s="9"/>
      <c r="J1042" s="11"/>
      <c r="K1042" s="9"/>
      <c r="L1042" s="11"/>
      <c r="M1042" s="10"/>
      <c r="N1042" s="10"/>
      <c r="O1042" s="10"/>
      <c r="P1042" s="9"/>
      <c r="AG1042" s="10"/>
      <c r="AH1042" s="10"/>
      <c r="AI1042" s="10"/>
      <c r="AJ1042" s="10"/>
      <c r="AK1042" s="10"/>
      <c r="AL1042" s="10"/>
      <c r="AM1042" s="10"/>
      <c r="AN1042" s="10"/>
      <c r="AO1042" s="10"/>
      <c r="AP1042" s="10"/>
      <c r="AQ1042" s="10"/>
      <c r="AR1042" s="10"/>
      <c r="AS1042" s="10"/>
      <c r="AT1042" s="10"/>
      <c r="AU1042" s="10"/>
      <c r="AV1042" s="10"/>
      <c r="AW1042" s="10"/>
      <c r="AX1042" s="10"/>
      <c r="AY1042" s="10"/>
      <c r="AZ1042" s="10"/>
      <c r="BA1042" s="10"/>
      <c r="BB1042" s="10"/>
      <c r="BC1042" s="10"/>
    </row>
    <row r="1043" spans="1:55" ht="14.1" customHeight="1" x14ac:dyDescent="0.25">
      <c r="A1043" s="28"/>
      <c r="I1043" s="9"/>
      <c r="J1043" s="11"/>
      <c r="K1043" s="9"/>
      <c r="L1043" s="11"/>
      <c r="M1043" s="10"/>
      <c r="N1043" s="10"/>
      <c r="O1043" s="10"/>
      <c r="P1043" s="9"/>
      <c r="AG1043" s="10"/>
      <c r="AH1043" s="10"/>
      <c r="AI1043" s="10"/>
      <c r="AJ1043" s="10"/>
      <c r="AK1043" s="10"/>
      <c r="AL1043" s="10"/>
      <c r="AM1043" s="10"/>
      <c r="AN1043" s="10"/>
      <c r="AO1043" s="10"/>
      <c r="AP1043" s="10"/>
      <c r="AQ1043" s="10"/>
      <c r="AR1043" s="10"/>
      <c r="AS1043" s="10"/>
      <c r="AT1043" s="10"/>
      <c r="AU1043" s="10"/>
      <c r="AV1043" s="10"/>
      <c r="AW1043" s="10"/>
      <c r="AX1043" s="10"/>
      <c r="AY1043" s="10"/>
      <c r="AZ1043" s="10"/>
      <c r="BA1043" s="10"/>
      <c r="BB1043" s="10"/>
      <c r="BC1043" s="10"/>
    </row>
    <row r="1044" spans="1:55" ht="14.1" customHeight="1" x14ac:dyDescent="0.25">
      <c r="A1044" s="28"/>
      <c r="I1044" s="9"/>
      <c r="J1044" s="11"/>
      <c r="K1044" s="9"/>
      <c r="L1044" s="11"/>
      <c r="M1044" s="10"/>
      <c r="N1044" s="10"/>
      <c r="O1044" s="10"/>
      <c r="P1044" s="9"/>
      <c r="AG1044" s="10"/>
      <c r="AH1044" s="10"/>
      <c r="AI1044" s="10"/>
      <c r="AJ1044" s="10"/>
      <c r="AK1044" s="10"/>
      <c r="AL1044" s="10"/>
      <c r="AM1044" s="10"/>
      <c r="AN1044" s="10"/>
      <c r="AO1044" s="10"/>
      <c r="AP1044" s="10"/>
      <c r="AQ1044" s="10"/>
      <c r="AR1044" s="10"/>
      <c r="AS1044" s="10"/>
      <c r="AT1044" s="10"/>
      <c r="AU1044" s="10"/>
      <c r="AV1044" s="10"/>
      <c r="AW1044" s="10"/>
      <c r="AX1044" s="10"/>
      <c r="AY1044" s="10"/>
      <c r="AZ1044" s="10"/>
      <c r="BA1044" s="10"/>
      <c r="BB1044" s="10"/>
      <c r="BC1044" s="10"/>
    </row>
    <row r="1045" spans="1:55" ht="14.1" customHeight="1" x14ac:dyDescent="0.25">
      <c r="A1045" s="28"/>
      <c r="I1045" s="9"/>
      <c r="J1045" s="11"/>
      <c r="K1045" s="9"/>
      <c r="L1045" s="11"/>
      <c r="M1045" s="10"/>
      <c r="N1045" s="10"/>
      <c r="O1045" s="10"/>
      <c r="P1045" s="9"/>
      <c r="AG1045" s="10"/>
      <c r="AH1045" s="10"/>
      <c r="AI1045" s="10"/>
      <c r="AJ1045" s="10"/>
      <c r="AK1045" s="10"/>
      <c r="AL1045" s="10"/>
      <c r="AM1045" s="10"/>
      <c r="AN1045" s="10"/>
      <c r="AO1045" s="10"/>
      <c r="AP1045" s="10"/>
      <c r="AQ1045" s="10"/>
      <c r="AR1045" s="10"/>
      <c r="AS1045" s="10"/>
      <c r="AT1045" s="10"/>
      <c r="AU1045" s="10"/>
      <c r="AV1045" s="10"/>
      <c r="AW1045" s="10"/>
      <c r="AX1045" s="10"/>
      <c r="AY1045" s="10"/>
      <c r="AZ1045" s="10"/>
      <c r="BA1045" s="10"/>
      <c r="BB1045" s="10"/>
      <c r="BC1045" s="10"/>
    </row>
    <row r="1046" spans="1:55" ht="14.1" customHeight="1" x14ac:dyDescent="0.25">
      <c r="A1046" s="28"/>
      <c r="I1046" s="9"/>
      <c r="J1046" s="11"/>
      <c r="K1046" s="9"/>
      <c r="L1046" s="11"/>
      <c r="M1046" s="10"/>
      <c r="N1046" s="10"/>
      <c r="O1046" s="10"/>
      <c r="P1046" s="9"/>
      <c r="AG1046" s="10"/>
      <c r="AH1046" s="10"/>
      <c r="AI1046" s="10"/>
      <c r="AJ1046" s="10"/>
      <c r="AK1046" s="10"/>
      <c r="AL1046" s="10"/>
      <c r="AM1046" s="10"/>
      <c r="AN1046" s="10"/>
      <c r="AO1046" s="10"/>
      <c r="AP1046" s="10"/>
      <c r="AQ1046" s="10"/>
      <c r="AR1046" s="10"/>
      <c r="AS1046" s="10"/>
      <c r="AT1046" s="10"/>
      <c r="AU1046" s="10"/>
      <c r="AV1046" s="10"/>
      <c r="AW1046" s="10"/>
      <c r="AX1046" s="10"/>
      <c r="AY1046" s="10"/>
      <c r="AZ1046" s="10"/>
      <c r="BA1046" s="10"/>
      <c r="BB1046" s="10"/>
      <c r="BC1046" s="10"/>
    </row>
    <row r="1047" spans="1:55" ht="14.1" customHeight="1" x14ac:dyDescent="0.25">
      <c r="A1047" s="28"/>
      <c r="I1047" s="9"/>
      <c r="J1047" s="11"/>
      <c r="K1047" s="9"/>
      <c r="L1047" s="11"/>
      <c r="M1047" s="10"/>
      <c r="N1047" s="10"/>
      <c r="O1047" s="10"/>
      <c r="P1047" s="9"/>
      <c r="AG1047" s="10"/>
      <c r="AH1047" s="10"/>
      <c r="AI1047" s="10"/>
      <c r="AJ1047" s="10"/>
      <c r="AK1047" s="10"/>
      <c r="AL1047" s="10"/>
      <c r="AM1047" s="10"/>
      <c r="AN1047" s="10"/>
      <c r="AO1047" s="10"/>
      <c r="AP1047" s="10"/>
      <c r="AQ1047" s="10"/>
      <c r="AR1047" s="10"/>
      <c r="AS1047" s="10"/>
      <c r="AT1047" s="10"/>
      <c r="AU1047" s="10"/>
      <c r="AV1047" s="10"/>
      <c r="AW1047" s="10"/>
      <c r="AX1047" s="10"/>
      <c r="AY1047" s="10"/>
      <c r="AZ1047" s="10"/>
      <c r="BA1047" s="10"/>
      <c r="BB1047" s="10"/>
      <c r="BC1047" s="10"/>
    </row>
    <row r="1048" spans="1:55" ht="14.1" customHeight="1" x14ac:dyDescent="0.25">
      <c r="A1048" s="28"/>
      <c r="I1048" s="9"/>
      <c r="J1048" s="11"/>
      <c r="K1048" s="9"/>
      <c r="L1048" s="11"/>
      <c r="M1048" s="10"/>
      <c r="N1048" s="10"/>
      <c r="O1048" s="10"/>
      <c r="P1048" s="9"/>
      <c r="AG1048" s="10"/>
      <c r="AH1048" s="10"/>
      <c r="AI1048" s="10"/>
      <c r="AJ1048" s="10"/>
      <c r="AK1048" s="10"/>
      <c r="AL1048" s="10"/>
      <c r="AM1048" s="10"/>
      <c r="AN1048" s="10"/>
      <c r="AO1048" s="10"/>
      <c r="AP1048" s="10"/>
      <c r="AQ1048" s="10"/>
      <c r="AR1048" s="10"/>
      <c r="AS1048" s="10"/>
      <c r="AT1048" s="10"/>
      <c r="AU1048" s="10"/>
      <c r="AV1048" s="10"/>
      <c r="AW1048" s="10"/>
      <c r="AX1048" s="10"/>
      <c r="AY1048" s="10"/>
      <c r="AZ1048" s="10"/>
      <c r="BA1048" s="10"/>
      <c r="BB1048" s="10"/>
      <c r="BC1048" s="10"/>
    </row>
    <row r="1049" spans="1:55" ht="14.1" customHeight="1" x14ac:dyDescent="0.25">
      <c r="A1049" s="28"/>
      <c r="I1049" s="9"/>
      <c r="J1049" s="11"/>
      <c r="K1049" s="9"/>
      <c r="L1049" s="11"/>
      <c r="M1049" s="10"/>
      <c r="N1049" s="10"/>
      <c r="O1049" s="10"/>
      <c r="P1049" s="9"/>
      <c r="AG1049" s="10"/>
      <c r="AH1049" s="10"/>
      <c r="AI1049" s="10"/>
      <c r="AJ1049" s="10"/>
      <c r="AK1049" s="10"/>
      <c r="AL1049" s="10"/>
      <c r="AM1049" s="10"/>
      <c r="AN1049" s="10"/>
      <c r="AO1049" s="10"/>
      <c r="AP1049" s="10"/>
      <c r="AQ1049" s="10"/>
      <c r="AR1049" s="10"/>
      <c r="AS1049" s="10"/>
      <c r="AT1049" s="10"/>
      <c r="AU1049" s="10"/>
      <c r="AV1049" s="10"/>
      <c r="AW1049" s="10"/>
      <c r="AX1049" s="10"/>
      <c r="AY1049" s="10"/>
      <c r="AZ1049" s="10"/>
      <c r="BA1049" s="10"/>
      <c r="BB1049" s="10"/>
      <c r="BC1049" s="10"/>
    </row>
    <row r="1050" spans="1:55" ht="14.1" customHeight="1" x14ac:dyDescent="0.25">
      <c r="A1050" s="28"/>
      <c r="I1050" s="9"/>
      <c r="J1050" s="11"/>
      <c r="K1050" s="9"/>
      <c r="L1050" s="11"/>
      <c r="M1050" s="10"/>
      <c r="N1050" s="10"/>
      <c r="O1050" s="10"/>
      <c r="P1050" s="9"/>
      <c r="AG1050" s="10"/>
      <c r="AH1050" s="10"/>
      <c r="AI1050" s="10"/>
      <c r="AJ1050" s="10"/>
      <c r="AK1050" s="10"/>
      <c r="AL1050" s="10"/>
      <c r="AM1050" s="10"/>
      <c r="AN1050" s="10"/>
      <c r="AO1050" s="10"/>
      <c r="AP1050" s="10"/>
      <c r="AQ1050" s="10"/>
      <c r="AR1050" s="10"/>
      <c r="AS1050" s="10"/>
      <c r="AT1050" s="10"/>
      <c r="AU1050" s="10"/>
      <c r="AV1050" s="10"/>
      <c r="AW1050" s="10"/>
      <c r="AX1050" s="10"/>
      <c r="AY1050" s="10"/>
      <c r="AZ1050" s="10"/>
      <c r="BA1050" s="10"/>
      <c r="BB1050" s="10"/>
      <c r="BC1050" s="10"/>
    </row>
    <row r="1051" spans="1:55" ht="14.1" customHeight="1" x14ac:dyDescent="0.25">
      <c r="A1051" s="28"/>
      <c r="I1051" s="9"/>
      <c r="J1051" s="11"/>
      <c r="K1051" s="9"/>
      <c r="L1051" s="11"/>
      <c r="M1051" s="10"/>
      <c r="N1051" s="10"/>
      <c r="O1051" s="10"/>
      <c r="P1051" s="9"/>
      <c r="AG1051" s="10"/>
      <c r="AH1051" s="10"/>
      <c r="AI1051" s="10"/>
      <c r="AJ1051" s="10"/>
      <c r="AK1051" s="10"/>
      <c r="AL1051" s="10"/>
      <c r="AM1051" s="10"/>
      <c r="AN1051" s="10"/>
      <c r="AO1051" s="10"/>
      <c r="AP1051" s="10"/>
      <c r="AQ1051" s="10"/>
      <c r="AR1051" s="10"/>
      <c r="AS1051" s="10"/>
      <c r="AT1051" s="10"/>
      <c r="AU1051" s="10"/>
      <c r="AV1051" s="10"/>
      <c r="AW1051" s="10"/>
      <c r="AX1051" s="10"/>
      <c r="AY1051" s="10"/>
      <c r="AZ1051" s="10"/>
      <c r="BA1051" s="10"/>
      <c r="BB1051" s="10"/>
      <c r="BC1051" s="10"/>
    </row>
    <row r="1052" spans="1:55" ht="14.1" customHeight="1" x14ac:dyDescent="0.25">
      <c r="A1052" s="28"/>
      <c r="I1052" s="9"/>
      <c r="J1052" s="11"/>
      <c r="K1052" s="9"/>
      <c r="L1052" s="11"/>
      <c r="M1052" s="10"/>
      <c r="N1052" s="10"/>
      <c r="O1052" s="10"/>
      <c r="P1052" s="9"/>
      <c r="AG1052" s="10"/>
      <c r="AH1052" s="10"/>
      <c r="AI1052" s="10"/>
      <c r="AJ1052" s="10"/>
      <c r="AK1052" s="10"/>
      <c r="AL1052" s="10"/>
      <c r="AM1052" s="10"/>
      <c r="AN1052" s="10"/>
      <c r="AO1052" s="10"/>
      <c r="AP1052" s="10"/>
      <c r="AQ1052" s="10"/>
      <c r="AR1052" s="10"/>
      <c r="AS1052" s="10"/>
      <c r="AT1052" s="10"/>
      <c r="AU1052" s="10"/>
      <c r="AV1052" s="10"/>
      <c r="AW1052" s="10"/>
      <c r="AX1052" s="10"/>
      <c r="AY1052" s="10"/>
      <c r="AZ1052" s="10"/>
      <c r="BA1052" s="10"/>
      <c r="BB1052" s="10"/>
      <c r="BC1052" s="10"/>
    </row>
    <row r="1053" spans="1:55" ht="14.1" customHeight="1" x14ac:dyDescent="0.25">
      <c r="A1053" s="28"/>
      <c r="I1053" s="9"/>
      <c r="J1053" s="11"/>
      <c r="K1053" s="9"/>
      <c r="L1053" s="11"/>
      <c r="M1053" s="10"/>
      <c r="N1053" s="10"/>
      <c r="O1053" s="10"/>
      <c r="P1053" s="9"/>
      <c r="AG1053" s="10"/>
      <c r="AH1053" s="10"/>
      <c r="AI1053" s="10"/>
      <c r="AJ1053" s="10"/>
      <c r="AK1053" s="10"/>
      <c r="AL1053" s="10"/>
      <c r="AM1053" s="10"/>
      <c r="AN1053" s="10"/>
      <c r="AO1053" s="10"/>
      <c r="AP1053" s="10"/>
      <c r="AQ1053" s="10"/>
      <c r="AR1053" s="10"/>
      <c r="AS1053" s="10"/>
      <c r="AT1053" s="10"/>
      <c r="AU1053" s="10"/>
      <c r="AV1053" s="10"/>
      <c r="AW1053" s="10"/>
      <c r="AX1053" s="10"/>
      <c r="AY1053" s="10"/>
      <c r="AZ1053" s="10"/>
      <c r="BA1053" s="10"/>
      <c r="BB1053" s="10"/>
      <c r="BC1053" s="10"/>
    </row>
    <row r="1054" spans="1:55" ht="14.1" customHeight="1" x14ac:dyDescent="0.25">
      <c r="A1054" s="28"/>
      <c r="I1054" s="9"/>
      <c r="J1054" s="11"/>
      <c r="K1054" s="9"/>
      <c r="L1054" s="11"/>
      <c r="M1054" s="10"/>
      <c r="N1054" s="10"/>
      <c r="O1054" s="10"/>
      <c r="P1054" s="9"/>
      <c r="AG1054" s="10"/>
      <c r="AH1054" s="10"/>
      <c r="AI1054" s="10"/>
      <c r="AJ1054" s="10"/>
      <c r="AK1054" s="10"/>
      <c r="AL1054" s="10"/>
      <c r="AM1054" s="10"/>
      <c r="AN1054" s="10"/>
      <c r="AO1054" s="10"/>
      <c r="AP1054" s="10"/>
      <c r="AQ1054" s="10"/>
      <c r="AR1054" s="10"/>
      <c r="AS1054" s="10"/>
      <c r="AT1054" s="10"/>
      <c r="AU1054" s="10"/>
      <c r="AV1054" s="10"/>
      <c r="AW1054" s="10"/>
      <c r="AX1054" s="10"/>
      <c r="AY1054" s="10"/>
      <c r="AZ1054" s="10"/>
      <c r="BA1054" s="10"/>
      <c r="BB1054" s="10"/>
      <c r="BC1054" s="10"/>
    </row>
    <row r="1055" spans="1:55" ht="14.1" customHeight="1" x14ac:dyDescent="0.25">
      <c r="A1055" s="28"/>
      <c r="I1055" s="9"/>
      <c r="J1055" s="11"/>
      <c r="K1055" s="9"/>
      <c r="L1055" s="11"/>
      <c r="M1055" s="10"/>
      <c r="N1055" s="10"/>
      <c r="O1055" s="10"/>
      <c r="P1055" s="9"/>
      <c r="AG1055" s="10"/>
      <c r="AH1055" s="10"/>
      <c r="AI1055" s="10"/>
      <c r="AJ1055" s="10"/>
      <c r="AK1055" s="10"/>
      <c r="AL1055" s="10"/>
      <c r="AM1055" s="10"/>
      <c r="AN1055" s="10"/>
      <c r="AO1055" s="10"/>
      <c r="AP1055" s="10"/>
      <c r="AQ1055" s="10"/>
      <c r="AR1055" s="10"/>
      <c r="AS1055" s="10"/>
      <c r="AT1055" s="10"/>
      <c r="AU1055" s="10"/>
      <c r="AV1055" s="10"/>
      <c r="AW1055" s="10"/>
      <c r="AX1055" s="10"/>
      <c r="AY1055" s="10"/>
      <c r="AZ1055" s="10"/>
      <c r="BA1055" s="10"/>
      <c r="BB1055" s="10"/>
      <c r="BC1055" s="10"/>
    </row>
    <row r="1056" spans="1:55" ht="14.1" customHeight="1" x14ac:dyDescent="0.25">
      <c r="A1056" s="28"/>
      <c r="I1056" s="9"/>
      <c r="J1056" s="11"/>
      <c r="K1056" s="9"/>
      <c r="L1056" s="11"/>
      <c r="M1056" s="10"/>
      <c r="N1056" s="10"/>
      <c r="O1056" s="10"/>
      <c r="P1056" s="9"/>
      <c r="AG1056" s="10"/>
      <c r="AH1056" s="10"/>
      <c r="AI1056" s="10"/>
      <c r="AJ1056" s="10"/>
      <c r="AK1056" s="10"/>
      <c r="AL1056" s="10"/>
      <c r="AM1056" s="10"/>
      <c r="AN1056" s="10"/>
      <c r="AO1056" s="10"/>
      <c r="AP1056" s="10"/>
      <c r="AQ1056" s="10"/>
      <c r="AR1056" s="10"/>
      <c r="AS1056" s="10"/>
      <c r="AT1056" s="10"/>
      <c r="AU1056" s="10"/>
      <c r="AV1056" s="10"/>
      <c r="AW1056" s="10"/>
      <c r="AX1056" s="10"/>
      <c r="AY1056" s="10"/>
      <c r="AZ1056" s="10"/>
      <c r="BA1056" s="10"/>
      <c r="BB1056" s="10"/>
      <c r="BC1056" s="10"/>
    </row>
    <row r="1057" spans="1:55" ht="14.1" customHeight="1" x14ac:dyDescent="0.25">
      <c r="A1057" s="28"/>
      <c r="I1057" s="9"/>
      <c r="J1057" s="11"/>
      <c r="K1057" s="9"/>
      <c r="L1057" s="11"/>
      <c r="M1057" s="10"/>
      <c r="N1057" s="10"/>
      <c r="O1057" s="10"/>
      <c r="P1057" s="9"/>
      <c r="AG1057" s="10"/>
      <c r="AH1057" s="10"/>
      <c r="AI1057" s="10"/>
      <c r="AJ1057" s="10"/>
      <c r="AK1057" s="10"/>
      <c r="AL1057" s="10"/>
      <c r="AM1057" s="10"/>
      <c r="AN1057" s="10"/>
      <c r="AO1057" s="10"/>
      <c r="AP1057" s="10"/>
      <c r="AQ1057" s="10"/>
      <c r="AR1057" s="10"/>
      <c r="AS1057" s="10"/>
      <c r="AT1057" s="10"/>
      <c r="AU1057" s="10"/>
      <c r="AV1057" s="10"/>
      <c r="AW1057" s="10"/>
      <c r="AX1057" s="10"/>
      <c r="AY1057" s="10"/>
      <c r="AZ1057" s="10"/>
      <c r="BA1057" s="10"/>
      <c r="BB1057" s="10"/>
      <c r="BC1057" s="10"/>
    </row>
    <row r="1058" spans="1:55" ht="14.1" customHeight="1" x14ac:dyDescent="0.25">
      <c r="A1058" s="28"/>
      <c r="I1058" s="9"/>
      <c r="J1058" s="11"/>
      <c r="K1058" s="9"/>
      <c r="L1058" s="11"/>
      <c r="M1058" s="10"/>
      <c r="N1058" s="10"/>
      <c r="O1058" s="10"/>
      <c r="P1058" s="9"/>
      <c r="AG1058" s="10"/>
      <c r="AH1058" s="10"/>
      <c r="AI1058" s="10"/>
      <c r="AJ1058" s="10"/>
      <c r="AK1058" s="10"/>
      <c r="AL1058" s="10"/>
      <c r="AM1058" s="10"/>
      <c r="AN1058" s="10"/>
      <c r="AO1058" s="10"/>
      <c r="AP1058" s="10"/>
      <c r="AQ1058" s="10"/>
      <c r="AR1058" s="10"/>
      <c r="AS1058" s="10"/>
      <c r="AT1058" s="10"/>
      <c r="AU1058" s="10"/>
      <c r="AV1058" s="10"/>
      <c r="AW1058" s="10"/>
      <c r="AX1058" s="10"/>
      <c r="AY1058" s="10"/>
      <c r="AZ1058" s="10"/>
      <c r="BA1058" s="10"/>
      <c r="BB1058" s="10"/>
      <c r="BC1058" s="10"/>
    </row>
    <row r="1059" spans="1:55" ht="14.1" customHeight="1" x14ac:dyDescent="0.25">
      <c r="A1059" s="28"/>
      <c r="I1059" s="9"/>
      <c r="J1059" s="11"/>
      <c r="K1059" s="9"/>
      <c r="L1059" s="11"/>
      <c r="M1059" s="10"/>
      <c r="N1059" s="10"/>
      <c r="O1059" s="10"/>
      <c r="P1059" s="9"/>
      <c r="AG1059" s="10"/>
      <c r="AH1059" s="10"/>
      <c r="AI1059" s="10"/>
      <c r="AJ1059" s="10"/>
      <c r="AK1059" s="10"/>
      <c r="AL1059" s="10"/>
      <c r="AM1059" s="10"/>
      <c r="AN1059" s="10"/>
      <c r="AO1059" s="10"/>
      <c r="AP1059" s="10"/>
      <c r="AQ1059" s="10"/>
      <c r="AR1059" s="10"/>
      <c r="AS1059" s="10"/>
      <c r="AT1059" s="10"/>
      <c r="AU1059" s="10"/>
      <c r="AV1059" s="10"/>
      <c r="AW1059" s="10"/>
      <c r="AX1059" s="10"/>
      <c r="AY1059" s="10"/>
      <c r="AZ1059" s="10"/>
      <c r="BA1059" s="10"/>
      <c r="BB1059" s="10"/>
      <c r="BC1059" s="10"/>
    </row>
    <row r="1060" spans="1:55" ht="14.1" customHeight="1" x14ac:dyDescent="0.25">
      <c r="A1060" s="28"/>
      <c r="I1060" s="9"/>
      <c r="J1060" s="11"/>
      <c r="K1060" s="9"/>
      <c r="L1060" s="11"/>
      <c r="M1060" s="10"/>
      <c r="N1060" s="10"/>
      <c r="O1060" s="10"/>
      <c r="P1060" s="9"/>
      <c r="AG1060" s="10"/>
      <c r="AH1060" s="10"/>
      <c r="AI1060" s="10"/>
      <c r="AJ1060" s="10"/>
      <c r="AK1060" s="10"/>
      <c r="AL1060" s="10"/>
      <c r="AM1060" s="10"/>
      <c r="AN1060" s="10"/>
      <c r="AO1060" s="10"/>
      <c r="AP1060" s="10"/>
      <c r="AQ1060" s="10"/>
      <c r="AR1060" s="10"/>
      <c r="AS1060" s="10"/>
      <c r="AT1060" s="10"/>
      <c r="AU1060" s="10"/>
      <c r="AV1060" s="10"/>
      <c r="AW1060" s="10"/>
      <c r="AX1060" s="10"/>
      <c r="AY1060" s="10"/>
      <c r="AZ1060" s="10"/>
      <c r="BA1060" s="10"/>
      <c r="BB1060" s="10"/>
      <c r="BC1060" s="10"/>
    </row>
    <row r="1061" spans="1:55" ht="14.1" customHeight="1" x14ac:dyDescent="0.25">
      <c r="A1061" s="28"/>
      <c r="I1061" s="9"/>
      <c r="J1061" s="11"/>
      <c r="K1061" s="9"/>
      <c r="L1061" s="11"/>
      <c r="M1061" s="10"/>
      <c r="N1061" s="10"/>
      <c r="O1061" s="10"/>
      <c r="P1061" s="9"/>
      <c r="AG1061" s="10"/>
      <c r="AH1061" s="10"/>
      <c r="AI1061" s="10"/>
      <c r="AJ1061" s="10"/>
      <c r="AK1061" s="10"/>
      <c r="AL1061" s="10"/>
      <c r="AM1061" s="10"/>
      <c r="AN1061" s="10"/>
      <c r="AO1061" s="10"/>
      <c r="AP1061" s="10"/>
      <c r="AQ1061" s="10"/>
      <c r="AR1061" s="10"/>
      <c r="AS1061" s="10"/>
      <c r="AT1061" s="10"/>
      <c r="AU1061" s="10"/>
      <c r="AV1061" s="10"/>
      <c r="AW1061" s="10"/>
      <c r="AX1061" s="10"/>
      <c r="AY1061" s="10"/>
      <c r="AZ1061" s="10"/>
      <c r="BA1061" s="10"/>
      <c r="BB1061" s="10"/>
      <c r="BC1061" s="10"/>
    </row>
    <row r="1062" spans="1:55" ht="14.1" customHeight="1" x14ac:dyDescent="0.25">
      <c r="A1062" s="28"/>
      <c r="I1062" s="9"/>
      <c r="J1062" s="11"/>
      <c r="K1062" s="9"/>
      <c r="L1062" s="11"/>
      <c r="M1062" s="10"/>
      <c r="N1062" s="10"/>
      <c r="O1062" s="10"/>
      <c r="P1062" s="9"/>
      <c r="AG1062" s="10"/>
      <c r="AH1062" s="10"/>
      <c r="AI1062" s="10"/>
      <c r="AJ1062" s="10"/>
      <c r="AK1062" s="10"/>
      <c r="AL1062" s="10"/>
      <c r="AM1062" s="10"/>
      <c r="AN1062" s="10"/>
      <c r="AO1062" s="10"/>
      <c r="AP1062" s="10"/>
      <c r="AQ1062" s="10"/>
      <c r="AR1062" s="10"/>
      <c r="AS1062" s="10"/>
      <c r="AT1062" s="10"/>
      <c r="AU1062" s="10"/>
      <c r="AV1062" s="10"/>
      <c r="AW1062" s="10"/>
      <c r="AX1062" s="10"/>
      <c r="AY1062" s="10"/>
      <c r="AZ1062" s="10"/>
      <c r="BA1062" s="10"/>
      <c r="BB1062" s="10"/>
      <c r="BC1062" s="10"/>
    </row>
    <row r="1063" spans="1:55" ht="14.1" customHeight="1" x14ac:dyDescent="0.25">
      <c r="A1063" s="28"/>
      <c r="I1063" s="9"/>
      <c r="J1063" s="11"/>
      <c r="K1063" s="9"/>
      <c r="L1063" s="11"/>
      <c r="M1063" s="10"/>
      <c r="N1063" s="10"/>
      <c r="O1063" s="10"/>
      <c r="P1063" s="9"/>
      <c r="AG1063" s="10"/>
      <c r="AH1063" s="10"/>
      <c r="AI1063" s="10"/>
      <c r="AJ1063" s="10"/>
      <c r="AK1063" s="10"/>
      <c r="AL1063" s="10"/>
      <c r="AM1063" s="10"/>
      <c r="AN1063" s="10"/>
      <c r="AO1063" s="10"/>
      <c r="AP1063" s="10"/>
      <c r="AQ1063" s="10"/>
      <c r="AR1063" s="10"/>
      <c r="AS1063" s="10"/>
      <c r="AT1063" s="10"/>
      <c r="AU1063" s="10"/>
      <c r="AV1063" s="10"/>
      <c r="AW1063" s="10"/>
      <c r="AX1063" s="10"/>
      <c r="AY1063" s="10"/>
      <c r="AZ1063" s="10"/>
      <c r="BA1063" s="10"/>
      <c r="BB1063" s="10"/>
      <c r="BC1063" s="10"/>
    </row>
    <row r="1064" spans="1:55" ht="14.1" customHeight="1" x14ac:dyDescent="0.25">
      <c r="A1064" s="28"/>
      <c r="I1064" s="9"/>
      <c r="J1064" s="11"/>
      <c r="K1064" s="9"/>
      <c r="L1064" s="11"/>
      <c r="M1064" s="10"/>
      <c r="N1064" s="10"/>
      <c r="O1064" s="10"/>
      <c r="P1064" s="9"/>
      <c r="AG1064" s="10"/>
      <c r="AH1064" s="10"/>
      <c r="AI1064" s="10"/>
      <c r="AJ1064" s="10"/>
      <c r="AK1064" s="10"/>
      <c r="AL1064" s="10"/>
      <c r="AM1064" s="10"/>
      <c r="AN1064" s="10"/>
      <c r="AO1064" s="10"/>
      <c r="AP1064" s="10"/>
      <c r="AQ1064" s="10"/>
      <c r="AR1064" s="10"/>
      <c r="AS1064" s="10"/>
      <c r="AT1064" s="10"/>
      <c r="AU1064" s="10"/>
      <c r="AV1064" s="10"/>
      <c r="AW1064" s="10"/>
      <c r="AX1064" s="10"/>
      <c r="AY1064" s="10"/>
      <c r="AZ1064" s="10"/>
      <c r="BA1064" s="10"/>
      <c r="BB1064" s="10"/>
      <c r="BC1064" s="10"/>
    </row>
    <row r="1065" spans="1:55" ht="14.1" customHeight="1" x14ac:dyDescent="0.25">
      <c r="A1065" s="28"/>
      <c r="I1065" s="9"/>
      <c r="J1065" s="11"/>
      <c r="K1065" s="9"/>
      <c r="L1065" s="11"/>
      <c r="M1065" s="10"/>
      <c r="N1065" s="10"/>
      <c r="O1065" s="10"/>
      <c r="P1065" s="9"/>
      <c r="AG1065" s="10"/>
      <c r="AH1065" s="10"/>
      <c r="AI1065" s="10"/>
      <c r="AJ1065" s="10"/>
      <c r="AK1065" s="10"/>
      <c r="AL1065" s="10"/>
      <c r="AM1065" s="10"/>
      <c r="AN1065" s="10"/>
      <c r="AO1065" s="10"/>
      <c r="AP1065" s="10"/>
      <c r="AQ1065" s="10"/>
      <c r="AR1065" s="10"/>
      <c r="AS1065" s="10"/>
      <c r="AT1065" s="10"/>
      <c r="AU1065" s="10"/>
      <c r="AV1065" s="10"/>
      <c r="AW1065" s="10"/>
      <c r="AX1065" s="10"/>
      <c r="AY1065" s="10"/>
      <c r="AZ1065" s="10"/>
      <c r="BA1065" s="10"/>
      <c r="BB1065" s="10"/>
      <c r="BC1065" s="10"/>
    </row>
    <row r="1066" spans="1:55" ht="14.1" customHeight="1" x14ac:dyDescent="0.25">
      <c r="A1066" s="28"/>
      <c r="I1066" s="9"/>
      <c r="J1066" s="11"/>
      <c r="K1066" s="9"/>
      <c r="L1066" s="11"/>
      <c r="M1066" s="10"/>
      <c r="N1066" s="10"/>
      <c r="O1066" s="10"/>
      <c r="P1066" s="9"/>
      <c r="AG1066" s="10"/>
      <c r="AH1066" s="10"/>
      <c r="AI1066" s="10"/>
      <c r="AJ1066" s="10"/>
      <c r="AK1066" s="10"/>
      <c r="AL1066" s="10"/>
      <c r="AM1066" s="10"/>
      <c r="AN1066" s="10"/>
      <c r="AO1066" s="10"/>
      <c r="AP1066" s="10"/>
      <c r="AQ1066" s="10"/>
      <c r="AR1066" s="10"/>
      <c r="AS1066" s="10"/>
      <c r="AT1066" s="10"/>
      <c r="AU1066" s="10"/>
      <c r="AV1066" s="10"/>
      <c r="AW1066" s="10"/>
      <c r="AX1066" s="10"/>
      <c r="AY1066" s="10"/>
      <c r="AZ1066" s="10"/>
      <c r="BA1066" s="10"/>
      <c r="BB1066" s="10"/>
      <c r="BC1066" s="10"/>
    </row>
    <row r="1067" spans="1:55" ht="14.1" customHeight="1" x14ac:dyDescent="0.25">
      <c r="A1067" s="28"/>
      <c r="I1067" s="9"/>
      <c r="J1067" s="11"/>
      <c r="K1067" s="9"/>
      <c r="L1067" s="11"/>
      <c r="M1067" s="10"/>
      <c r="N1067" s="10"/>
      <c r="O1067" s="10"/>
      <c r="P1067" s="9"/>
      <c r="AG1067" s="10"/>
      <c r="AH1067" s="10"/>
      <c r="AI1067" s="10"/>
      <c r="AJ1067" s="10"/>
      <c r="AK1067" s="10"/>
      <c r="AL1067" s="10"/>
      <c r="AM1067" s="10"/>
      <c r="AN1067" s="10"/>
      <c r="AO1067" s="10"/>
      <c r="AP1067" s="10"/>
      <c r="AQ1067" s="10"/>
      <c r="AR1067" s="10"/>
      <c r="AS1067" s="10"/>
      <c r="AT1067" s="10"/>
      <c r="AU1067" s="10"/>
      <c r="AV1067" s="10"/>
      <c r="AW1067" s="10"/>
      <c r="AX1067" s="10"/>
      <c r="AY1067" s="10"/>
      <c r="AZ1067" s="10"/>
      <c r="BA1067" s="10"/>
      <c r="BB1067" s="10"/>
      <c r="BC1067" s="10"/>
    </row>
    <row r="1068" spans="1:55" ht="14.1" customHeight="1" x14ac:dyDescent="0.25">
      <c r="A1068" s="28"/>
      <c r="I1068" s="9"/>
      <c r="J1068" s="11"/>
      <c r="K1068" s="9"/>
      <c r="L1068" s="11"/>
      <c r="M1068" s="10"/>
      <c r="N1068" s="10"/>
      <c r="O1068" s="10"/>
      <c r="P1068" s="9"/>
      <c r="AG1068" s="10"/>
      <c r="AH1068" s="10"/>
      <c r="AI1068" s="10"/>
      <c r="AJ1068" s="10"/>
      <c r="AK1068" s="10"/>
      <c r="AL1068" s="10"/>
      <c r="AM1068" s="10"/>
      <c r="AN1068" s="10"/>
      <c r="AO1068" s="10"/>
      <c r="AP1068" s="10"/>
      <c r="AQ1068" s="10"/>
      <c r="AR1068" s="10"/>
      <c r="AS1068" s="10"/>
      <c r="AT1068" s="10"/>
      <c r="AU1068" s="10"/>
      <c r="AV1068" s="10"/>
      <c r="AW1068" s="10"/>
      <c r="AX1068" s="10"/>
      <c r="AY1068" s="10"/>
      <c r="AZ1068" s="10"/>
      <c r="BA1068" s="10"/>
      <c r="BB1068" s="10"/>
      <c r="BC1068" s="10"/>
    </row>
    <row r="1069" spans="1:55" ht="14.1" customHeight="1" x14ac:dyDescent="0.25">
      <c r="A1069" s="28"/>
      <c r="I1069" s="9"/>
      <c r="J1069" s="11"/>
      <c r="K1069" s="9"/>
      <c r="L1069" s="11"/>
      <c r="M1069" s="10"/>
      <c r="N1069" s="10"/>
      <c r="O1069" s="10"/>
      <c r="P1069" s="9"/>
      <c r="AG1069" s="10"/>
      <c r="AH1069" s="10"/>
      <c r="AI1069" s="10"/>
      <c r="AJ1069" s="10"/>
      <c r="AK1069" s="10"/>
      <c r="AL1069" s="10"/>
      <c r="AM1069" s="10"/>
      <c r="AN1069" s="10"/>
      <c r="AO1069" s="10"/>
      <c r="AP1069" s="10"/>
      <c r="AQ1069" s="10"/>
      <c r="AR1069" s="10"/>
      <c r="AS1069" s="10"/>
      <c r="AT1069" s="10"/>
      <c r="AU1069" s="10"/>
      <c r="AV1069" s="10"/>
      <c r="AW1069" s="10"/>
      <c r="AX1069" s="10"/>
      <c r="AY1069" s="10"/>
      <c r="AZ1069" s="10"/>
      <c r="BA1069" s="10"/>
      <c r="BB1069" s="10"/>
      <c r="BC1069" s="10"/>
    </row>
    <row r="1070" spans="1:55" ht="14.1" customHeight="1" x14ac:dyDescent="0.25">
      <c r="A1070" s="28"/>
      <c r="I1070" s="9"/>
      <c r="J1070" s="11"/>
      <c r="K1070" s="9"/>
      <c r="L1070" s="11"/>
      <c r="M1070" s="10"/>
      <c r="N1070" s="10"/>
      <c r="O1070" s="10"/>
      <c r="P1070" s="9"/>
      <c r="AG1070" s="10"/>
      <c r="AH1070" s="10"/>
      <c r="AI1070" s="10"/>
      <c r="AJ1070" s="10"/>
      <c r="AK1070" s="10"/>
      <c r="AL1070" s="10"/>
      <c r="AM1070" s="10"/>
      <c r="AN1070" s="10"/>
      <c r="AO1070" s="10"/>
      <c r="AP1070" s="10"/>
      <c r="AQ1070" s="10"/>
      <c r="AR1070" s="10"/>
      <c r="AS1070" s="10"/>
      <c r="AT1070" s="10"/>
      <c r="AU1070" s="10"/>
      <c r="AV1070" s="10"/>
      <c r="AW1070" s="10"/>
      <c r="AX1070" s="10"/>
      <c r="AY1070" s="10"/>
      <c r="AZ1070" s="10"/>
      <c r="BA1070" s="10"/>
      <c r="BB1070" s="10"/>
      <c r="BC1070" s="10"/>
    </row>
    <row r="1071" spans="1:55" ht="14.1" customHeight="1" x14ac:dyDescent="0.25">
      <c r="A1071" s="28"/>
      <c r="I1071" s="9"/>
      <c r="J1071" s="11"/>
      <c r="K1071" s="9"/>
      <c r="L1071" s="11"/>
      <c r="M1071" s="10"/>
      <c r="N1071" s="10"/>
      <c r="O1071" s="10"/>
      <c r="P1071" s="9"/>
      <c r="AG1071" s="10"/>
      <c r="AH1071" s="10"/>
      <c r="AI1071" s="10"/>
      <c r="AJ1071" s="10"/>
      <c r="AK1071" s="10"/>
      <c r="AL1071" s="10"/>
      <c r="AM1071" s="10"/>
      <c r="AN1071" s="10"/>
      <c r="AO1071" s="10"/>
      <c r="AP1071" s="10"/>
      <c r="AQ1071" s="10"/>
      <c r="AR1071" s="10"/>
      <c r="AS1071" s="10"/>
      <c r="AT1071" s="10"/>
      <c r="AU1071" s="10"/>
      <c r="AV1071" s="10"/>
      <c r="AW1071" s="10"/>
      <c r="AX1071" s="10"/>
      <c r="AY1071" s="10"/>
      <c r="AZ1071" s="10"/>
      <c r="BA1071" s="10"/>
      <c r="BB1071" s="10"/>
      <c r="BC1071" s="10"/>
    </row>
    <row r="1072" spans="1:55" ht="14.1" customHeight="1" x14ac:dyDescent="0.25">
      <c r="A1072" s="28"/>
      <c r="I1072" s="9"/>
      <c r="J1072" s="11"/>
      <c r="K1072" s="9"/>
      <c r="L1072" s="11"/>
      <c r="M1072" s="10"/>
      <c r="N1072" s="10"/>
      <c r="O1072" s="10"/>
      <c r="P1072" s="9"/>
      <c r="AG1072" s="10"/>
      <c r="AH1072" s="10"/>
      <c r="AI1072" s="10"/>
      <c r="AJ1072" s="10"/>
      <c r="AK1072" s="10"/>
      <c r="AL1072" s="10"/>
      <c r="AM1072" s="10"/>
      <c r="AN1072" s="10"/>
      <c r="AO1072" s="10"/>
      <c r="AP1072" s="10"/>
      <c r="AQ1072" s="10"/>
      <c r="AR1072" s="10"/>
      <c r="AS1072" s="10"/>
      <c r="AT1072" s="10"/>
      <c r="AU1072" s="10"/>
      <c r="AV1072" s="10"/>
      <c r="AW1072" s="10"/>
      <c r="AX1072" s="10"/>
      <c r="AY1072" s="10"/>
      <c r="AZ1072" s="10"/>
      <c r="BA1072" s="10"/>
      <c r="BB1072" s="10"/>
      <c r="BC1072" s="10"/>
    </row>
    <row r="1073" spans="1:55" ht="14.1" customHeight="1" x14ac:dyDescent="0.25">
      <c r="A1073" s="28"/>
      <c r="I1073" s="9"/>
      <c r="J1073" s="11"/>
      <c r="K1073" s="9"/>
      <c r="L1073" s="11"/>
      <c r="M1073" s="10"/>
      <c r="N1073" s="10"/>
      <c r="O1073" s="10"/>
      <c r="P1073" s="9"/>
      <c r="AG1073" s="10"/>
      <c r="AH1073" s="10"/>
      <c r="AI1073" s="10"/>
      <c r="AJ1073" s="10"/>
      <c r="AK1073" s="10"/>
      <c r="AL1073" s="10"/>
      <c r="AM1073" s="10"/>
      <c r="AN1073" s="10"/>
      <c r="AO1073" s="10"/>
      <c r="AP1073" s="10"/>
      <c r="AQ1073" s="10"/>
      <c r="AR1073" s="10"/>
      <c r="AS1073" s="10"/>
      <c r="AT1073" s="10"/>
      <c r="AU1073" s="10"/>
      <c r="AV1073" s="10"/>
      <c r="AW1073" s="10"/>
      <c r="AX1073" s="10"/>
      <c r="AY1073" s="10"/>
      <c r="AZ1073" s="10"/>
      <c r="BA1073" s="10"/>
      <c r="BB1073" s="10"/>
      <c r="BC1073" s="10"/>
    </row>
    <row r="1074" spans="1:55" ht="14.1" customHeight="1" x14ac:dyDescent="0.25">
      <c r="A1074" s="28"/>
      <c r="I1074" s="9"/>
      <c r="J1074" s="11"/>
      <c r="K1074" s="9"/>
      <c r="L1074" s="11"/>
      <c r="M1074" s="10"/>
      <c r="N1074" s="10"/>
      <c r="O1074" s="10"/>
      <c r="P1074" s="9"/>
      <c r="AG1074" s="10"/>
      <c r="AH1074" s="10"/>
      <c r="AI1074" s="10"/>
      <c r="AJ1074" s="10"/>
      <c r="AK1074" s="10"/>
      <c r="AL1074" s="10"/>
      <c r="AM1074" s="10"/>
      <c r="AN1074" s="10"/>
      <c r="AO1074" s="10"/>
      <c r="AP1074" s="10"/>
      <c r="AQ1074" s="10"/>
      <c r="AR1074" s="10"/>
      <c r="AS1074" s="10"/>
      <c r="AT1074" s="10"/>
      <c r="AU1074" s="10"/>
      <c r="AV1074" s="10"/>
      <c r="AW1074" s="10"/>
      <c r="AX1074" s="10"/>
      <c r="AY1074" s="10"/>
      <c r="AZ1074" s="10"/>
      <c r="BA1074" s="10"/>
      <c r="BB1074" s="10"/>
      <c r="BC1074" s="10"/>
    </row>
    <row r="1075" spans="1:55" ht="14.1" customHeight="1" x14ac:dyDescent="0.25">
      <c r="A1075" s="28"/>
      <c r="I1075" s="9"/>
      <c r="J1075" s="11"/>
      <c r="K1075" s="9"/>
      <c r="L1075" s="11"/>
      <c r="M1075" s="10"/>
      <c r="N1075" s="10"/>
      <c r="O1075" s="10"/>
      <c r="P1075" s="9"/>
      <c r="AG1075" s="10"/>
      <c r="AH1075" s="10"/>
      <c r="AI1075" s="10"/>
      <c r="AJ1075" s="10"/>
      <c r="AK1075" s="10"/>
      <c r="AL1075" s="10"/>
      <c r="AM1075" s="10"/>
      <c r="AN1075" s="10"/>
      <c r="AO1075" s="10"/>
      <c r="AP1075" s="10"/>
      <c r="AQ1075" s="10"/>
      <c r="AR1075" s="10"/>
      <c r="AS1075" s="10"/>
      <c r="AT1075" s="10"/>
      <c r="AU1075" s="10"/>
      <c r="AV1075" s="10"/>
      <c r="AW1075" s="10"/>
      <c r="AX1075" s="10"/>
      <c r="AY1075" s="10"/>
      <c r="AZ1075" s="10"/>
      <c r="BA1075" s="10"/>
      <c r="BB1075" s="10"/>
      <c r="BC1075" s="10"/>
    </row>
    <row r="1076" spans="1:55" ht="14.1" customHeight="1" x14ac:dyDescent="0.25">
      <c r="A1076" s="28"/>
      <c r="I1076" s="9"/>
      <c r="J1076" s="11"/>
      <c r="K1076" s="9"/>
      <c r="L1076" s="11"/>
      <c r="M1076" s="10"/>
      <c r="N1076" s="10"/>
      <c r="O1076" s="10"/>
      <c r="P1076" s="9"/>
      <c r="AG1076" s="10"/>
      <c r="AH1076" s="10"/>
      <c r="AI1076" s="10"/>
      <c r="AJ1076" s="10"/>
      <c r="AK1076" s="10"/>
      <c r="AL1076" s="10"/>
      <c r="AM1076" s="10"/>
      <c r="AN1076" s="10"/>
      <c r="AO1076" s="10"/>
      <c r="AP1076" s="10"/>
      <c r="AQ1076" s="10"/>
      <c r="AR1076" s="10"/>
      <c r="AS1076" s="10"/>
      <c r="AT1076" s="10"/>
      <c r="AU1076" s="10"/>
      <c r="AV1076" s="10"/>
      <c r="AW1076" s="10"/>
      <c r="AX1076" s="10"/>
      <c r="AY1076" s="10"/>
      <c r="AZ1076" s="10"/>
      <c r="BA1076" s="10"/>
      <c r="BB1076" s="10"/>
      <c r="BC1076" s="10"/>
    </row>
    <row r="1077" spans="1:55" ht="14.1" customHeight="1" x14ac:dyDescent="0.25">
      <c r="A1077" s="28"/>
      <c r="I1077" s="9"/>
      <c r="J1077" s="11"/>
      <c r="K1077" s="9"/>
      <c r="L1077" s="11"/>
      <c r="M1077" s="10"/>
      <c r="N1077" s="10"/>
      <c r="O1077" s="10"/>
      <c r="P1077" s="9"/>
      <c r="AG1077" s="10"/>
      <c r="AH1077" s="10"/>
      <c r="AI1077" s="10"/>
      <c r="AJ1077" s="10"/>
      <c r="AK1077" s="10"/>
      <c r="AL1077" s="10"/>
      <c r="AM1077" s="10"/>
      <c r="AN1077" s="10"/>
      <c r="AO1077" s="10"/>
      <c r="AP1077" s="10"/>
      <c r="AQ1077" s="10"/>
      <c r="AR1077" s="10"/>
      <c r="AS1077" s="10"/>
      <c r="AT1077" s="10"/>
      <c r="AU1077" s="10"/>
      <c r="AV1077" s="10"/>
      <c r="AW1077" s="10"/>
      <c r="AX1077" s="10"/>
      <c r="AY1077" s="10"/>
      <c r="AZ1077" s="10"/>
      <c r="BA1077" s="10"/>
      <c r="BB1077" s="10"/>
      <c r="BC1077" s="10"/>
    </row>
    <row r="1078" spans="1:55" ht="14.1" customHeight="1" x14ac:dyDescent="0.25">
      <c r="A1078" s="28"/>
      <c r="I1078" s="9"/>
      <c r="J1078" s="11"/>
      <c r="K1078" s="9"/>
      <c r="L1078" s="11"/>
      <c r="M1078" s="10"/>
      <c r="N1078" s="10"/>
      <c r="O1078" s="10"/>
      <c r="P1078" s="9"/>
      <c r="AG1078" s="10"/>
      <c r="AH1078" s="10"/>
      <c r="AI1078" s="10"/>
      <c r="AJ1078" s="10"/>
      <c r="AK1078" s="10"/>
      <c r="AL1078" s="10"/>
      <c r="AM1078" s="10"/>
      <c r="AN1078" s="10"/>
      <c r="AO1078" s="10"/>
      <c r="AP1078" s="10"/>
      <c r="AQ1078" s="10"/>
      <c r="AR1078" s="10"/>
      <c r="AS1078" s="10"/>
      <c r="AT1078" s="10"/>
      <c r="AU1078" s="10"/>
      <c r="AV1078" s="10"/>
      <c r="AW1078" s="10"/>
      <c r="AX1078" s="10"/>
      <c r="AY1078" s="10"/>
      <c r="AZ1078" s="10"/>
      <c r="BA1078" s="10"/>
      <c r="BB1078" s="10"/>
      <c r="BC1078" s="10"/>
    </row>
    <row r="1079" spans="1:55" ht="14.1" customHeight="1" x14ac:dyDescent="0.25">
      <c r="A1079" s="28"/>
      <c r="I1079" s="9"/>
      <c r="J1079" s="11"/>
      <c r="K1079" s="9"/>
      <c r="L1079" s="11"/>
      <c r="M1079" s="10"/>
      <c r="N1079" s="10"/>
      <c r="O1079" s="10"/>
      <c r="P1079" s="9"/>
      <c r="AG1079" s="10"/>
      <c r="AH1079" s="10"/>
      <c r="AI1079" s="10"/>
      <c r="AJ1079" s="10"/>
      <c r="AK1079" s="10"/>
      <c r="AL1079" s="10"/>
      <c r="AM1079" s="10"/>
      <c r="AN1079" s="10"/>
      <c r="AO1079" s="10"/>
      <c r="AP1079" s="10"/>
      <c r="AQ1079" s="10"/>
      <c r="AR1079" s="10"/>
      <c r="AS1079" s="10"/>
      <c r="AT1079" s="10"/>
      <c r="AU1079" s="10"/>
      <c r="AV1079" s="10"/>
      <c r="AW1079" s="10"/>
      <c r="AX1079" s="10"/>
      <c r="AY1079" s="10"/>
      <c r="AZ1079" s="10"/>
      <c r="BA1079" s="10"/>
      <c r="BB1079" s="10"/>
      <c r="BC1079" s="10"/>
    </row>
    <row r="1080" spans="1:55" ht="14.1" customHeight="1" x14ac:dyDescent="0.25">
      <c r="A1080" s="28"/>
      <c r="I1080" s="9"/>
      <c r="J1080" s="11"/>
      <c r="K1080" s="9"/>
      <c r="L1080" s="11"/>
      <c r="M1080" s="10"/>
      <c r="N1080" s="10"/>
      <c r="O1080" s="10"/>
      <c r="P1080" s="9"/>
      <c r="AG1080" s="10"/>
      <c r="AH1080" s="10"/>
      <c r="AI1080" s="10"/>
      <c r="AJ1080" s="10"/>
      <c r="AK1080" s="10"/>
      <c r="AL1080" s="10"/>
      <c r="AM1080" s="10"/>
      <c r="AN1080" s="10"/>
      <c r="AO1080" s="10"/>
      <c r="AP1080" s="10"/>
      <c r="AQ1080" s="10"/>
      <c r="AR1080" s="10"/>
      <c r="AS1080" s="10"/>
      <c r="AT1080" s="10"/>
      <c r="AU1080" s="10"/>
      <c r="AV1080" s="10"/>
      <c r="AW1080" s="10"/>
      <c r="AX1080" s="10"/>
      <c r="AY1080" s="10"/>
      <c r="AZ1080" s="10"/>
      <c r="BA1080" s="10"/>
      <c r="BB1080" s="10"/>
      <c r="BC1080" s="10"/>
    </row>
    <row r="1081" spans="1:55" ht="14.1" customHeight="1" x14ac:dyDescent="0.25">
      <c r="A1081" s="28"/>
      <c r="I1081" s="9"/>
      <c r="J1081" s="11"/>
      <c r="K1081" s="9"/>
      <c r="L1081" s="11"/>
      <c r="M1081" s="10"/>
      <c r="N1081" s="10"/>
      <c r="O1081" s="10"/>
      <c r="P1081" s="9"/>
      <c r="AG1081" s="10"/>
      <c r="AH1081" s="10"/>
      <c r="AI1081" s="10"/>
      <c r="AJ1081" s="10"/>
      <c r="AK1081" s="10"/>
      <c r="AL1081" s="10"/>
      <c r="AM1081" s="10"/>
      <c r="AN1081" s="10"/>
      <c r="AO1081" s="10"/>
      <c r="AP1081" s="10"/>
      <c r="AQ1081" s="10"/>
      <c r="AR1081" s="10"/>
      <c r="AS1081" s="10"/>
      <c r="AT1081" s="10"/>
      <c r="AU1081" s="10"/>
      <c r="AV1081" s="10"/>
      <c r="AW1081" s="10"/>
      <c r="AX1081" s="10"/>
      <c r="AY1081" s="10"/>
      <c r="AZ1081" s="10"/>
      <c r="BA1081" s="10"/>
      <c r="BB1081" s="10"/>
      <c r="BC1081" s="10"/>
    </row>
    <row r="1082" spans="1:55" ht="14.1" customHeight="1" x14ac:dyDescent="0.25">
      <c r="A1082" s="28"/>
      <c r="I1082" s="9"/>
      <c r="J1082" s="11"/>
      <c r="K1082" s="9"/>
      <c r="L1082" s="11"/>
      <c r="M1082" s="10"/>
      <c r="N1082" s="10"/>
      <c r="O1082" s="10"/>
      <c r="P1082" s="9"/>
      <c r="AG1082" s="10"/>
      <c r="AH1082" s="10"/>
      <c r="AI1082" s="10"/>
      <c r="AJ1082" s="10"/>
      <c r="AK1082" s="10"/>
      <c r="AL1082" s="10"/>
      <c r="AM1082" s="10"/>
      <c r="AN1082" s="10"/>
      <c r="AO1082" s="10"/>
      <c r="AP1082" s="10"/>
      <c r="AQ1082" s="10"/>
      <c r="AR1082" s="10"/>
      <c r="AS1082" s="10"/>
      <c r="AT1082" s="10"/>
      <c r="AU1082" s="10"/>
      <c r="AV1082" s="10"/>
      <c r="AW1082" s="10"/>
      <c r="AX1082" s="10"/>
      <c r="AY1082" s="10"/>
      <c r="AZ1082" s="10"/>
      <c r="BA1082" s="10"/>
      <c r="BB1082" s="10"/>
      <c r="BC1082" s="10"/>
    </row>
    <row r="1083" spans="1:55" ht="14.1" customHeight="1" x14ac:dyDescent="0.25">
      <c r="A1083" s="28"/>
      <c r="I1083" s="9"/>
      <c r="J1083" s="11"/>
      <c r="K1083" s="9"/>
      <c r="L1083" s="11"/>
      <c r="M1083" s="10"/>
      <c r="N1083" s="10"/>
      <c r="O1083" s="10"/>
      <c r="P1083" s="9"/>
      <c r="AG1083" s="10"/>
      <c r="AH1083" s="10"/>
      <c r="AI1083" s="10"/>
      <c r="AJ1083" s="10"/>
      <c r="AK1083" s="10"/>
      <c r="AL1083" s="10"/>
      <c r="AM1083" s="10"/>
      <c r="AN1083" s="10"/>
      <c r="AO1083" s="10"/>
      <c r="AP1083" s="10"/>
      <c r="AQ1083" s="10"/>
      <c r="AR1083" s="10"/>
      <c r="AS1083" s="10"/>
      <c r="AT1083" s="10"/>
      <c r="AU1083" s="10"/>
      <c r="AV1083" s="10"/>
      <c r="AW1083" s="10"/>
      <c r="AX1083" s="10"/>
      <c r="AY1083" s="10"/>
      <c r="AZ1083" s="10"/>
      <c r="BA1083" s="10"/>
      <c r="BB1083" s="10"/>
      <c r="BC1083" s="10"/>
    </row>
    <row r="1084" spans="1:55" ht="14.1" customHeight="1" x14ac:dyDescent="0.25">
      <c r="A1084" s="28"/>
      <c r="I1084" s="9"/>
      <c r="J1084" s="11"/>
      <c r="K1084" s="9"/>
      <c r="L1084" s="11"/>
      <c r="M1084" s="10"/>
      <c r="N1084" s="10"/>
      <c r="O1084" s="10"/>
      <c r="P1084" s="9"/>
      <c r="AG1084" s="10"/>
      <c r="AH1084" s="10"/>
      <c r="AI1084" s="10"/>
      <c r="AJ1084" s="10"/>
      <c r="AK1084" s="10"/>
      <c r="AL1084" s="10"/>
      <c r="AM1084" s="10"/>
      <c r="AN1084" s="10"/>
      <c r="AO1084" s="10"/>
      <c r="AP1084" s="10"/>
      <c r="AQ1084" s="10"/>
      <c r="AR1084" s="10"/>
      <c r="AS1084" s="10"/>
      <c r="AT1084" s="10"/>
      <c r="AU1084" s="10"/>
      <c r="AV1084" s="10"/>
      <c r="AW1084" s="10"/>
      <c r="AX1084" s="10"/>
      <c r="AY1084" s="10"/>
      <c r="AZ1084" s="10"/>
      <c r="BA1084" s="10"/>
      <c r="BB1084" s="10"/>
      <c r="BC1084" s="10"/>
    </row>
    <row r="1085" spans="1:55" ht="14.1" customHeight="1" x14ac:dyDescent="0.25">
      <c r="A1085" s="28"/>
      <c r="I1085" s="9"/>
      <c r="J1085" s="11"/>
      <c r="K1085" s="9"/>
      <c r="L1085" s="11"/>
      <c r="M1085" s="10"/>
      <c r="N1085" s="10"/>
      <c r="O1085" s="10"/>
      <c r="P1085" s="9"/>
      <c r="AG1085" s="10"/>
      <c r="AH1085" s="10"/>
      <c r="AI1085" s="10"/>
      <c r="AJ1085" s="10"/>
      <c r="AK1085" s="10"/>
      <c r="AL1085" s="10"/>
      <c r="AM1085" s="10"/>
      <c r="AN1085" s="10"/>
      <c r="AO1085" s="10"/>
      <c r="AP1085" s="10"/>
      <c r="AQ1085" s="10"/>
      <c r="AR1085" s="10"/>
      <c r="AS1085" s="10"/>
      <c r="AT1085" s="10"/>
      <c r="AU1085" s="10"/>
      <c r="AV1085" s="10"/>
      <c r="AW1085" s="10"/>
      <c r="AX1085" s="10"/>
      <c r="AY1085" s="10"/>
      <c r="AZ1085" s="10"/>
      <c r="BA1085" s="10"/>
      <c r="BB1085" s="10"/>
      <c r="BC1085" s="10"/>
    </row>
    <row r="1086" spans="1:55" ht="14.1" customHeight="1" x14ac:dyDescent="0.25">
      <c r="A1086" s="28"/>
      <c r="I1086" s="9"/>
      <c r="J1086" s="11"/>
      <c r="K1086" s="9"/>
      <c r="L1086" s="11"/>
      <c r="M1086" s="10"/>
      <c r="N1086" s="10"/>
      <c r="O1086" s="10"/>
      <c r="P1086" s="9"/>
      <c r="AG1086" s="10"/>
      <c r="AH1086" s="10"/>
      <c r="AI1086" s="10"/>
      <c r="AJ1086" s="10"/>
      <c r="AK1086" s="10"/>
      <c r="AL1086" s="10"/>
      <c r="AM1086" s="10"/>
      <c r="AN1086" s="10"/>
      <c r="AO1086" s="10"/>
      <c r="AP1086" s="10"/>
      <c r="AQ1086" s="10"/>
      <c r="AR1086" s="10"/>
      <c r="AS1086" s="10"/>
      <c r="AT1086" s="10"/>
      <c r="AU1086" s="10"/>
      <c r="AV1086" s="10"/>
      <c r="AW1086" s="10"/>
      <c r="AX1086" s="10"/>
      <c r="AY1086" s="10"/>
      <c r="AZ1086" s="10"/>
      <c r="BA1086" s="10"/>
      <c r="BB1086" s="10"/>
      <c r="BC1086" s="10"/>
    </row>
    <row r="1087" spans="1:55" ht="14.1" customHeight="1" x14ac:dyDescent="0.25">
      <c r="A1087" s="28"/>
      <c r="I1087" s="9"/>
      <c r="J1087" s="11"/>
      <c r="K1087" s="9"/>
      <c r="L1087" s="11"/>
      <c r="M1087" s="10"/>
      <c r="N1087" s="10"/>
      <c r="O1087" s="10"/>
      <c r="P1087" s="9"/>
      <c r="AG1087" s="10"/>
      <c r="AH1087" s="10"/>
      <c r="AI1087" s="10"/>
      <c r="AJ1087" s="10"/>
      <c r="AK1087" s="10"/>
      <c r="AL1087" s="10"/>
      <c r="AM1087" s="10"/>
      <c r="AN1087" s="10"/>
      <c r="AO1087" s="10"/>
      <c r="AP1087" s="10"/>
      <c r="AQ1087" s="10"/>
      <c r="AR1087" s="10"/>
      <c r="AS1087" s="10"/>
      <c r="AT1087" s="10"/>
      <c r="AU1087" s="10"/>
      <c r="AV1087" s="10"/>
      <c r="AW1087" s="10"/>
      <c r="AX1087" s="10"/>
      <c r="AY1087" s="10"/>
      <c r="AZ1087" s="10"/>
      <c r="BA1087" s="10"/>
      <c r="BB1087" s="10"/>
      <c r="BC1087" s="10"/>
    </row>
    <row r="1088" spans="1:55" ht="14.1" customHeight="1" x14ac:dyDescent="0.25">
      <c r="A1088" s="28"/>
      <c r="I1088" s="9"/>
      <c r="J1088" s="11"/>
      <c r="K1088" s="9"/>
      <c r="L1088" s="11"/>
      <c r="M1088" s="10"/>
      <c r="N1088" s="10"/>
      <c r="O1088" s="10"/>
      <c r="P1088" s="9"/>
      <c r="AG1088" s="10"/>
      <c r="AH1088" s="10"/>
      <c r="AI1088" s="10"/>
      <c r="AJ1088" s="10"/>
      <c r="AK1088" s="10"/>
      <c r="AL1088" s="10"/>
      <c r="AM1088" s="10"/>
      <c r="AN1088" s="10"/>
      <c r="AO1088" s="10"/>
      <c r="AP1088" s="10"/>
      <c r="AQ1088" s="10"/>
      <c r="AR1088" s="10"/>
      <c r="AS1088" s="10"/>
      <c r="AT1088" s="10"/>
      <c r="AU1088" s="10"/>
      <c r="AV1088" s="10"/>
      <c r="AW1088" s="10"/>
      <c r="AX1088" s="10"/>
      <c r="AY1088" s="10"/>
      <c r="AZ1088" s="10"/>
      <c r="BA1088" s="10"/>
      <c r="BB1088" s="10"/>
      <c r="BC1088" s="10"/>
    </row>
    <row r="1089" spans="1:55" ht="14.1" customHeight="1" x14ac:dyDescent="0.25">
      <c r="A1089" s="28"/>
      <c r="I1089" s="9"/>
      <c r="J1089" s="11"/>
      <c r="K1089" s="9"/>
      <c r="L1089" s="11"/>
      <c r="M1089" s="10"/>
      <c r="N1089" s="10"/>
      <c r="O1089" s="10"/>
      <c r="P1089" s="9"/>
      <c r="AG1089" s="10"/>
      <c r="AH1089" s="10"/>
      <c r="AI1089" s="10"/>
      <c r="AJ1089" s="10"/>
      <c r="AK1089" s="10"/>
      <c r="AL1089" s="10"/>
      <c r="AM1089" s="10"/>
      <c r="AN1089" s="10"/>
      <c r="AO1089" s="10"/>
      <c r="AP1089" s="10"/>
      <c r="AQ1089" s="10"/>
      <c r="AR1089" s="10"/>
      <c r="AS1089" s="10"/>
      <c r="AT1089" s="10"/>
      <c r="AU1089" s="10"/>
      <c r="AV1089" s="10"/>
      <c r="AW1089" s="10"/>
      <c r="AX1089" s="10"/>
      <c r="AY1089" s="10"/>
      <c r="AZ1089" s="10"/>
      <c r="BA1089" s="10"/>
      <c r="BB1089" s="10"/>
      <c r="BC1089" s="10"/>
    </row>
    <row r="1090" spans="1:55" ht="14.1" customHeight="1" x14ac:dyDescent="0.25">
      <c r="A1090" s="28"/>
      <c r="I1090" s="9"/>
      <c r="J1090" s="11"/>
      <c r="K1090" s="9"/>
      <c r="L1090" s="11"/>
      <c r="M1090" s="10"/>
      <c r="N1090" s="10"/>
      <c r="O1090" s="10"/>
      <c r="P1090" s="9"/>
      <c r="AG1090" s="10"/>
      <c r="AH1090" s="10"/>
      <c r="AI1090" s="10"/>
      <c r="AJ1090" s="10"/>
      <c r="AK1090" s="10"/>
      <c r="AL1090" s="10"/>
      <c r="AM1090" s="10"/>
      <c r="AN1090" s="10"/>
      <c r="AO1090" s="10"/>
      <c r="AP1090" s="10"/>
      <c r="AQ1090" s="10"/>
      <c r="AR1090" s="10"/>
      <c r="AS1090" s="10"/>
      <c r="AT1090" s="10"/>
      <c r="AU1090" s="10"/>
      <c r="AV1090" s="10"/>
      <c r="AW1090" s="10"/>
      <c r="AX1090" s="10"/>
      <c r="AY1090" s="10"/>
      <c r="AZ1090" s="10"/>
      <c r="BA1090" s="10"/>
      <c r="BB1090" s="10"/>
      <c r="BC1090" s="10"/>
    </row>
    <row r="1091" spans="1:55" ht="14.1" customHeight="1" x14ac:dyDescent="0.25">
      <c r="A1091" s="28"/>
      <c r="I1091" s="9"/>
      <c r="J1091" s="11"/>
      <c r="K1091" s="9"/>
      <c r="L1091" s="11"/>
      <c r="M1091" s="10"/>
      <c r="N1091" s="10"/>
      <c r="O1091" s="10"/>
      <c r="P1091" s="9"/>
      <c r="AG1091" s="10"/>
      <c r="AH1091" s="10"/>
      <c r="AI1091" s="10"/>
      <c r="AJ1091" s="10"/>
      <c r="AK1091" s="10"/>
      <c r="AL1091" s="10"/>
      <c r="AM1091" s="10"/>
      <c r="AN1091" s="10"/>
      <c r="AO1091" s="10"/>
      <c r="AP1091" s="10"/>
      <c r="AQ1091" s="10"/>
      <c r="AR1091" s="10"/>
      <c r="AS1091" s="10"/>
      <c r="AT1091" s="10"/>
      <c r="AU1091" s="10"/>
      <c r="AV1091" s="10"/>
      <c r="AW1091" s="10"/>
      <c r="AX1091" s="10"/>
      <c r="AY1091" s="10"/>
      <c r="AZ1091" s="10"/>
      <c r="BA1091" s="10"/>
      <c r="BB1091" s="10"/>
      <c r="BC1091" s="10"/>
    </row>
    <row r="1092" spans="1:55" ht="14.1" customHeight="1" x14ac:dyDescent="0.25">
      <c r="A1092" s="28"/>
      <c r="I1092" s="9"/>
      <c r="J1092" s="11"/>
      <c r="K1092" s="9"/>
      <c r="L1092" s="11"/>
      <c r="M1092" s="10"/>
      <c r="N1092" s="10"/>
      <c r="O1092" s="10"/>
      <c r="P1092" s="9"/>
      <c r="AG1092" s="10"/>
      <c r="AH1092" s="10"/>
      <c r="AI1092" s="10"/>
      <c r="AJ1092" s="10"/>
      <c r="AK1092" s="10"/>
      <c r="AL1092" s="10"/>
      <c r="AM1092" s="10"/>
      <c r="AN1092" s="10"/>
      <c r="AO1092" s="10"/>
      <c r="AP1092" s="10"/>
      <c r="AQ1092" s="10"/>
      <c r="AR1092" s="10"/>
      <c r="AS1092" s="10"/>
      <c r="AT1092" s="10"/>
      <c r="AU1092" s="10"/>
      <c r="AV1092" s="10"/>
      <c r="AW1092" s="10"/>
      <c r="AX1092" s="10"/>
      <c r="AY1092" s="10"/>
      <c r="AZ1092" s="10"/>
      <c r="BA1092" s="10"/>
      <c r="BB1092" s="10"/>
      <c r="BC1092" s="10"/>
    </row>
    <row r="1093" spans="1:55" ht="14.1" customHeight="1" x14ac:dyDescent="0.25">
      <c r="A1093" s="28"/>
      <c r="I1093" s="9"/>
      <c r="J1093" s="11"/>
      <c r="K1093" s="9"/>
      <c r="L1093" s="11"/>
      <c r="M1093" s="10"/>
      <c r="N1093" s="10"/>
      <c r="O1093" s="10"/>
      <c r="P1093" s="9"/>
      <c r="AG1093" s="10"/>
      <c r="AH1093" s="10"/>
      <c r="AI1093" s="10"/>
      <c r="AJ1093" s="10"/>
      <c r="AK1093" s="10"/>
      <c r="AL1093" s="10"/>
      <c r="AM1093" s="10"/>
      <c r="AN1093" s="10"/>
      <c r="AO1093" s="10"/>
      <c r="AP1093" s="10"/>
      <c r="AQ1093" s="10"/>
      <c r="AR1093" s="10"/>
      <c r="AS1093" s="10"/>
      <c r="AT1093" s="10"/>
      <c r="AU1093" s="10"/>
      <c r="AV1093" s="10"/>
      <c r="AW1093" s="10"/>
      <c r="AX1093" s="10"/>
      <c r="AY1093" s="10"/>
      <c r="AZ1093" s="10"/>
      <c r="BA1093" s="10"/>
      <c r="BB1093" s="10"/>
      <c r="BC1093" s="10"/>
    </row>
    <row r="1094" spans="1:55" ht="14.1" customHeight="1" x14ac:dyDescent="0.25">
      <c r="A1094" s="28"/>
      <c r="I1094" s="9"/>
      <c r="J1094" s="11"/>
      <c r="K1094" s="9"/>
      <c r="L1094" s="11"/>
      <c r="M1094" s="10"/>
      <c r="N1094" s="10"/>
      <c r="O1094" s="10"/>
      <c r="P1094" s="9"/>
      <c r="AG1094" s="10"/>
      <c r="AH1094" s="10"/>
      <c r="AI1094" s="10"/>
      <c r="AJ1094" s="10"/>
      <c r="AK1094" s="10"/>
      <c r="AL1094" s="10"/>
      <c r="AM1094" s="10"/>
      <c r="AN1094" s="10"/>
      <c r="AO1094" s="10"/>
      <c r="AP1094" s="10"/>
      <c r="AQ1094" s="10"/>
      <c r="AR1094" s="10"/>
      <c r="AS1094" s="10"/>
      <c r="AT1094" s="10"/>
      <c r="AU1094" s="10"/>
      <c r="AV1094" s="10"/>
      <c r="AW1094" s="10"/>
      <c r="AX1094" s="10"/>
      <c r="AY1094" s="10"/>
      <c r="AZ1094" s="10"/>
      <c r="BA1094" s="10"/>
      <c r="BB1094" s="10"/>
      <c r="BC1094" s="10"/>
    </row>
    <row r="1095" spans="1:55" ht="14.1" customHeight="1" x14ac:dyDescent="0.25">
      <c r="A1095" s="28"/>
      <c r="I1095" s="9"/>
      <c r="J1095" s="11"/>
      <c r="K1095" s="9"/>
      <c r="L1095" s="11"/>
      <c r="M1095" s="10"/>
      <c r="N1095" s="10"/>
      <c r="O1095" s="10"/>
      <c r="P1095" s="9"/>
      <c r="AG1095" s="10"/>
      <c r="AH1095" s="10"/>
      <c r="AI1095" s="10"/>
      <c r="AJ1095" s="10"/>
      <c r="AK1095" s="10"/>
      <c r="AL1095" s="10"/>
      <c r="AM1095" s="10"/>
      <c r="AN1095" s="10"/>
      <c r="AO1095" s="10"/>
      <c r="AP1095" s="10"/>
      <c r="AQ1095" s="10"/>
      <c r="AR1095" s="10"/>
      <c r="AS1095" s="10"/>
      <c r="AT1095" s="10"/>
      <c r="AU1095" s="10"/>
      <c r="AV1095" s="10"/>
      <c r="AW1095" s="10"/>
      <c r="AX1095" s="10"/>
      <c r="AY1095" s="10"/>
      <c r="AZ1095" s="10"/>
      <c r="BA1095" s="10"/>
      <c r="BB1095" s="10"/>
      <c r="BC1095" s="10"/>
    </row>
    <row r="1096" spans="1:55" ht="14.1" customHeight="1" x14ac:dyDescent="0.25">
      <c r="A1096" s="28"/>
      <c r="I1096" s="9"/>
      <c r="J1096" s="11"/>
      <c r="K1096" s="9"/>
      <c r="L1096" s="11"/>
      <c r="M1096" s="10"/>
      <c r="N1096" s="10"/>
      <c r="O1096" s="10"/>
      <c r="P1096" s="9"/>
      <c r="AG1096" s="10"/>
      <c r="AH1096" s="10"/>
      <c r="AI1096" s="10"/>
      <c r="AJ1096" s="10"/>
      <c r="AK1096" s="10"/>
      <c r="AL1096" s="10"/>
      <c r="AM1096" s="10"/>
      <c r="AN1096" s="10"/>
      <c r="AO1096" s="10"/>
      <c r="AP1096" s="10"/>
      <c r="AQ1096" s="10"/>
      <c r="AR1096" s="10"/>
      <c r="AS1096" s="10"/>
      <c r="AT1096" s="10"/>
      <c r="AU1096" s="10"/>
      <c r="AV1096" s="10"/>
      <c r="AW1096" s="10"/>
      <c r="AX1096" s="10"/>
      <c r="AY1096" s="10"/>
      <c r="AZ1096" s="10"/>
      <c r="BA1096" s="10"/>
      <c r="BB1096" s="10"/>
      <c r="BC1096" s="10"/>
    </row>
    <row r="1097" spans="1:55" ht="14.1" customHeight="1" x14ac:dyDescent="0.25">
      <c r="A1097" s="28"/>
      <c r="I1097" s="9"/>
      <c r="J1097" s="11"/>
      <c r="K1097" s="9"/>
      <c r="L1097" s="11"/>
      <c r="M1097" s="10"/>
      <c r="N1097" s="10"/>
      <c r="O1097" s="10"/>
      <c r="P1097" s="9"/>
      <c r="AG1097" s="10"/>
      <c r="AH1097" s="10"/>
      <c r="AI1097" s="10"/>
      <c r="AJ1097" s="10"/>
      <c r="AK1097" s="10"/>
      <c r="AL1097" s="10"/>
      <c r="AM1097" s="10"/>
      <c r="AN1097" s="10"/>
      <c r="AO1097" s="10"/>
      <c r="AP1097" s="10"/>
      <c r="AQ1097" s="10"/>
      <c r="AR1097" s="10"/>
      <c r="AS1097" s="10"/>
      <c r="AT1097" s="10"/>
      <c r="AU1097" s="10"/>
      <c r="AV1097" s="10"/>
      <c r="AW1097" s="10"/>
      <c r="AX1097" s="10"/>
      <c r="AY1097" s="10"/>
      <c r="AZ1097" s="10"/>
      <c r="BA1097" s="10"/>
      <c r="BB1097" s="10"/>
      <c r="BC1097" s="10"/>
    </row>
    <row r="1098" spans="1:55" ht="14.1" customHeight="1" x14ac:dyDescent="0.25">
      <c r="A1098" s="28"/>
      <c r="I1098" s="9"/>
      <c r="J1098" s="11"/>
      <c r="K1098" s="9"/>
      <c r="L1098" s="11"/>
      <c r="M1098" s="10"/>
      <c r="N1098" s="10"/>
      <c r="O1098" s="10"/>
      <c r="P1098" s="9"/>
    </row>
    <row r="1099" spans="1:55" ht="14.1" customHeight="1" x14ac:dyDescent="0.25">
      <c r="A1099" s="28"/>
      <c r="I1099" s="9"/>
      <c r="J1099" s="11"/>
      <c r="K1099" s="9"/>
      <c r="L1099" s="11"/>
      <c r="M1099" s="10"/>
      <c r="N1099" s="10"/>
      <c r="O1099" s="10"/>
      <c r="P1099" s="9"/>
    </row>
    <row r="1100" spans="1:55" ht="14.1" customHeight="1" x14ac:dyDescent="0.25">
      <c r="A1100" s="28"/>
      <c r="I1100" s="9"/>
      <c r="J1100" s="11"/>
      <c r="K1100" s="9"/>
      <c r="L1100" s="11"/>
      <c r="M1100" s="10"/>
      <c r="N1100" s="10"/>
      <c r="O1100" s="10"/>
      <c r="P1100" s="9"/>
    </row>
    <row r="1101" spans="1:55" ht="14.1" customHeight="1" x14ac:dyDescent="0.25">
      <c r="A1101" s="28"/>
      <c r="I1101" s="9"/>
      <c r="J1101" s="11"/>
      <c r="K1101" s="9"/>
      <c r="L1101" s="11"/>
      <c r="M1101" s="10"/>
      <c r="N1101" s="10"/>
      <c r="O1101" s="10"/>
      <c r="P1101" s="9"/>
    </row>
    <row r="1102" spans="1:55" ht="14.1" customHeight="1" x14ac:dyDescent="0.25">
      <c r="A1102" s="28"/>
      <c r="I1102" s="9"/>
      <c r="J1102" s="11"/>
      <c r="K1102" s="9"/>
      <c r="L1102" s="11"/>
      <c r="M1102" s="10"/>
      <c r="N1102" s="10"/>
      <c r="O1102" s="10"/>
      <c r="P1102" s="9"/>
    </row>
    <row r="1103" spans="1:55" ht="14.1" customHeight="1" x14ac:dyDescent="0.25">
      <c r="A1103" s="28"/>
      <c r="I1103" s="9"/>
      <c r="J1103" s="11"/>
      <c r="K1103" s="9"/>
      <c r="L1103" s="11"/>
      <c r="M1103" s="10"/>
      <c r="N1103" s="10"/>
      <c r="O1103" s="10"/>
      <c r="P1103" s="9"/>
    </row>
    <row r="1104" spans="1:55" ht="14.1" customHeight="1" x14ac:dyDescent="0.25">
      <c r="A1104" s="28"/>
      <c r="I1104" s="9"/>
      <c r="J1104" s="11"/>
      <c r="K1104" s="9"/>
      <c r="L1104" s="11"/>
      <c r="M1104" s="10"/>
      <c r="N1104" s="10"/>
      <c r="O1104" s="10"/>
      <c r="P1104" s="9"/>
    </row>
    <row r="1105" spans="1:16" ht="14.1" customHeight="1" x14ac:dyDescent="0.25">
      <c r="A1105" s="28"/>
      <c r="I1105" s="9"/>
      <c r="J1105" s="11"/>
      <c r="K1105" s="9"/>
      <c r="L1105" s="11"/>
      <c r="M1105" s="10"/>
      <c r="N1105" s="10"/>
      <c r="O1105" s="10"/>
      <c r="P1105" s="9"/>
    </row>
    <row r="1106" spans="1:16" ht="14.1" customHeight="1" x14ac:dyDescent="0.25">
      <c r="A1106" s="28"/>
      <c r="I1106" s="9"/>
      <c r="J1106" s="11"/>
      <c r="K1106" s="9"/>
      <c r="L1106" s="11"/>
      <c r="M1106" s="10"/>
      <c r="N1106" s="10"/>
      <c r="O1106" s="10"/>
      <c r="P1106" s="9"/>
    </row>
    <row r="1107" spans="1:16" ht="14.1" customHeight="1" x14ac:dyDescent="0.25">
      <c r="A1107" s="28"/>
      <c r="I1107" s="9"/>
      <c r="J1107" s="11"/>
      <c r="K1107" s="9"/>
      <c r="L1107" s="11"/>
      <c r="M1107" s="10"/>
      <c r="N1107" s="10"/>
      <c r="O1107" s="10"/>
      <c r="P1107" s="9"/>
    </row>
    <row r="1108" spans="1:16" ht="14.1" customHeight="1" x14ac:dyDescent="0.25">
      <c r="A1108" s="28"/>
      <c r="I1108" s="9"/>
      <c r="J1108" s="11"/>
      <c r="K1108" s="9"/>
      <c r="L1108" s="11"/>
      <c r="M1108" s="10"/>
      <c r="N1108" s="10"/>
      <c r="O1108" s="10"/>
      <c r="P1108" s="9"/>
    </row>
    <row r="1109" spans="1:16" ht="14.1" customHeight="1" x14ac:dyDescent="0.25">
      <c r="A1109" s="28"/>
      <c r="I1109" s="9"/>
      <c r="J1109" s="11"/>
      <c r="K1109" s="9"/>
      <c r="L1109" s="11"/>
      <c r="M1109" s="10"/>
      <c r="N1109" s="10"/>
      <c r="O1109" s="10"/>
      <c r="P1109" s="9"/>
    </row>
    <row r="1110" spans="1:16" ht="14.1" customHeight="1" x14ac:dyDescent="0.25">
      <c r="A1110" s="28"/>
      <c r="I1110" s="9"/>
      <c r="J1110" s="11"/>
      <c r="K1110" s="9"/>
      <c r="L1110" s="11"/>
      <c r="M1110" s="10"/>
      <c r="N1110" s="10"/>
      <c r="O1110" s="10"/>
      <c r="P1110" s="9"/>
    </row>
    <row r="1111" spans="1:16" ht="14.1" customHeight="1" x14ac:dyDescent="0.25">
      <c r="A1111" s="28"/>
      <c r="I1111" s="9"/>
      <c r="J1111" s="11"/>
      <c r="K1111" s="9"/>
      <c r="L1111" s="11"/>
      <c r="M1111" s="10"/>
      <c r="N1111" s="10"/>
      <c r="O1111" s="10"/>
      <c r="P1111" s="9"/>
    </row>
    <row r="1112" spans="1:16" ht="14.1" customHeight="1" x14ac:dyDescent="0.25">
      <c r="A1112" s="28"/>
      <c r="I1112" s="9"/>
      <c r="J1112" s="11"/>
      <c r="K1112" s="9"/>
      <c r="L1112" s="11"/>
      <c r="M1112" s="10"/>
      <c r="N1112" s="10"/>
      <c r="O1112" s="10"/>
      <c r="P1112" s="9"/>
    </row>
    <row r="1113" spans="1:16" ht="14.1" customHeight="1" x14ac:dyDescent="0.25">
      <c r="A1113" s="28"/>
      <c r="I1113" s="9"/>
      <c r="J1113" s="11"/>
      <c r="K1113" s="9"/>
      <c r="L1113" s="11"/>
      <c r="M1113" s="10"/>
      <c r="N1113" s="10"/>
      <c r="O1113" s="10"/>
      <c r="P1113" s="9"/>
    </row>
    <row r="1114" spans="1:16" ht="14.1" customHeight="1" x14ac:dyDescent="0.25">
      <c r="A1114" s="28"/>
      <c r="I1114" s="9"/>
      <c r="J1114" s="11"/>
      <c r="K1114" s="9"/>
      <c r="L1114" s="11"/>
      <c r="M1114" s="10"/>
      <c r="N1114" s="10"/>
      <c r="O1114" s="10"/>
      <c r="P1114" s="9"/>
    </row>
    <row r="1115" spans="1:16" ht="14.1" customHeight="1" x14ac:dyDescent="0.25">
      <c r="A1115" s="28"/>
      <c r="I1115" s="9"/>
      <c r="J1115" s="11"/>
      <c r="K1115" s="9"/>
      <c r="L1115" s="11"/>
      <c r="M1115" s="10"/>
      <c r="N1115" s="10"/>
      <c r="O1115" s="10"/>
      <c r="P1115" s="9"/>
    </row>
    <row r="1116" spans="1:16" ht="14.1" customHeight="1" x14ac:dyDescent="0.25">
      <c r="A1116" s="28"/>
      <c r="I1116" s="9"/>
      <c r="J1116" s="11"/>
      <c r="K1116" s="9"/>
      <c r="L1116" s="11"/>
      <c r="M1116" s="10"/>
      <c r="N1116" s="10"/>
      <c r="O1116" s="10"/>
      <c r="P1116" s="9"/>
    </row>
    <row r="1117" spans="1:16" ht="14.1" customHeight="1" x14ac:dyDescent="0.25">
      <c r="A1117" s="28"/>
      <c r="I1117" s="9"/>
      <c r="J1117" s="11"/>
      <c r="K1117" s="9"/>
      <c r="L1117" s="11"/>
      <c r="M1117" s="10"/>
      <c r="N1117" s="10"/>
      <c r="O1117" s="10"/>
      <c r="P1117" s="9"/>
    </row>
    <row r="1118" spans="1:16" ht="14.1" customHeight="1" x14ac:dyDescent="0.25">
      <c r="A1118" s="28"/>
      <c r="I1118" s="9"/>
      <c r="J1118" s="11"/>
      <c r="K1118" s="9"/>
      <c r="L1118" s="11"/>
      <c r="M1118" s="10"/>
      <c r="N1118" s="10"/>
      <c r="O1118" s="10"/>
      <c r="P1118" s="9"/>
    </row>
    <row r="1119" spans="1:16" ht="14.1" customHeight="1" x14ac:dyDescent="0.25">
      <c r="A1119" s="28"/>
      <c r="I1119" s="9"/>
      <c r="J1119" s="11"/>
      <c r="K1119" s="9"/>
      <c r="L1119" s="11"/>
      <c r="M1119" s="10"/>
      <c r="N1119" s="10"/>
      <c r="O1119" s="10"/>
      <c r="P1119" s="9"/>
    </row>
    <row r="1120" spans="1:16" ht="14.1" customHeight="1" x14ac:dyDescent="0.25">
      <c r="A1120" s="28"/>
      <c r="I1120" s="9"/>
      <c r="J1120" s="11"/>
      <c r="K1120" s="9"/>
      <c r="L1120" s="11"/>
      <c r="M1120" s="10"/>
      <c r="N1120" s="10"/>
      <c r="O1120" s="10"/>
      <c r="P1120" s="9"/>
    </row>
    <row r="1121" spans="1:16" ht="14.1" customHeight="1" x14ac:dyDescent="0.25">
      <c r="A1121" s="28"/>
      <c r="I1121" s="9"/>
      <c r="J1121" s="11"/>
      <c r="K1121" s="9"/>
      <c r="L1121" s="11"/>
      <c r="M1121" s="10"/>
      <c r="N1121" s="10"/>
      <c r="O1121" s="10"/>
      <c r="P1121" s="9"/>
    </row>
    <row r="1122" spans="1:16" ht="14.1" customHeight="1" x14ac:dyDescent="0.25">
      <c r="A1122" s="28"/>
      <c r="I1122" s="9"/>
      <c r="J1122" s="11"/>
      <c r="K1122" s="9"/>
      <c r="L1122" s="11"/>
      <c r="M1122" s="10"/>
      <c r="N1122" s="10"/>
      <c r="O1122" s="10"/>
      <c r="P1122" s="9"/>
    </row>
    <row r="1123" spans="1:16" ht="14.1" customHeight="1" x14ac:dyDescent="0.25">
      <c r="A1123" s="28"/>
      <c r="I1123" s="9"/>
      <c r="J1123" s="11"/>
      <c r="K1123" s="9"/>
      <c r="L1123" s="11"/>
      <c r="M1123" s="10"/>
      <c r="N1123" s="10"/>
      <c r="O1123" s="10"/>
      <c r="P1123" s="9"/>
    </row>
    <row r="1124" spans="1:16" ht="14.1" customHeight="1" x14ac:dyDescent="0.25">
      <c r="A1124" s="28"/>
      <c r="I1124" s="9"/>
      <c r="J1124" s="11"/>
      <c r="K1124" s="9"/>
      <c r="L1124" s="11"/>
      <c r="M1124" s="10"/>
      <c r="N1124" s="10"/>
      <c r="O1124" s="10"/>
      <c r="P1124" s="9"/>
    </row>
    <row r="1125" spans="1:16" ht="14.1" customHeight="1" x14ac:dyDescent="0.25">
      <c r="A1125" s="28"/>
      <c r="I1125" s="9"/>
      <c r="J1125" s="11"/>
      <c r="K1125" s="9"/>
      <c r="L1125" s="11"/>
      <c r="M1125" s="10"/>
      <c r="N1125" s="10"/>
      <c r="O1125" s="10"/>
      <c r="P1125" s="9"/>
    </row>
    <row r="1126" spans="1:16" ht="14.1" customHeight="1" x14ac:dyDescent="0.25">
      <c r="A1126" s="28"/>
      <c r="I1126" s="9"/>
      <c r="J1126" s="11"/>
      <c r="K1126" s="9"/>
      <c r="L1126" s="11"/>
      <c r="M1126" s="10"/>
      <c r="N1126" s="10"/>
      <c r="O1126" s="10"/>
      <c r="P1126" s="9"/>
    </row>
    <row r="1127" spans="1:16" ht="14.1" customHeight="1" x14ac:dyDescent="0.25">
      <c r="A1127" s="28"/>
      <c r="I1127" s="9"/>
      <c r="J1127" s="11"/>
      <c r="K1127" s="9"/>
      <c r="L1127" s="11"/>
      <c r="M1127" s="10"/>
      <c r="N1127" s="10"/>
      <c r="O1127" s="10"/>
      <c r="P1127" s="9"/>
    </row>
    <row r="1128" spans="1:16" ht="14.1" customHeight="1" x14ac:dyDescent="0.25">
      <c r="A1128" s="28"/>
      <c r="I1128" s="9"/>
      <c r="J1128" s="11"/>
      <c r="K1128" s="9"/>
      <c r="L1128" s="11"/>
      <c r="M1128" s="10"/>
      <c r="N1128" s="10"/>
      <c r="O1128" s="10"/>
      <c r="P1128" s="9"/>
    </row>
    <row r="1129" spans="1:16" ht="14.1" customHeight="1" x14ac:dyDescent="0.25">
      <c r="A1129" s="28"/>
      <c r="I1129" s="9"/>
      <c r="J1129" s="11"/>
      <c r="K1129" s="9"/>
      <c r="L1129" s="11"/>
      <c r="M1129" s="10"/>
      <c r="N1129" s="10"/>
      <c r="O1129" s="10"/>
      <c r="P1129" s="9"/>
    </row>
    <row r="1130" spans="1:16" ht="14.1" customHeight="1" x14ac:dyDescent="0.25">
      <c r="A1130" s="28"/>
      <c r="I1130" s="9"/>
      <c r="J1130" s="11"/>
      <c r="K1130" s="9"/>
      <c r="L1130" s="11"/>
      <c r="M1130" s="10"/>
      <c r="N1130" s="10"/>
      <c r="O1130" s="10"/>
      <c r="P1130" s="9"/>
    </row>
    <row r="1131" spans="1:16" ht="14.1" customHeight="1" x14ac:dyDescent="0.25">
      <c r="A1131" s="28"/>
      <c r="I1131" s="9"/>
      <c r="J1131" s="11"/>
      <c r="K1131" s="9"/>
      <c r="L1131" s="11"/>
      <c r="M1131" s="10"/>
      <c r="N1131" s="10"/>
      <c r="O1131" s="10"/>
      <c r="P1131" s="9"/>
    </row>
    <row r="1132" spans="1:16" ht="14.1" customHeight="1" x14ac:dyDescent="0.25">
      <c r="A1132" s="28"/>
      <c r="I1132" s="9"/>
      <c r="J1132" s="11"/>
      <c r="K1132" s="9"/>
      <c r="L1132" s="11"/>
      <c r="M1132" s="10"/>
      <c r="N1132" s="10"/>
      <c r="O1132" s="10"/>
      <c r="P1132" s="9"/>
    </row>
    <row r="1133" spans="1:16" ht="14.1" customHeight="1" x14ac:dyDescent="0.25">
      <c r="A1133" s="28"/>
      <c r="I1133" s="9"/>
      <c r="J1133" s="11"/>
      <c r="K1133" s="9"/>
      <c r="L1133" s="11"/>
      <c r="M1133" s="10"/>
      <c r="N1133" s="10"/>
      <c r="O1133" s="10"/>
      <c r="P1133" s="9"/>
    </row>
    <row r="1134" spans="1:16" ht="14.1" customHeight="1" x14ac:dyDescent="0.25">
      <c r="A1134" s="28"/>
      <c r="I1134" s="9"/>
      <c r="J1134" s="11"/>
      <c r="K1134" s="9"/>
      <c r="L1134" s="11"/>
      <c r="M1134" s="10"/>
      <c r="N1134" s="10"/>
      <c r="O1134" s="10"/>
      <c r="P1134" s="9"/>
    </row>
    <row r="1135" spans="1:16" ht="14.1" customHeight="1" x14ac:dyDescent="0.25">
      <c r="A1135" s="28"/>
      <c r="I1135" s="9"/>
      <c r="J1135" s="11"/>
      <c r="K1135" s="9"/>
      <c r="L1135" s="11"/>
      <c r="M1135" s="10"/>
      <c r="N1135" s="10"/>
      <c r="O1135" s="10"/>
      <c r="P1135" s="9"/>
    </row>
    <row r="1136" spans="1:16" ht="14.1" customHeight="1" x14ac:dyDescent="0.25">
      <c r="A1136" s="28"/>
      <c r="I1136" s="9"/>
      <c r="J1136" s="11"/>
      <c r="K1136" s="9"/>
      <c r="L1136" s="11"/>
      <c r="M1136" s="10"/>
      <c r="N1136" s="10"/>
      <c r="O1136" s="10"/>
      <c r="P1136" s="9"/>
    </row>
    <row r="1137" spans="1:16" ht="14.1" customHeight="1" x14ac:dyDescent="0.25">
      <c r="A1137" s="28"/>
      <c r="I1137" s="9"/>
      <c r="J1137" s="11"/>
      <c r="K1137" s="9"/>
      <c r="L1137" s="11"/>
      <c r="M1137" s="10"/>
      <c r="N1137" s="10"/>
      <c r="O1137" s="10"/>
      <c r="P1137" s="9"/>
    </row>
    <row r="1138" spans="1:16" ht="14.1" customHeight="1" x14ac:dyDescent="0.25">
      <c r="A1138" s="28"/>
      <c r="I1138" s="9"/>
      <c r="J1138" s="11"/>
      <c r="K1138" s="9"/>
      <c r="L1138" s="11"/>
      <c r="M1138" s="10"/>
      <c r="N1138" s="10"/>
      <c r="O1138" s="10"/>
      <c r="P1138" s="9"/>
    </row>
    <row r="1139" spans="1:16" ht="14.1" customHeight="1" x14ac:dyDescent="0.25">
      <c r="A1139" s="28"/>
      <c r="I1139" s="9"/>
      <c r="J1139" s="11"/>
      <c r="K1139" s="9"/>
      <c r="L1139" s="11"/>
      <c r="M1139" s="10"/>
      <c r="N1139" s="10"/>
      <c r="O1139" s="10"/>
      <c r="P1139" s="9"/>
    </row>
    <row r="1140" spans="1:16" ht="14.1" customHeight="1" x14ac:dyDescent="0.25">
      <c r="A1140" s="28"/>
      <c r="I1140" s="9"/>
      <c r="J1140" s="11"/>
      <c r="K1140" s="9"/>
      <c r="L1140" s="11"/>
      <c r="M1140" s="10"/>
      <c r="N1140" s="10"/>
      <c r="O1140" s="10"/>
      <c r="P1140" s="9"/>
    </row>
    <row r="1141" spans="1:16" ht="14.1" customHeight="1" x14ac:dyDescent="0.25">
      <c r="A1141" s="28"/>
      <c r="I1141" s="9"/>
      <c r="J1141" s="11"/>
      <c r="K1141" s="9"/>
      <c r="L1141" s="11"/>
      <c r="M1141" s="10"/>
      <c r="N1141" s="10"/>
      <c r="O1141" s="10"/>
      <c r="P1141" s="9"/>
    </row>
    <row r="1142" spans="1:16" ht="14.1" customHeight="1" x14ac:dyDescent="0.25">
      <c r="A1142" s="28"/>
      <c r="I1142" s="9"/>
      <c r="J1142" s="11"/>
      <c r="K1142" s="9"/>
      <c r="L1142" s="11"/>
      <c r="M1142" s="10"/>
      <c r="N1142" s="10"/>
      <c r="O1142" s="10"/>
      <c r="P1142" s="9"/>
    </row>
    <row r="1143" spans="1:16" ht="14.1" customHeight="1" x14ac:dyDescent="0.25">
      <c r="A1143" s="28"/>
      <c r="I1143" s="9"/>
      <c r="J1143" s="11"/>
      <c r="K1143" s="9"/>
      <c r="L1143" s="11"/>
      <c r="M1143" s="10"/>
      <c r="N1143" s="10"/>
      <c r="O1143" s="10"/>
      <c r="P1143" s="9"/>
    </row>
    <row r="1144" spans="1:16" ht="14.1" customHeight="1" x14ac:dyDescent="0.25">
      <c r="A1144" s="28"/>
      <c r="I1144" s="9"/>
      <c r="J1144" s="11"/>
      <c r="K1144" s="9"/>
      <c r="L1144" s="11"/>
      <c r="M1144" s="10"/>
      <c r="N1144" s="10"/>
      <c r="O1144" s="10"/>
      <c r="P1144" s="9"/>
    </row>
    <row r="1145" spans="1:16" ht="14.1" customHeight="1" x14ac:dyDescent="0.25">
      <c r="A1145" s="28"/>
      <c r="I1145" s="9"/>
      <c r="J1145" s="11"/>
      <c r="K1145" s="9"/>
      <c r="L1145" s="11"/>
      <c r="M1145" s="10"/>
      <c r="N1145" s="10"/>
      <c r="O1145" s="10"/>
      <c r="P1145" s="9"/>
    </row>
    <row r="1146" spans="1:16" ht="14.1" customHeight="1" x14ac:dyDescent="0.25">
      <c r="A1146" s="28"/>
      <c r="I1146" s="9"/>
      <c r="J1146" s="11"/>
      <c r="K1146" s="9"/>
      <c r="L1146" s="11"/>
      <c r="M1146" s="10"/>
      <c r="N1146" s="10"/>
      <c r="O1146" s="10"/>
      <c r="P1146" s="9"/>
    </row>
    <row r="1147" spans="1:16" ht="14.1" customHeight="1" x14ac:dyDescent="0.25">
      <c r="A1147" s="28"/>
      <c r="I1147" s="9"/>
      <c r="J1147" s="11"/>
      <c r="K1147" s="9"/>
      <c r="L1147" s="11"/>
      <c r="M1147" s="10"/>
      <c r="N1147" s="10"/>
      <c r="O1147" s="10"/>
      <c r="P1147" s="9"/>
    </row>
    <row r="1148" spans="1:16" ht="14.1" customHeight="1" x14ac:dyDescent="0.25">
      <c r="A1148" s="28"/>
      <c r="I1148" s="9"/>
      <c r="J1148" s="11"/>
      <c r="K1148" s="9"/>
      <c r="L1148" s="11"/>
      <c r="M1148" s="10"/>
      <c r="N1148" s="10"/>
      <c r="O1148" s="10"/>
      <c r="P1148" s="9"/>
    </row>
    <row r="1149" spans="1:16" ht="14.1" customHeight="1" x14ac:dyDescent="0.25">
      <c r="A1149" s="28"/>
      <c r="I1149" s="9"/>
      <c r="J1149" s="11"/>
      <c r="K1149" s="9"/>
      <c r="L1149" s="11"/>
      <c r="M1149" s="10"/>
      <c r="N1149" s="10"/>
      <c r="O1149" s="10"/>
      <c r="P1149" s="9"/>
    </row>
    <row r="1150" spans="1:16" ht="14.1" customHeight="1" x14ac:dyDescent="0.25">
      <c r="A1150" s="28"/>
      <c r="I1150" s="9"/>
      <c r="J1150" s="11"/>
      <c r="K1150" s="9"/>
      <c r="L1150" s="11"/>
      <c r="M1150" s="10"/>
      <c r="N1150" s="10"/>
      <c r="O1150" s="10"/>
      <c r="P1150" s="9"/>
    </row>
    <row r="1151" spans="1:16" ht="14.1" customHeight="1" x14ac:dyDescent="0.25">
      <c r="A1151" s="28"/>
      <c r="I1151" s="9"/>
      <c r="J1151" s="11"/>
      <c r="K1151" s="9"/>
      <c r="L1151" s="11"/>
      <c r="M1151" s="10"/>
      <c r="N1151" s="10"/>
      <c r="O1151" s="10"/>
      <c r="P1151" s="9"/>
    </row>
    <row r="1152" spans="1:16" ht="14.1" customHeight="1" x14ac:dyDescent="0.25">
      <c r="A1152" s="28"/>
      <c r="I1152" s="9"/>
      <c r="J1152" s="11"/>
      <c r="K1152" s="9"/>
      <c r="L1152" s="11"/>
      <c r="M1152" s="10"/>
      <c r="N1152" s="10"/>
      <c r="O1152" s="10"/>
      <c r="P1152" s="9"/>
    </row>
    <row r="1153" spans="1:16" ht="14.1" customHeight="1" x14ac:dyDescent="0.25">
      <c r="A1153" s="28"/>
      <c r="I1153" s="9"/>
      <c r="J1153" s="11"/>
      <c r="K1153" s="9"/>
      <c r="L1153" s="11"/>
      <c r="M1153" s="10"/>
      <c r="N1153" s="10"/>
      <c r="O1153" s="10"/>
      <c r="P1153" s="9"/>
    </row>
    <row r="1154" spans="1:16" ht="14.1" customHeight="1" x14ac:dyDescent="0.25">
      <c r="A1154" s="28"/>
      <c r="I1154" s="9"/>
      <c r="J1154" s="11"/>
      <c r="K1154" s="9"/>
      <c r="L1154" s="11"/>
      <c r="M1154" s="10"/>
      <c r="N1154" s="10"/>
      <c r="O1154" s="10"/>
      <c r="P1154" s="9"/>
    </row>
    <row r="1155" spans="1:16" ht="14.1" customHeight="1" x14ac:dyDescent="0.25">
      <c r="A1155" s="28"/>
      <c r="I1155" s="9"/>
      <c r="J1155" s="11"/>
      <c r="K1155" s="9"/>
      <c r="L1155" s="11"/>
      <c r="M1155" s="10"/>
      <c r="N1155" s="10"/>
      <c r="O1155" s="10"/>
      <c r="P1155" s="9"/>
    </row>
    <row r="1156" spans="1:16" ht="14.1" customHeight="1" x14ac:dyDescent="0.25">
      <c r="A1156" s="28"/>
      <c r="I1156" s="9"/>
      <c r="J1156" s="11"/>
      <c r="K1156" s="9"/>
      <c r="L1156" s="11"/>
      <c r="M1156" s="10"/>
      <c r="N1156" s="10"/>
      <c r="O1156" s="10"/>
      <c r="P1156" s="9"/>
    </row>
    <row r="1157" spans="1:16" ht="14.1" customHeight="1" x14ac:dyDescent="0.25">
      <c r="A1157" s="28"/>
      <c r="I1157" s="9"/>
      <c r="J1157" s="11"/>
      <c r="K1157" s="9"/>
      <c r="L1157" s="11"/>
      <c r="M1157" s="10"/>
      <c r="N1157" s="10"/>
      <c r="O1157" s="10"/>
      <c r="P1157" s="9"/>
    </row>
    <row r="1158" spans="1:16" ht="14.1" customHeight="1" x14ac:dyDescent="0.25">
      <c r="A1158" s="28"/>
      <c r="I1158" s="9"/>
      <c r="J1158" s="11"/>
      <c r="K1158" s="9"/>
      <c r="L1158" s="11"/>
      <c r="M1158" s="10"/>
      <c r="N1158" s="10"/>
      <c r="O1158" s="10"/>
      <c r="P1158" s="9"/>
    </row>
    <row r="1159" spans="1:16" ht="14.1" customHeight="1" x14ac:dyDescent="0.25">
      <c r="A1159" s="28"/>
      <c r="I1159" s="9"/>
      <c r="J1159" s="11"/>
      <c r="K1159" s="9"/>
      <c r="L1159" s="11"/>
      <c r="M1159" s="10"/>
      <c r="N1159" s="10"/>
      <c r="O1159" s="10"/>
      <c r="P1159" s="9"/>
    </row>
    <row r="1160" spans="1:16" ht="14.1" customHeight="1" x14ac:dyDescent="0.25">
      <c r="A1160" s="28"/>
      <c r="I1160" s="9"/>
      <c r="J1160" s="11"/>
      <c r="K1160" s="9"/>
      <c r="L1160" s="11"/>
      <c r="M1160" s="10"/>
      <c r="N1160" s="10"/>
      <c r="O1160" s="10"/>
      <c r="P1160" s="9"/>
    </row>
    <row r="1161" spans="1:16" ht="14.1" customHeight="1" x14ac:dyDescent="0.25">
      <c r="A1161" s="28"/>
      <c r="I1161" s="9"/>
      <c r="J1161" s="11"/>
      <c r="K1161" s="9"/>
      <c r="L1161" s="11"/>
      <c r="M1161" s="10"/>
      <c r="N1161" s="10"/>
      <c r="O1161" s="10"/>
      <c r="P1161" s="9"/>
    </row>
    <row r="1162" spans="1:16" ht="14.1" customHeight="1" x14ac:dyDescent="0.25">
      <c r="A1162" s="28"/>
      <c r="I1162" s="9"/>
      <c r="J1162" s="11"/>
      <c r="K1162" s="9"/>
      <c r="L1162" s="11"/>
      <c r="M1162" s="10"/>
      <c r="N1162" s="10"/>
      <c r="O1162" s="10"/>
      <c r="P1162" s="9"/>
    </row>
    <row r="1163" spans="1:16" ht="14.1" customHeight="1" x14ac:dyDescent="0.25">
      <c r="A1163" s="28"/>
      <c r="I1163" s="9"/>
      <c r="J1163" s="11"/>
      <c r="K1163" s="9"/>
      <c r="L1163" s="11"/>
      <c r="M1163" s="10"/>
      <c r="N1163" s="10"/>
      <c r="O1163" s="10"/>
      <c r="P1163" s="9"/>
    </row>
    <row r="1164" spans="1:16" ht="14.1" customHeight="1" x14ac:dyDescent="0.25">
      <c r="A1164" s="28"/>
      <c r="I1164" s="9"/>
      <c r="J1164" s="11"/>
      <c r="K1164" s="9"/>
      <c r="L1164" s="11"/>
      <c r="M1164" s="10"/>
      <c r="N1164" s="10"/>
      <c r="O1164" s="10"/>
      <c r="P1164" s="9"/>
    </row>
    <row r="1165" spans="1:16" ht="14.1" customHeight="1" x14ac:dyDescent="0.25">
      <c r="A1165" s="28"/>
      <c r="I1165" s="9"/>
      <c r="J1165" s="11"/>
      <c r="K1165" s="9"/>
      <c r="L1165" s="11"/>
      <c r="M1165" s="10"/>
      <c r="N1165" s="10"/>
      <c r="O1165" s="10"/>
      <c r="P1165" s="9"/>
    </row>
    <row r="1166" spans="1:16" ht="14.1" customHeight="1" x14ac:dyDescent="0.25">
      <c r="A1166" s="28"/>
      <c r="I1166" s="9"/>
      <c r="J1166" s="11"/>
      <c r="K1166" s="9"/>
      <c r="L1166" s="11"/>
      <c r="M1166" s="10"/>
      <c r="N1166" s="10"/>
      <c r="O1166" s="10"/>
      <c r="P1166" s="9"/>
    </row>
    <row r="1167" spans="1:16" ht="14.1" customHeight="1" x14ac:dyDescent="0.25">
      <c r="A1167" s="28"/>
      <c r="I1167" s="9"/>
      <c r="J1167" s="11"/>
      <c r="K1167" s="9"/>
      <c r="L1167" s="11"/>
      <c r="M1167" s="10"/>
      <c r="N1167" s="10"/>
      <c r="O1167" s="10"/>
      <c r="P1167" s="9"/>
    </row>
    <row r="1168" spans="1:16" ht="14.1" customHeight="1" x14ac:dyDescent="0.25">
      <c r="A1168" s="28"/>
      <c r="I1168" s="9"/>
      <c r="J1168" s="11"/>
      <c r="K1168" s="9"/>
      <c r="L1168" s="11"/>
      <c r="M1168" s="10"/>
      <c r="N1168" s="10"/>
      <c r="O1168" s="10"/>
      <c r="P1168" s="9"/>
    </row>
    <row r="1169" spans="1:16" ht="14.1" customHeight="1" x14ac:dyDescent="0.25">
      <c r="A1169" s="28"/>
      <c r="I1169" s="9"/>
      <c r="J1169" s="11"/>
      <c r="K1169" s="9"/>
      <c r="L1169" s="11"/>
      <c r="M1169" s="10"/>
      <c r="N1169" s="10"/>
      <c r="O1169" s="10"/>
      <c r="P1169" s="9"/>
    </row>
    <row r="1170" spans="1:16" ht="14.1" customHeight="1" x14ac:dyDescent="0.25">
      <c r="A1170" s="28"/>
      <c r="I1170" s="9"/>
      <c r="J1170" s="11"/>
      <c r="K1170" s="9"/>
      <c r="L1170" s="11"/>
      <c r="M1170" s="10"/>
      <c r="N1170" s="10"/>
      <c r="O1170" s="10"/>
      <c r="P1170" s="9"/>
    </row>
    <row r="1171" spans="1:16" ht="14.1" customHeight="1" x14ac:dyDescent="0.25">
      <c r="A1171" s="28"/>
      <c r="I1171" s="9"/>
      <c r="J1171" s="11"/>
      <c r="K1171" s="9"/>
      <c r="L1171" s="11"/>
      <c r="M1171" s="10"/>
      <c r="N1171" s="10"/>
      <c r="O1171" s="10"/>
      <c r="P1171" s="9"/>
    </row>
    <row r="1172" spans="1:16" ht="14.1" customHeight="1" x14ac:dyDescent="0.25">
      <c r="A1172" s="28"/>
      <c r="I1172" s="9"/>
      <c r="J1172" s="11"/>
      <c r="K1172" s="9"/>
      <c r="L1172" s="11"/>
      <c r="M1172" s="10"/>
      <c r="N1172" s="10"/>
      <c r="O1172" s="10"/>
      <c r="P1172" s="9"/>
    </row>
    <row r="1173" spans="1:16" ht="14.1" customHeight="1" x14ac:dyDescent="0.25">
      <c r="A1173" s="28"/>
      <c r="I1173" s="9"/>
      <c r="J1173" s="11"/>
      <c r="K1173" s="9"/>
      <c r="L1173" s="11"/>
      <c r="M1173" s="10"/>
      <c r="N1173" s="10"/>
      <c r="O1173" s="10"/>
      <c r="P1173" s="9"/>
    </row>
    <row r="1174" spans="1:16" ht="14.1" customHeight="1" x14ac:dyDescent="0.25">
      <c r="A1174" s="28"/>
      <c r="I1174" s="9"/>
      <c r="J1174" s="11"/>
      <c r="K1174" s="9"/>
      <c r="L1174" s="11"/>
      <c r="M1174" s="10"/>
      <c r="N1174" s="10"/>
      <c r="O1174" s="10"/>
      <c r="P1174" s="9"/>
    </row>
    <row r="1175" spans="1:16" ht="14.1" customHeight="1" x14ac:dyDescent="0.25">
      <c r="A1175" s="28"/>
      <c r="I1175" s="9"/>
      <c r="J1175" s="11"/>
      <c r="K1175" s="9"/>
      <c r="L1175" s="11"/>
      <c r="M1175" s="10"/>
      <c r="N1175" s="10"/>
      <c r="O1175" s="10"/>
      <c r="P1175" s="9"/>
    </row>
    <row r="1176" spans="1:16" ht="14.1" customHeight="1" x14ac:dyDescent="0.25">
      <c r="A1176" s="28"/>
      <c r="I1176" s="9"/>
      <c r="J1176" s="11"/>
      <c r="K1176" s="9"/>
      <c r="L1176" s="11"/>
      <c r="M1176" s="10"/>
      <c r="N1176" s="10"/>
      <c r="O1176" s="10"/>
      <c r="P1176" s="9"/>
    </row>
    <row r="1177" spans="1:16" ht="14.1" customHeight="1" x14ac:dyDescent="0.25">
      <c r="A1177" s="28"/>
      <c r="I1177" s="9"/>
      <c r="J1177" s="11"/>
      <c r="K1177" s="9"/>
      <c r="L1177" s="11"/>
      <c r="M1177" s="10"/>
      <c r="N1177" s="10"/>
      <c r="O1177" s="10"/>
      <c r="P1177" s="9"/>
    </row>
    <row r="1178" spans="1:16" ht="14.1" customHeight="1" x14ac:dyDescent="0.25">
      <c r="A1178" s="28"/>
      <c r="I1178" s="9"/>
      <c r="J1178" s="11"/>
      <c r="K1178" s="9"/>
      <c r="L1178" s="11"/>
      <c r="M1178" s="10"/>
      <c r="N1178" s="10"/>
      <c r="O1178" s="10"/>
      <c r="P1178" s="9"/>
    </row>
    <row r="1179" spans="1:16" ht="14.1" customHeight="1" x14ac:dyDescent="0.25">
      <c r="A1179" s="28"/>
      <c r="I1179" s="9"/>
      <c r="J1179" s="11"/>
      <c r="K1179" s="9"/>
      <c r="L1179" s="11"/>
      <c r="M1179" s="10"/>
      <c r="N1179" s="10"/>
      <c r="O1179" s="10"/>
      <c r="P1179" s="9"/>
    </row>
    <row r="1180" spans="1:16" ht="14.1" customHeight="1" x14ac:dyDescent="0.25">
      <c r="A1180" s="28"/>
      <c r="I1180" s="9"/>
      <c r="J1180" s="11"/>
      <c r="K1180" s="9"/>
      <c r="L1180" s="11"/>
      <c r="M1180" s="10"/>
      <c r="N1180" s="10"/>
      <c r="O1180" s="10"/>
      <c r="P1180" s="9"/>
    </row>
    <row r="1181" spans="1:16" ht="14.1" customHeight="1" x14ac:dyDescent="0.25">
      <c r="A1181" s="28"/>
      <c r="I1181" s="9"/>
      <c r="J1181" s="11"/>
      <c r="K1181" s="9"/>
      <c r="L1181" s="11"/>
      <c r="M1181" s="10"/>
      <c r="N1181" s="10"/>
      <c r="O1181" s="10"/>
      <c r="P1181" s="9"/>
    </row>
    <row r="1182" spans="1:16" ht="14.1" customHeight="1" x14ac:dyDescent="0.25">
      <c r="A1182" s="28"/>
      <c r="I1182" s="9"/>
      <c r="J1182" s="11"/>
      <c r="K1182" s="9"/>
      <c r="L1182" s="11"/>
      <c r="M1182" s="10"/>
      <c r="N1182" s="10"/>
      <c r="O1182" s="10"/>
      <c r="P1182" s="9"/>
    </row>
    <row r="1183" spans="1:16" ht="14.1" customHeight="1" x14ac:dyDescent="0.25">
      <c r="A1183" s="28"/>
      <c r="I1183" s="9"/>
      <c r="J1183" s="11"/>
      <c r="K1183" s="9"/>
      <c r="L1183" s="11"/>
      <c r="M1183" s="10"/>
      <c r="N1183" s="10"/>
      <c r="O1183" s="10"/>
      <c r="P1183" s="9"/>
    </row>
    <row r="1184" spans="1:16" ht="14.1" customHeight="1" x14ac:dyDescent="0.25">
      <c r="A1184" s="28"/>
      <c r="I1184" s="9"/>
      <c r="J1184" s="11"/>
      <c r="K1184" s="9"/>
      <c r="L1184" s="11"/>
      <c r="M1184" s="10"/>
      <c r="N1184" s="10"/>
      <c r="O1184" s="10"/>
      <c r="P1184" s="9"/>
    </row>
    <row r="1185" spans="1:16" ht="14.1" customHeight="1" x14ac:dyDescent="0.25">
      <c r="A1185" s="28"/>
      <c r="I1185" s="9"/>
      <c r="J1185" s="11"/>
      <c r="K1185" s="9"/>
      <c r="L1185" s="11"/>
      <c r="M1185" s="10"/>
      <c r="N1185" s="10"/>
      <c r="O1185" s="10"/>
      <c r="P1185" s="9"/>
    </row>
    <row r="1186" spans="1:16" ht="14.1" customHeight="1" x14ac:dyDescent="0.25">
      <c r="A1186" s="28"/>
      <c r="I1186" s="9"/>
      <c r="J1186" s="11"/>
      <c r="K1186" s="9"/>
      <c r="L1186" s="11"/>
      <c r="M1186" s="10"/>
      <c r="N1186" s="10"/>
      <c r="O1186" s="10"/>
      <c r="P1186" s="9"/>
    </row>
    <row r="1187" spans="1:16" ht="14.1" customHeight="1" x14ac:dyDescent="0.25">
      <c r="A1187" s="28"/>
      <c r="I1187" s="9"/>
      <c r="J1187" s="11"/>
      <c r="K1187" s="9"/>
      <c r="L1187" s="11"/>
      <c r="M1187" s="10"/>
      <c r="N1187" s="10"/>
      <c r="O1187" s="10"/>
      <c r="P1187" s="9"/>
    </row>
    <row r="1188" spans="1:16" ht="14.1" customHeight="1" x14ac:dyDescent="0.25">
      <c r="A1188" s="28"/>
      <c r="I1188" s="9"/>
      <c r="J1188" s="11"/>
      <c r="K1188" s="9"/>
      <c r="L1188" s="11"/>
      <c r="M1188" s="10"/>
      <c r="N1188" s="10"/>
      <c r="O1188" s="10"/>
      <c r="P1188" s="9"/>
    </row>
    <row r="1189" spans="1:16" ht="14.1" customHeight="1" x14ac:dyDescent="0.25">
      <c r="A1189" s="28"/>
      <c r="I1189" s="9"/>
      <c r="J1189" s="11"/>
      <c r="K1189" s="9"/>
      <c r="L1189" s="11"/>
      <c r="M1189" s="10"/>
      <c r="N1189" s="10"/>
      <c r="O1189" s="10"/>
      <c r="P1189" s="9"/>
    </row>
    <row r="1190" spans="1:16" ht="14.1" customHeight="1" x14ac:dyDescent="0.25">
      <c r="A1190" s="28"/>
      <c r="I1190" s="9"/>
      <c r="J1190" s="11"/>
      <c r="K1190" s="9"/>
      <c r="L1190" s="11"/>
      <c r="M1190" s="10"/>
      <c r="N1190" s="10"/>
      <c r="O1190" s="10"/>
      <c r="P1190" s="9"/>
    </row>
    <row r="1191" spans="1:16" ht="14.1" customHeight="1" x14ac:dyDescent="0.25">
      <c r="A1191" s="28"/>
      <c r="I1191" s="9"/>
      <c r="J1191" s="11"/>
      <c r="K1191" s="9"/>
      <c r="L1191" s="11"/>
      <c r="M1191" s="10"/>
      <c r="N1191" s="10"/>
      <c r="O1191" s="10"/>
      <c r="P1191" s="9"/>
    </row>
    <row r="1192" spans="1:16" ht="14.1" customHeight="1" x14ac:dyDescent="0.25">
      <c r="A1192" s="28"/>
      <c r="I1192" s="9"/>
      <c r="J1192" s="11"/>
      <c r="K1192" s="9"/>
      <c r="L1192" s="11"/>
      <c r="M1192" s="10"/>
      <c r="N1192" s="10"/>
      <c r="O1192" s="10"/>
      <c r="P1192" s="9"/>
    </row>
    <row r="1193" spans="1:16" ht="14.1" customHeight="1" x14ac:dyDescent="0.25">
      <c r="A1193" s="28"/>
      <c r="I1193" s="9"/>
      <c r="J1193" s="11"/>
      <c r="K1193" s="9"/>
      <c r="L1193" s="11"/>
      <c r="M1193" s="10"/>
      <c r="N1193" s="10"/>
      <c r="O1193" s="10"/>
      <c r="P1193" s="9"/>
    </row>
    <row r="1194" spans="1:16" ht="14.1" customHeight="1" x14ac:dyDescent="0.25">
      <c r="A1194" s="28"/>
      <c r="I1194" s="9"/>
      <c r="J1194" s="11"/>
      <c r="K1194" s="9"/>
      <c r="L1194" s="11"/>
      <c r="M1194" s="10"/>
      <c r="N1194" s="10"/>
      <c r="O1194" s="10"/>
      <c r="P1194" s="9"/>
    </row>
    <row r="1195" spans="1:16" ht="14.1" customHeight="1" x14ac:dyDescent="0.25">
      <c r="A1195" s="28"/>
      <c r="I1195" s="9"/>
      <c r="J1195" s="11"/>
      <c r="K1195" s="9"/>
      <c r="L1195" s="11"/>
      <c r="M1195" s="10"/>
      <c r="N1195" s="10"/>
      <c r="O1195" s="10"/>
      <c r="P1195" s="9"/>
    </row>
    <row r="1196" spans="1:16" ht="14.1" customHeight="1" x14ac:dyDescent="0.25">
      <c r="A1196" s="28"/>
      <c r="I1196" s="9"/>
      <c r="J1196" s="11"/>
      <c r="K1196" s="9"/>
      <c r="L1196" s="11"/>
      <c r="M1196" s="10"/>
      <c r="N1196" s="10"/>
      <c r="O1196" s="10"/>
      <c r="P1196" s="9"/>
    </row>
    <row r="1197" spans="1:16" ht="14.1" customHeight="1" x14ac:dyDescent="0.25">
      <c r="A1197" s="28"/>
      <c r="I1197" s="9"/>
      <c r="J1197" s="11"/>
      <c r="K1197" s="9"/>
      <c r="L1197" s="11"/>
      <c r="M1197" s="10"/>
      <c r="N1197" s="10"/>
      <c r="O1197" s="10"/>
      <c r="P1197" s="9"/>
    </row>
    <row r="1198" spans="1:16" ht="14.1" customHeight="1" x14ac:dyDescent="0.25">
      <c r="A1198" s="28"/>
      <c r="I1198" s="9"/>
      <c r="J1198" s="11"/>
      <c r="K1198" s="9"/>
      <c r="L1198" s="11"/>
      <c r="M1198" s="10"/>
      <c r="N1198" s="10"/>
      <c r="O1198" s="10"/>
      <c r="P1198" s="9"/>
    </row>
    <row r="1199" spans="1:16" ht="14.1" customHeight="1" x14ac:dyDescent="0.25">
      <c r="A1199" s="28"/>
      <c r="I1199" s="9"/>
      <c r="J1199" s="11"/>
      <c r="K1199" s="9"/>
      <c r="L1199" s="11"/>
      <c r="M1199" s="10"/>
      <c r="N1199" s="10"/>
      <c r="O1199" s="10"/>
      <c r="P1199" s="9"/>
    </row>
    <row r="1200" spans="1:16" ht="14.1" customHeight="1" x14ac:dyDescent="0.25">
      <c r="A1200" s="28"/>
      <c r="I1200" s="9"/>
      <c r="J1200" s="11"/>
      <c r="K1200" s="9"/>
      <c r="L1200" s="11"/>
      <c r="M1200" s="10"/>
      <c r="N1200" s="10"/>
      <c r="O1200" s="10"/>
      <c r="P1200" s="9"/>
    </row>
    <row r="1201" spans="1:16" ht="14.1" customHeight="1" x14ac:dyDescent="0.25">
      <c r="A1201" s="28"/>
      <c r="I1201" s="9"/>
      <c r="J1201" s="11"/>
      <c r="K1201" s="9"/>
      <c r="L1201" s="11"/>
      <c r="M1201" s="10"/>
      <c r="N1201" s="10"/>
      <c r="O1201" s="10"/>
      <c r="P1201" s="9"/>
    </row>
    <row r="1202" spans="1:16" ht="14.1" customHeight="1" x14ac:dyDescent="0.25">
      <c r="A1202" s="28"/>
      <c r="I1202" s="9"/>
      <c r="J1202" s="11"/>
      <c r="K1202" s="9"/>
      <c r="L1202" s="11"/>
      <c r="M1202" s="10"/>
      <c r="N1202" s="10"/>
      <c r="O1202" s="10"/>
      <c r="P1202" s="9"/>
    </row>
    <row r="1203" spans="1:16" ht="14.1" customHeight="1" x14ac:dyDescent="0.25">
      <c r="A1203" s="28"/>
      <c r="I1203" s="9"/>
      <c r="J1203" s="11"/>
      <c r="K1203" s="9"/>
      <c r="L1203" s="11"/>
      <c r="M1203" s="10"/>
      <c r="N1203" s="10"/>
      <c r="O1203" s="10"/>
      <c r="P1203" s="9"/>
    </row>
    <row r="1204" spans="1:16" ht="14.1" customHeight="1" x14ac:dyDescent="0.25">
      <c r="A1204" s="28"/>
      <c r="I1204" s="9"/>
      <c r="J1204" s="11"/>
      <c r="K1204" s="9"/>
      <c r="L1204" s="11"/>
      <c r="M1204" s="10"/>
      <c r="N1204" s="10"/>
      <c r="O1204" s="10"/>
      <c r="P1204" s="9"/>
    </row>
    <row r="1205" spans="1:16" ht="14.1" customHeight="1" x14ac:dyDescent="0.25">
      <c r="A1205" s="28"/>
      <c r="I1205" s="9"/>
      <c r="J1205" s="11"/>
      <c r="K1205" s="9"/>
      <c r="L1205" s="11"/>
      <c r="M1205" s="10"/>
      <c r="N1205" s="10"/>
      <c r="O1205" s="10"/>
      <c r="P1205" s="9"/>
    </row>
    <row r="1206" spans="1:16" ht="14.1" customHeight="1" x14ac:dyDescent="0.25">
      <c r="A1206" s="28"/>
      <c r="I1206" s="9"/>
      <c r="J1206" s="11"/>
      <c r="K1206" s="9"/>
      <c r="L1206" s="11"/>
      <c r="M1206" s="10"/>
      <c r="N1206" s="10"/>
      <c r="O1206" s="10"/>
      <c r="P1206" s="9"/>
    </row>
    <row r="1207" spans="1:16" ht="14.1" customHeight="1" x14ac:dyDescent="0.25">
      <c r="A1207" s="28"/>
      <c r="I1207" s="9"/>
      <c r="J1207" s="11"/>
      <c r="K1207" s="9"/>
      <c r="L1207" s="11"/>
      <c r="M1207" s="10"/>
      <c r="N1207" s="10"/>
      <c r="O1207" s="10"/>
      <c r="P1207" s="9"/>
    </row>
    <row r="1208" spans="1:16" ht="14.1" customHeight="1" x14ac:dyDescent="0.25">
      <c r="A1208" s="28"/>
      <c r="I1208" s="9"/>
      <c r="J1208" s="11"/>
      <c r="K1208" s="9"/>
      <c r="L1208" s="11"/>
      <c r="M1208" s="10"/>
      <c r="N1208" s="10"/>
      <c r="O1208" s="10"/>
      <c r="P1208" s="9"/>
    </row>
    <row r="1209" spans="1:16" ht="14.1" customHeight="1" x14ac:dyDescent="0.25">
      <c r="A1209" s="28"/>
      <c r="I1209" s="9"/>
      <c r="J1209" s="11"/>
      <c r="K1209" s="9"/>
      <c r="L1209" s="11"/>
      <c r="M1209" s="10"/>
      <c r="N1209" s="10"/>
      <c r="O1209" s="10"/>
      <c r="P1209" s="9"/>
    </row>
    <row r="1210" spans="1:16" ht="14.1" customHeight="1" x14ac:dyDescent="0.25">
      <c r="A1210" s="28"/>
      <c r="I1210" s="9"/>
      <c r="J1210" s="11"/>
      <c r="K1210" s="9"/>
      <c r="L1210" s="11"/>
      <c r="M1210" s="10"/>
      <c r="N1210" s="10"/>
      <c r="O1210" s="10"/>
      <c r="P1210" s="9"/>
    </row>
    <row r="1211" spans="1:16" ht="14.1" customHeight="1" x14ac:dyDescent="0.25">
      <c r="A1211" s="28"/>
      <c r="I1211" s="9"/>
      <c r="J1211" s="11"/>
      <c r="K1211" s="9"/>
      <c r="L1211" s="11"/>
      <c r="M1211" s="10"/>
      <c r="N1211" s="10"/>
      <c r="O1211" s="10"/>
      <c r="P1211" s="9"/>
    </row>
    <row r="1212" spans="1:16" ht="14.1" customHeight="1" x14ac:dyDescent="0.25">
      <c r="A1212" s="28"/>
      <c r="I1212" s="9"/>
      <c r="J1212" s="11"/>
      <c r="K1212" s="9"/>
      <c r="L1212" s="11"/>
      <c r="M1212" s="10"/>
      <c r="N1212" s="10"/>
      <c r="O1212" s="10"/>
      <c r="P1212" s="9"/>
    </row>
    <row r="1213" spans="1:16" ht="14.1" customHeight="1" x14ac:dyDescent="0.25">
      <c r="A1213" s="28"/>
      <c r="I1213" s="9"/>
      <c r="J1213" s="11"/>
      <c r="K1213" s="9"/>
      <c r="L1213" s="11"/>
      <c r="M1213" s="10"/>
      <c r="N1213" s="10"/>
      <c r="O1213" s="10"/>
      <c r="P1213" s="9"/>
    </row>
    <row r="1214" spans="1:16" ht="14.1" customHeight="1" x14ac:dyDescent="0.25">
      <c r="A1214" s="28"/>
      <c r="I1214" s="9"/>
      <c r="J1214" s="11"/>
      <c r="K1214" s="9"/>
      <c r="L1214" s="11"/>
      <c r="M1214" s="10"/>
      <c r="N1214" s="10"/>
      <c r="O1214" s="10"/>
      <c r="P1214" s="9"/>
    </row>
    <row r="1215" spans="1:16" ht="14.1" customHeight="1" x14ac:dyDescent="0.25">
      <c r="A1215" s="28"/>
      <c r="I1215" s="9"/>
      <c r="J1215" s="11"/>
      <c r="K1215" s="9"/>
      <c r="L1215" s="11"/>
      <c r="M1215" s="10"/>
      <c r="N1215" s="10"/>
      <c r="O1215" s="10"/>
      <c r="P1215" s="9"/>
    </row>
    <row r="1216" spans="1:16" ht="14.1" customHeight="1" x14ac:dyDescent="0.25">
      <c r="A1216" s="28"/>
      <c r="I1216" s="9"/>
      <c r="J1216" s="11"/>
      <c r="K1216" s="9"/>
      <c r="L1216" s="11"/>
      <c r="M1216" s="10"/>
      <c r="N1216" s="10"/>
      <c r="O1216" s="10"/>
      <c r="P1216" s="9"/>
    </row>
    <row r="1217" spans="1:16" ht="14.1" customHeight="1" x14ac:dyDescent="0.25">
      <c r="A1217" s="28"/>
      <c r="I1217" s="9"/>
      <c r="J1217" s="11"/>
      <c r="K1217" s="9"/>
      <c r="L1217" s="11"/>
      <c r="M1217" s="10"/>
      <c r="N1217" s="10"/>
      <c r="O1217" s="10"/>
      <c r="P1217" s="9"/>
    </row>
    <row r="1218" spans="1:16" ht="14.1" customHeight="1" x14ac:dyDescent="0.25">
      <c r="A1218" s="28"/>
      <c r="I1218" s="9"/>
      <c r="J1218" s="11"/>
      <c r="K1218" s="9"/>
      <c r="L1218" s="11"/>
      <c r="M1218" s="10"/>
      <c r="N1218" s="10"/>
      <c r="O1218" s="10"/>
      <c r="P1218" s="9"/>
    </row>
    <row r="1219" spans="1:16" ht="14.1" customHeight="1" x14ac:dyDescent="0.25">
      <c r="A1219" s="28"/>
      <c r="I1219" s="9"/>
      <c r="J1219" s="11"/>
      <c r="K1219" s="9"/>
      <c r="L1219" s="11"/>
      <c r="M1219" s="10"/>
      <c r="N1219" s="10"/>
      <c r="O1219" s="10"/>
      <c r="P1219" s="9"/>
    </row>
    <row r="1220" spans="1:16" ht="14.1" customHeight="1" x14ac:dyDescent="0.25">
      <c r="A1220" s="28"/>
      <c r="I1220" s="9"/>
      <c r="J1220" s="11"/>
      <c r="K1220" s="9"/>
      <c r="L1220" s="11"/>
      <c r="M1220" s="10"/>
      <c r="N1220" s="10"/>
      <c r="O1220" s="10"/>
      <c r="P1220" s="9"/>
    </row>
    <row r="1221" spans="1:16" ht="14.1" customHeight="1" x14ac:dyDescent="0.25">
      <c r="A1221" s="28"/>
      <c r="I1221" s="9"/>
      <c r="J1221" s="11"/>
      <c r="K1221" s="9"/>
      <c r="L1221" s="11"/>
      <c r="M1221" s="10"/>
      <c r="N1221" s="10"/>
      <c r="O1221" s="10"/>
      <c r="P1221" s="9"/>
    </row>
    <row r="1222" spans="1:16" ht="14.1" customHeight="1" x14ac:dyDescent="0.25">
      <c r="A1222" s="28"/>
      <c r="I1222" s="9"/>
      <c r="J1222" s="11"/>
      <c r="K1222" s="9"/>
      <c r="L1222" s="11"/>
      <c r="M1222" s="10"/>
      <c r="N1222" s="10"/>
      <c r="O1222" s="10"/>
      <c r="P1222" s="9"/>
    </row>
    <row r="1223" spans="1:16" ht="14.1" customHeight="1" x14ac:dyDescent="0.25">
      <c r="A1223" s="28"/>
      <c r="I1223" s="9"/>
      <c r="J1223" s="11"/>
      <c r="K1223" s="9"/>
      <c r="L1223" s="11"/>
      <c r="M1223" s="10"/>
      <c r="N1223" s="10"/>
      <c r="O1223" s="10"/>
      <c r="P1223" s="9"/>
    </row>
    <row r="1224" spans="1:16" ht="14.1" customHeight="1" x14ac:dyDescent="0.25">
      <c r="A1224" s="28"/>
      <c r="I1224" s="9"/>
      <c r="J1224" s="11"/>
      <c r="K1224" s="9"/>
      <c r="L1224" s="11"/>
      <c r="M1224" s="10"/>
      <c r="N1224" s="10"/>
      <c r="O1224" s="10"/>
      <c r="P1224" s="9"/>
    </row>
    <row r="1225" spans="1:16" ht="14.1" customHeight="1" x14ac:dyDescent="0.25">
      <c r="A1225" s="28"/>
      <c r="I1225" s="9"/>
      <c r="J1225" s="11"/>
      <c r="K1225" s="9"/>
      <c r="L1225" s="11"/>
      <c r="M1225" s="10"/>
      <c r="N1225" s="10"/>
      <c r="O1225" s="10"/>
      <c r="P1225" s="9"/>
    </row>
    <row r="1226" spans="1:16" ht="14.1" customHeight="1" x14ac:dyDescent="0.25">
      <c r="A1226" s="28"/>
      <c r="I1226" s="9"/>
      <c r="J1226" s="11"/>
      <c r="K1226" s="9"/>
      <c r="L1226" s="11"/>
      <c r="M1226" s="10"/>
      <c r="N1226" s="10"/>
      <c r="O1226" s="10"/>
      <c r="P1226" s="9"/>
    </row>
    <row r="1227" spans="1:16" ht="14.1" customHeight="1" x14ac:dyDescent="0.25">
      <c r="A1227" s="28"/>
      <c r="I1227" s="9"/>
      <c r="J1227" s="11"/>
      <c r="K1227" s="9"/>
      <c r="L1227" s="11"/>
      <c r="M1227" s="10"/>
      <c r="N1227" s="10"/>
      <c r="O1227" s="10"/>
      <c r="P1227" s="9"/>
    </row>
    <row r="1228" spans="1:16" ht="14.1" customHeight="1" x14ac:dyDescent="0.25">
      <c r="A1228" s="28"/>
      <c r="I1228" s="9"/>
      <c r="J1228" s="11"/>
      <c r="K1228" s="9"/>
      <c r="L1228" s="11"/>
      <c r="M1228" s="10"/>
      <c r="N1228" s="10"/>
      <c r="O1228" s="10"/>
      <c r="P1228" s="9"/>
    </row>
    <row r="1229" spans="1:16" ht="14.1" customHeight="1" x14ac:dyDescent="0.25">
      <c r="A1229" s="28"/>
      <c r="I1229" s="9"/>
      <c r="J1229" s="11"/>
      <c r="K1229" s="9"/>
      <c r="L1229" s="11"/>
      <c r="M1229" s="10"/>
      <c r="N1229" s="10"/>
      <c r="O1229" s="10"/>
      <c r="P1229" s="9"/>
    </row>
    <row r="1230" spans="1:16" ht="14.1" customHeight="1" x14ac:dyDescent="0.25">
      <c r="A1230" s="28"/>
      <c r="I1230" s="9"/>
      <c r="J1230" s="11"/>
      <c r="K1230" s="9"/>
      <c r="L1230" s="11"/>
      <c r="M1230" s="10"/>
      <c r="N1230" s="10"/>
      <c r="O1230" s="10"/>
      <c r="P1230" s="9"/>
    </row>
    <row r="1231" spans="1:16" ht="14.1" customHeight="1" x14ac:dyDescent="0.25">
      <c r="A1231" s="28"/>
      <c r="I1231" s="9"/>
      <c r="J1231" s="11"/>
      <c r="K1231" s="9"/>
      <c r="L1231" s="11"/>
      <c r="M1231" s="10"/>
      <c r="N1231" s="10"/>
      <c r="O1231" s="10"/>
      <c r="P1231" s="9"/>
    </row>
    <row r="1232" spans="1:16" ht="14.1" customHeight="1" x14ac:dyDescent="0.25">
      <c r="A1232" s="28"/>
      <c r="I1232" s="9"/>
      <c r="J1232" s="11"/>
      <c r="K1232" s="9"/>
      <c r="L1232" s="11"/>
      <c r="M1232" s="10"/>
      <c r="N1232" s="10"/>
      <c r="O1232" s="10"/>
      <c r="P1232" s="9"/>
    </row>
    <row r="1233" spans="1:16" ht="14.1" customHeight="1" x14ac:dyDescent="0.25">
      <c r="A1233" s="28"/>
      <c r="I1233" s="9"/>
      <c r="J1233" s="11"/>
      <c r="K1233" s="9"/>
      <c r="L1233" s="11"/>
      <c r="M1233" s="10"/>
      <c r="N1233" s="10"/>
      <c r="O1233" s="10"/>
      <c r="P1233" s="9"/>
    </row>
    <row r="1234" spans="1:16" ht="14.1" customHeight="1" x14ac:dyDescent="0.25">
      <c r="A1234" s="28"/>
      <c r="I1234" s="9"/>
      <c r="J1234" s="11"/>
      <c r="K1234" s="9"/>
      <c r="L1234" s="11"/>
      <c r="M1234" s="10"/>
      <c r="N1234" s="10"/>
      <c r="O1234" s="10"/>
      <c r="P1234" s="9"/>
    </row>
    <row r="1235" spans="1:16" ht="14.1" customHeight="1" x14ac:dyDescent="0.25">
      <c r="A1235" s="28"/>
      <c r="I1235" s="9"/>
      <c r="J1235" s="11"/>
      <c r="K1235" s="9"/>
      <c r="L1235" s="11"/>
      <c r="M1235" s="10"/>
      <c r="N1235" s="10"/>
      <c r="O1235" s="10"/>
      <c r="P1235" s="9"/>
    </row>
    <row r="1236" spans="1:16" ht="14.1" customHeight="1" x14ac:dyDescent="0.25">
      <c r="A1236" s="28"/>
      <c r="I1236" s="9"/>
      <c r="J1236" s="11"/>
      <c r="K1236" s="9"/>
      <c r="L1236" s="11"/>
      <c r="M1236" s="10"/>
      <c r="N1236" s="10"/>
      <c r="O1236" s="10"/>
      <c r="P1236" s="9"/>
    </row>
    <row r="1237" spans="1:16" ht="14.1" customHeight="1" x14ac:dyDescent="0.25">
      <c r="A1237" s="28"/>
      <c r="I1237" s="9"/>
      <c r="J1237" s="11"/>
      <c r="K1237" s="9"/>
      <c r="L1237" s="11"/>
      <c r="M1237" s="10"/>
      <c r="N1237" s="10"/>
      <c r="O1237" s="10"/>
      <c r="P1237" s="9"/>
    </row>
    <row r="1238" spans="1:16" ht="14.1" customHeight="1" x14ac:dyDescent="0.25">
      <c r="A1238" s="28"/>
      <c r="I1238" s="9"/>
      <c r="J1238" s="11"/>
      <c r="K1238" s="9"/>
      <c r="L1238" s="11"/>
      <c r="M1238" s="10"/>
      <c r="N1238" s="10"/>
      <c r="O1238" s="10"/>
      <c r="P1238" s="9"/>
    </row>
    <row r="1239" spans="1:16" ht="14.1" customHeight="1" x14ac:dyDescent="0.25">
      <c r="A1239" s="28"/>
      <c r="I1239" s="9"/>
      <c r="J1239" s="11"/>
      <c r="K1239" s="9"/>
      <c r="L1239" s="11"/>
      <c r="M1239" s="10"/>
      <c r="N1239" s="10"/>
      <c r="O1239" s="10"/>
      <c r="P1239" s="9"/>
    </row>
    <row r="1240" spans="1:16" ht="14.1" customHeight="1" x14ac:dyDescent="0.25">
      <c r="A1240" s="28"/>
      <c r="I1240" s="9"/>
      <c r="J1240" s="11"/>
      <c r="K1240" s="9"/>
      <c r="L1240" s="11"/>
      <c r="M1240" s="10"/>
      <c r="N1240" s="10"/>
      <c r="O1240" s="10"/>
      <c r="P1240" s="9"/>
    </row>
    <row r="1241" spans="1:16" ht="14.1" customHeight="1" x14ac:dyDescent="0.25">
      <c r="A1241" s="28"/>
      <c r="I1241" s="9"/>
      <c r="J1241" s="11"/>
      <c r="K1241" s="9"/>
      <c r="L1241" s="11"/>
      <c r="M1241" s="10"/>
      <c r="N1241" s="10"/>
      <c r="O1241" s="10"/>
      <c r="P1241" s="9"/>
    </row>
    <row r="1242" spans="1:16" ht="14.1" customHeight="1" x14ac:dyDescent="0.25">
      <c r="A1242" s="28"/>
      <c r="I1242" s="9"/>
      <c r="J1242" s="11"/>
      <c r="K1242" s="9"/>
      <c r="L1242" s="11"/>
      <c r="M1242" s="10"/>
      <c r="N1242" s="10"/>
      <c r="O1242" s="10"/>
      <c r="P1242" s="9"/>
    </row>
    <row r="1243" spans="1:16" ht="14.1" customHeight="1" x14ac:dyDescent="0.25">
      <c r="A1243" s="28"/>
      <c r="I1243" s="9"/>
      <c r="J1243" s="11"/>
      <c r="K1243" s="9"/>
      <c r="L1243" s="11"/>
      <c r="M1243" s="10"/>
      <c r="N1243" s="10"/>
      <c r="O1243" s="10"/>
      <c r="P1243" s="9"/>
    </row>
    <row r="1244" spans="1:16" ht="14.1" customHeight="1" x14ac:dyDescent="0.25">
      <c r="A1244" s="28"/>
      <c r="I1244" s="9"/>
      <c r="J1244" s="11"/>
      <c r="K1244" s="9"/>
      <c r="L1244" s="11"/>
      <c r="M1244" s="10"/>
      <c r="N1244" s="10"/>
      <c r="O1244" s="10"/>
      <c r="P1244" s="9"/>
    </row>
    <row r="1245" spans="1:16" ht="14.1" customHeight="1" x14ac:dyDescent="0.25">
      <c r="A1245" s="28"/>
      <c r="I1245" s="9"/>
      <c r="J1245" s="11"/>
      <c r="K1245" s="9"/>
      <c r="L1245" s="11"/>
      <c r="M1245" s="10"/>
      <c r="N1245" s="10"/>
      <c r="O1245" s="10"/>
      <c r="P1245" s="9"/>
    </row>
    <row r="1246" spans="1:16" ht="14.1" customHeight="1" x14ac:dyDescent="0.25">
      <c r="A1246" s="28"/>
      <c r="I1246" s="9"/>
      <c r="J1246" s="11"/>
      <c r="K1246" s="9"/>
      <c r="L1246" s="11"/>
      <c r="M1246" s="10"/>
      <c r="N1246" s="10"/>
      <c r="O1246" s="10"/>
      <c r="P1246" s="9"/>
    </row>
    <row r="1247" spans="1:16" ht="14.1" customHeight="1" x14ac:dyDescent="0.25">
      <c r="A1247" s="28"/>
      <c r="I1247" s="9"/>
      <c r="J1247" s="11"/>
      <c r="K1247" s="9"/>
      <c r="L1247" s="11"/>
      <c r="M1247" s="10"/>
      <c r="N1247" s="10"/>
      <c r="O1247" s="10"/>
      <c r="P1247" s="9"/>
    </row>
    <row r="1248" spans="1:16" ht="14.1" customHeight="1" x14ac:dyDescent="0.25">
      <c r="A1248" s="28"/>
      <c r="I1248" s="9"/>
      <c r="J1248" s="11"/>
      <c r="K1248" s="9"/>
      <c r="L1248" s="11"/>
      <c r="M1248" s="10"/>
      <c r="N1248" s="10"/>
      <c r="O1248" s="10"/>
      <c r="P1248" s="9"/>
    </row>
    <row r="1249" spans="1:16" ht="14.1" customHeight="1" x14ac:dyDescent="0.25">
      <c r="A1249" s="28"/>
      <c r="I1249" s="9"/>
      <c r="J1249" s="11"/>
      <c r="K1249" s="9"/>
      <c r="L1249" s="11"/>
      <c r="M1249" s="10"/>
      <c r="N1249" s="10"/>
      <c r="O1249" s="10"/>
      <c r="P1249" s="9"/>
    </row>
    <row r="1250" spans="1:16" ht="14.1" customHeight="1" x14ac:dyDescent="0.25">
      <c r="A1250" s="28"/>
      <c r="I1250" s="9"/>
      <c r="J1250" s="11"/>
      <c r="K1250" s="9"/>
      <c r="L1250" s="11"/>
      <c r="M1250" s="10"/>
      <c r="N1250" s="10"/>
      <c r="O1250" s="10"/>
      <c r="P1250" s="9"/>
    </row>
    <row r="1251" spans="1:16" ht="14.1" customHeight="1" x14ac:dyDescent="0.25">
      <c r="A1251" s="28"/>
      <c r="I1251" s="9"/>
      <c r="J1251" s="11"/>
      <c r="K1251" s="9"/>
      <c r="L1251" s="11"/>
      <c r="M1251" s="10"/>
      <c r="N1251" s="10"/>
      <c r="O1251" s="10"/>
      <c r="P1251" s="9"/>
    </row>
    <row r="1252" spans="1:16" ht="14.1" customHeight="1" x14ac:dyDescent="0.25">
      <c r="A1252" s="28"/>
      <c r="I1252" s="9"/>
      <c r="J1252" s="11"/>
      <c r="K1252" s="9"/>
      <c r="L1252" s="11"/>
      <c r="M1252" s="10"/>
      <c r="N1252" s="10"/>
      <c r="O1252" s="10"/>
      <c r="P1252" s="9"/>
    </row>
    <row r="1253" spans="1:16" ht="14.1" customHeight="1" x14ac:dyDescent="0.25">
      <c r="A1253" s="28"/>
      <c r="I1253" s="9"/>
      <c r="J1253" s="11"/>
      <c r="K1253" s="9"/>
      <c r="L1253" s="11"/>
      <c r="M1253" s="10"/>
      <c r="N1253" s="10"/>
      <c r="O1253" s="10"/>
      <c r="P1253" s="9"/>
    </row>
    <row r="1254" spans="1:16" ht="14.1" customHeight="1" x14ac:dyDescent="0.25">
      <c r="A1254" s="28"/>
      <c r="I1254" s="9"/>
      <c r="J1254" s="11"/>
      <c r="K1254" s="9"/>
      <c r="L1254" s="11"/>
      <c r="M1254" s="10"/>
      <c r="N1254" s="10"/>
      <c r="O1254" s="10"/>
      <c r="P1254" s="9"/>
    </row>
    <row r="1255" spans="1:16" ht="14.1" customHeight="1" x14ac:dyDescent="0.25">
      <c r="A1255" s="28"/>
      <c r="I1255" s="9"/>
      <c r="J1255" s="11"/>
      <c r="K1255" s="9"/>
      <c r="L1255" s="11"/>
      <c r="M1255" s="10"/>
      <c r="N1255" s="10"/>
      <c r="O1255" s="10"/>
      <c r="P1255" s="9"/>
    </row>
    <row r="1256" spans="1:16" ht="14.1" customHeight="1" x14ac:dyDescent="0.25">
      <c r="A1256" s="28"/>
      <c r="I1256" s="9"/>
      <c r="J1256" s="11"/>
      <c r="K1256" s="9"/>
      <c r="L1256" s="11"/>
      <c r="M1256" s="10"/>
      <c r="N1256" s="10"/>
      <c r="O1256" s="10"/>
      <c r="P1256" s="9"/>
    </row>
    <row r="1257" spans="1:16" ht="14.1" customHeight="1" x14ac:dyDescent="0.25">
      <c r="A1257" s="28"/>
      <c r="I1257" s="9"/>
      <c r="J1257" s="11"/>
      <c r="K1257" s="9"/>
      <c r="L1257" s="11"/>
      <c r="M1257" s="10"/>
      <c r="N1257" s="10"/>
      <c r="O1257" s="10"/>
      <c r="P1257" s="9"/>
    </row>
    <row r="1258" spans="1:16" ht="14.1" customHeight="1" x14ac:dyDescent="0.25">
      <c r="A1258" s="28"/>
      <c r="I1258" s="9"/>
      <c r="J1258" s="11"/>
      <c r="K1258" s="9"/>
      <c r="L1258" s="11"/>
      <c r="M1258" s="10"/>
      <c r="N1258" s="10"/>
      <c r="O1258" s="10"/>
      <c r="P1258" s="9"/>
    </row>
    <row r="1259" spans="1:16" ht="14.1" customHeight="1" x14ac:dyDescent="0.25">
      <c r="A1259" s="28"/>
      <c r="I1259" s="9"/>
      <c r="J1259" s="11"/>
      <c r="K1259" s="9"/>
      <c r="L1259" s="11"/>
      <c r="M1259" s="10"/>
      <c r="N1259" s="10"/>
      <c r="O1259" s="10"/>
      <c r="P1259" s="9"/>
    </row>
    <row r="1260" spans="1:16" ht="14.1" customHeight="1" x14ac:dyDescent="0.25">
      <c r="A1260" s="28"/>
      <c r="I1260" s="9"/>
      <c r="J1260" s="11"/>
      <c r="K1260" s="9"/>
      <c r="L1260" s="11"/>
      <c r="M1260" s="10"/>
      <c r="N1260" s="10"/>
      <c r="O1260" s="10"/>
      <c r="P1260" s="9"/>
    </row>
    <row r="1261" spans="1:16" ht="14.1" customHeight="1" x14ac:dyDescent="0.25">
      <c r="A1261" s="28"/>
      <c r="I1261" s="9"/>
      <c r="J1261" s="11"/>
      <c r="K1261" s="9"/>
      <c r="L1261" s="11"/>
      <c r="M1261" s="10"/>
      <c r="N1261" s="10"/>
      <c r="O1261" s="10"/>
      <c r="P1261" s="9"/>
    </row>
    <row r="1262" spans="1:16" ht="14.1" customHeight="1" x14ac:dyDescent="0.25">
      <c r="A1262" s="28"/>
      <c r="I1262" s="9"/>
      <c r="J1262" s="11"/>
      <c r="K1262" s="9"/>
      <c r="L1262" s="11"/>
      <c r="M1262" s="10"/>
      <c r="N1262" s="10"/>
      <c r="O1262" s="10"/>
      <c r="P1262" s="9"/>
    </row>
    <row r="1263" spans="1:16" ht="14.1" customHeight="1" x14ac:dyDescent="0.25">
      <c r="A1263" s="28"/>
      <c r="I1263" s="9"/>
      <c r="J1263" s="11"/>
      <c r="K1263" s="9"/>
      <c r="L1263" s="11"/>
      <c r="M1263" s="10"/>
      <c r="N1263" s="10"/>
      <c r="O1263" s="10"/>
      <c r="P1263" s="9"/>
    </row>
    <row r="1264" spans="1:16" ht="14.1" customHeight="1" x14ac:dyDescent="0.25">
      <c r="A1264" s="28"/>
      <c r="I1264" s="9"/>
      <c r="J1264" s="11"/>
      <c r="K1264" s="9"/>
      <c r="L1264" s="11"/>
      <c r="M1264" s="10"/>
      <c r="N1264" s="10"/>
      <c r="O1264" s="10"/>
      <c r="P1264" s="9"/>
    </row>
    <row r="1265" spans="1:16" ht="14.1" customHeight="1" x14ac:dyDescent="0.25">
      <c r="A1265" s="28"/>
      <c r="I1265" s="9"/>
      <c r="J1265" s="11"/>
      <c r="K1265" s="9"/>
      <c r="L1265" s="11"/>
      <c r="M1265" s="10"/>
      <c r="N1265" s="10"/>
      <c r="O1265" s="10"/>
      <c r="P1265" s="9"/>
    </row>
    <row r="1266" spans="1:16" ht="14.1" customHeight="1" x14ac:dyDescent="0.25">
      <c r="A1266" s="28"/>
      <c r="I1266" s="9"/>
      <c r="J1266" s="11"/>
      <c r="K1266" s="9"/>
      <c r="L1266" s="11"/>
      <c r="M1266" s="10"/>
      <c r="N1266" s="10"/>
      <c r="O1266" s="10"/>
      <c r="P1266" s="9"/>
    </row>
    <row r="1267" spans="1:16" ht="14.1" customHeight="1" x14ac:dyDescent="0.25">
      <c r="A1267" s="28"/>
      <c r="I1267" s="9"/>
      <c r="J1267" s="11"/>
      <c r="K1267" s="9"/>
      <c r="L1267" s="11"/>
      <c r="M1267" s="10"/>
      <c r="N1267" s="10"/>
      <c r="O1267" s="10"/>
      <c r="P1267" s="9"/>
    </row>
    <row r="1268" spans="1:16" ht="14.1" customHeight="1" x14ac:dyDescent="0.25">
      <c r="A1268" s="28"/>
      <c r="I1268" s="9"/>
      <c r="J1268" s="11"/>
      <c r="K1268" s="9"/>
      <c r="L1268" s="11"/>
      <c r="M1268" s="10"/>
      <c r="N1268" s="10"/>
      <c r="O1268" s="10"/>
      <c r="P1268" s="9"/>
    </row>
    <row r="1269" spans="1:16" ht="14.1" customHeight="1" x14ac:dyDescent="0.25">
      <c r="A1269" s="28"/>
      <c r="I1269" s="9"/>
      <c r="J1269" s="11"/>
      <c r="K1269" s="9"/>
      <c r="L1269" s="11"/>
      <c r="M1269" s="10"/>
      <c r="N1269" s="10"/>
      <c r="O1269" s="10"/>
      <c r="P1269" s="9"/>
    </row>
    <row r="1270" spans="1:16" ht="14.1" customHeight="1" x14ac:dyDescent="0.25">
      <c r="A1270" s="28"/>
      <c r="I1270" s="9"/>
      <c r="J1270" s="11"/>
      <c r="K1270" s="9"/>
      <c r="L1270" s="11"/>
      <c r="M1270" s="10"/>
      <c r="N1270" s="10"/>
      <c r="O1270" s="10"/>
      <c r="P1270" s="9"/>
    </row>
    <row r="1271" spans="1:16" ht="14.1" customHeight="1" x14ac:dyDescent="0.25">
      <c r="A1271" s="28"/>
      <c r="I1271" s="9"/>
      <c r="J1271" s="11"/>
      <c r="K1271" s="9"/>
      <c r="L1271" s="11"/>
      <c r="M1271" s="10"/>
      <c r="N1271" s="10"/>
      <c r="O1271" s="10"/>
      <c r="P1271" s="9"/>
    </row>
    <row r="1272" spans="1:16" ht="14.1" customHeight="1" x14ac:dyDescent="0.25">
      <c r="A1272" s="28"/>
      <c r="I1272" s="9"/>
      <c r="J1272" s="11"/>
      <c r="K1272" s="9"/>
      <c r="L1272" s="11"/>
      <c r="M1272" s="10"/>
      <c r="N1272" s="10"/>
      <c r="O1272" s="10"/>
      <c r="P1272" s="9"/>
    </row>
    <row r="1273" spans="1:16" ht="14.1" customHeight="1" x14ac:dyDescent="0.25">
      <c r="A1273" s="28"/>
      <c r="I1273" s="9"/>
      <c r="J1273" s="11"/>
      <c r="K1273" s="9"/>
      <c r="L1273" s="11"/>
      <c r="M1273" s="10"/>
      <c r="N1273" s="10"/>
      <c r="O1273" s="10"/>
      <c r="P1273" s="9"/>
    </row>
    <row r="1274" spans="1:16" ht="14.1" customHeight="1" x14ac:dyDescent="0.25">
      <c r="A1274" s="28"/>
      <c r="I1274" s="9"/>
      <c r="J1274" s="11"/>
      <c r="K1274" s="9"/>
      <c r="L1274" s="11"/>
      <c r="M1274" s="10"/>
      <c r="N1274" s="10"/>
      <c r="O1274" s="10"/>
      <c r="P1274" s="9"/>
    </row>
    <row r="1275" spans="1:16" ht="14.1" customHeight="1" x14ac:dyDescent="0.25">
      <c r="A1275" s="28"/>
      <c r="I1275" s="9"/>
      <c r="J1275" s="11"/>
      <c r="K1275" s="9"/>
      <c r="L1275" s="11"/>
      <c r="M1275" s="10"/>
      <c r="N1275" s="10"/>
      <c r="O1275" s="10"/>
      <c r="P1275" s="9"/>
    </row>
    <row r="1276" spans="1:16" ht="14.1" customHeight="1" x14ac:dyDescent="0.25">
      <c r="A1276" s="28"/>
      <c r="I1276" s="9"/>
      <c r="J1276" s="11"/>
      <c r="K1276" s="9"/>
      <c r="L1276" s="11"/>
      <c r="M1276" s="10"/>
      <c r="N1276" s="10"/>
      <c r="O1276" s="10"/>
      <c r="P1276" s="9"/>
    </row>
    <row r="1277" spans="1:16" ht="14.1" customHeight="1" x14ac:dyDescent="0.25">
      <c r="A1277" s="28"/>
      <c r="I1277" s="9"/>
      <c r="J1277" s="11"/>
      <c r="K1277" s="9"/>
      <c r="L1277" s="11"/>
      <c r="M1277" s="10"/>
      <c r="N1277" s="10"/>
      <c r="O1277" s="10"/>
      <c r="P1277" s="9"/>
    </row>
    <row r="1278" spans="1:16" ht="14.1" customHeight="1" x14ac:dyDescent="0.25">
      <c r="A1278" s="28"/>
      <c r="I1278" s="9"/>
      <c r="J1278" s="11"/>
      <c r="K1278" s="9"/>
      <c r="L1278" s="11"/>
      <c r="M1278" s="10"/>
      <c r="N1278" s="10"/>
      <c r="O1278" s="10"/>
      <c r="P1278" s="9"/>
    </row>
    <row r="1279" spans="1:16" ht="14.1" customHeight="1" x14ac:dyDescent="0.25">
      <c r="A1279" s="28"/>
      <c r="I1279" s="9"/>
      <c r="J1279" s="11"/>
      <c r="K1279" s="9"/>
      <c r="L1279" s="11"/>
      <c r="M1279" s="10"/>
      <c r="N1279" s="10"/>
      <c r="O1279" s="10"/>
      <c r="P1279" s="9"/>
    </row>
    <row r="1280" spans="1:16" ht="14.1" customHeight="1" x14ac:dyDescent="0.25">
      <c r="A1280" s="28"/>
      <c r="I1280" s="9"/>
      <c r="J1280" s="11"/>
      <c r="K1280" s="9"/>
      <c r="L1280" s="11"/>
      <c r="M1280" s="10"/>
      <c r="N1280" s="10"/>
      <c r="O1280" s="10"/>
      <c r="P1280" s="9"/>
    </row>
    <row r="1281" spans="1:16" ht="14.1" customHeight="1" x14ac:dyDescent="0.25">
      <c r="A1281" s="28"/>
      <c r="I1281" s="9"/>
      <c r="J1281" s="11"/>
      <c r="K1281" s="9"/>
      <c r="L1281" s="11"/>
      <c r="M1281" s="10"/>
      <c r="N1281" s="10"/>
      <c r="O1281" s="10"/>
      <c r="P1281" s="9"/>
    </row>
    <row r="1282" spans="1:16" ht="14.1" customHeight="1" x14ac:dyDescent="0.25">
      <c r="A1282" s="28"/>
      <c r="I1282" s="9"/>
      <c r="J1282" s="11"/>
      <c r="K1282" s="9"/>
      <c r="L1282" s="11"/>
      <c r="M1282" s="10"/>
      <c r="N1282" s="10"/>
      <c r="O1282" s="10"/>
      <c r="P1282" s="9"/>
    </row>
    <row r="1283" spans="1:16" ht="14.1" customHeight="1" x14ac:dyDescent="0.25">
      <c r="A1283" s="28"/>
      <c r="I1283" s="9"/>
      <c r="J1283" s="11"/>
      <c r="K1283" s="9"/>
      <c r="L1283" s="11"/>
      <c r="M1283" s="10"/>
      <c r="N1283" s="10"/>
      <c r="O1283" s="10"/>
      <c r="P1283" s="9"/>
    </row>
    <row r="1284" spans="1:16" ht="14.1" customHeight="1" x14ac:dyDescent="0.25">
      <c r="A1284" s="28"/>
      <c r="I1284" s="9"/>
      <c r="J1284" s="11"/>
      <c r="K1284" s="9"/>
      <c r="L1284" s="11"/>
      <c r="M1284" s="10"/>
      <c r="N1284" s="10"/>
      <c r="O1284" s="10"/>
      <c r="P1284" s="9"/>
    </row>
    <row r="1285" spans="1:16" ht="14.1" customHeight="1" x14ac:dyDescent="0.25">
      <c r="A1285" s="28"/>
      <c r="I1285" s="9"/>
      <c r="J1285" s="11"/>
      <c r="K1285" s="9"/>
      <c r="L1285" s="11"/>
      <c r="M1285" s="10"/>
      <c r="N1285" s="10"/>
      <c r="O1285" s="10"/>
      <c r="P1285" s="9"/>
    </row>
    <row r="1286" spans="1:16" ht="14.1" customHeight="1" x14ac:dyDescent="0.25">
      <c r="A1286" s="28"/>
      <c r="I1286" s="9"/>
      <c r="J1286" s="11"/>
      <c r="K1286" s="9"/>
      <c r="L1286" s="11"/>
      <c r="M1286" s="10"/>
      <c r="N1286" s="10"/>
      <c r="O1286" s="10"/>
      <c r="P1286" s="9"/>
    </row>
    <row r="1287" spans="1:16" ht="14.1" customHeight="1" x14ac:dyDescent="0.25">
      <c r="A1287" s="28"/>
      <c r="I1287" s="9"/>
      <c r="J1287" s="11"/>
      <c r="K1287" s="9"/>
      <c r="L1287" s="11"/>
      <c r="M1287" s="10"/>
      <c r="N1287" s="10"/>
      <c r="O1287" s="10"/>
      <c r="P1287" s="9"/>
    </row>
    <row r="1288" spans="1:16" ht="14.1" customHeight="1" x14ac:dyDescent="0.25">
      <c r="A1288" s="28"/>
      <c r="I1288" s="9"/>
      <c r="J1288" s="11"/>
      <c r="K1288" s="9"/>
      <c r="L1288" s="11"/>
      <c r="M1288" s="10"/>
      <c r="N1288" s="10"/>
      <c r="O1288" s="10"/>
      <c r="P1288" s="9"/>
    </row>
    <row r="1289" spans="1:16" ht="14.1" customHeight="1" x14ac:dyDescent="0.25">
      <c r="A1289" s="28"/>
      <c r="I1289" s="9"/>
      <c r="J1289" s="11"/>
      <c r="K1289" s="9"/>
      <c r="L1289" s="11"/>
      <c r="M1289" s="10"/>
      <c r="N1289" s="10"/>
      <c r="O1289" s="10"/>
      <c r="P1289" s="9"/>
    </row>
    <row r="1290" spans="1:16" ht="14.1" customHeight="1" x14ac:dyDescent="0.25">
      <c r="A1290" s="28"/>
      <c r="I1290" s="9"/>
      <c r="J1290" s="11"/>
      <c r="K1290" s="9"/>
      <c r="L1290" s="11"/>
      <c r="M1290" s="10"/>
      <c r="N1290" s="10"/>
      <c r="O1290" s="10"/>
      <c r="P1290" s="9"/>
    </row>
    <row r="1291" spans="1:16" ht="14.1" customHeight="1" x14ac:dyDescent="0.25">
      <c r="A1291" s="28"/>
      <c r="I1291" s="9"/>
      <c r="J1291" s="11"/>
      <c r="K1291" s="9"/>
      <c r="L1291" s="11"/>
      <c r="M1291" s="10"/>
      <c r="N1291" s="10"/>
      <c r="O1291" s="10"/>
      <c r="P1291" s="9"/>
    </row>
    <row r="1292" spans="1:16" ht="14.1" customHeight="1" x14ac:dyDescent="0.25">
      <c r="A1292" s="28"/>
      <c r="I1292" s="9"/>
      <c r="J1292" s="11"/>
      <c r="K1292" s="9"/>
      <c r="L1292" s="11"/>
      <c r="M1292" s="10"/>
      <c r="N1292" s="10"/>
      <c r="O1292" s="10"/>
      <c r="P1292" s="9"/>
    </row>
    <row r="1293" spans="1:16" ht="14.1" customHeight="1" x14ac:dyDescent="0.25">
      <c r="A1293" s="28"/>
      <c r="I1293" s="9"/>
      <c r="J1293" s="11"/>
      <c r="K1293" s="9"/>
      <c r="L1293" s="11"/>
      <c r="M1293" s="10"/>
      <c r="N1293" s="10"/>
      <c r="O1293" s="10"/>
      <c r="P1293" s="9"/>
    </row>
    <row r="1294" spans="1:16" ht="14.1" customHeight="1" x14ac:dyDescent="0.25">
      <c r="A1294" s="28"/>
      <c r="I1294" s="9"/>
      <c r="J1294" s="11"/>
      <c r="K1294" s="9"/>
      <c r="L1294" s="11"/>
      <c r="M1294" s="10"/>
      <c r="N1294" s="10"/>
      <c r="O1294" s="10"/>
      <c r="P1294" s="9"/>
    </row>
    <row r="1295" spans="1:16" ht="14.1" customHeight="1" x14ac:dyDescent="0.25">
      <c r="A1295" s="28"/>
      <c r="I1295" s="9"/>
      <c r="J1295" s="11"/>
      <c r="K1295" s="9"/>
      <c r="L1295" s="11"/>
      <c r="M1295" s="10"/>
      <c r="N1295" s="10"/>
      <c r="O1295" s="10"/>
      <c r="P1295" s="9"/>
    </row>
    <row r="1296" spans="1:16" ht="14.1" customHeight="1" x14ac:dyDescent="0.25">
      <c r="A1296" s="28"/>
      <c r="I1296" s="9"/>
      <c r="J1296" s="11"/>
      <c r="K1296" s="9"/>
      <c r="L1296" s="11"/>
      <c r="M1296" s="10"/>
      <c r="N1296" s="10"/>
      <c r="O1296" s="10"/>
      <c r="P1296" s="9"/>
    </row>
    <row r="1297" spans="1:16" ht="14.1" customHeight="1" x14ac:dyDescent="0.25">
      <c r="A1297" s="28"/>
      <c r="I1297" s="9"/>
      <c r="J1297" s="11"/>
      <c r="K1297" s="9"/>
      <c r="L1297" s="11"/>
      <c r="M1297" s="10"/>
      <c r="N1297" s="10"/>
      <c r="O1297" s="10"/>
      <c r="P1297" s="9"/>
    </row>
    <row r="1298" spans="1:16" ht="14.1" customHeight="1" x14ac:dyDescent="0.25">
      <c r="A1298" s="28"/>
      <c r="I1298" s="9"/>
      <c r="J1298" s="11"/>
      <c r="K1298" s="9"/>
      <c r="L1298" s="11"/>
      <c r="M1298" s="10"/>
      <c r="N1298" s="10"/>
      <c r="O1298" s="10"/>
      <c r="P1298" s="9"/>
    </row>
    <row r="1299" spans="1:16" ht="14.1" customHeight="1" x14ac:dyDescent="0.25">
      <c r="A1299" s="28"/>
      <c r="I1299" s="9"/>
      <c r="J1299" s="11"/>
      <c r="K1299" s="9"/>
      <c r="L1299" s="11"/>
      <c r="M1299" s="10"/>
      <c r="N1299" s="10"/>
      <c r="O1299" s="10"/>
      <c r="P1299" s="9"/>
    </row>
    <row r="1300" spans="1:16" ht="14.1" customHeight="1" x14ac:dyDescent="0.25">
      <c r="A1300" s="28"/>
      <c r="I1300" s="9"/>
      <c r="J1300" s="11"/>
      <c r="K1300" s="9"/>
      <c r="L1300" s="11"/>
      <c r="M1300" s="10"/>
      <c r="N1300" s="10"/>
      <c r="O1300" s="10"/>
      <c r="P1300" s="9"/>
    </row>
    <row r="1301" spans="1:16" ht="14.1" customHeight="1" x14ac:dyDescent="0.25">
      <c r="A1301" s="28"/>
      <c r="I1301" s="9"/>
      <c r="J1301" s="11"/>
      <c r="K1301" s="9"/>
      <c r="L1301" s="11"/>
      <c r="M1301" s="10"/>
      <c r="N1301" s="10"/>
      <c r="O1301" s="10"/>
      <c r="P1301" s="9"/>
    </row>
    <row r="1302" spans="1:16" ht="14.1" customHeight="1" x14ac:dyDescent="0.25">
      <c r="A1302" s="28"/>
      <c r="I1302" s="9"/>
      <c r="J1302" s="11"/>
      <c r="K1302" s="9"/>
      <c r="L1302" s="11"/>
      <c r="M1302" s="10"/>
      <c r="N1302" s="10"/>
      <c r="O1302" s="10"/>
      <c r="P1302" s="9"/>
    </row>
    <row r="1303" spans="1:16" ht="14.1" customHeight="1" x14ac:dyDescent="0.25">
      <c r="A1303" s="28"/>
      <c r="I1303" s="9"/>
      <c r="J1303" s="11"/>
      <c r="K1303" s="9"/>
      <c r="L1303" s="11"/>
      <c r="M1303" s="10"/>
      <c r="N1303" s="10"/>
      <c r="O1303" s="10"/>
      <c r="P1303" s="9"/>
    </row>
    <row r="1304" spans="1:16" ht="14.1" customHeight="1" x14ac:dyDescent="0.25">
      <c r="A1304" s="28"/>
      <c r="I1304" s="9"/>
      <c r="J1304" s="11"/>
      <c r="K1304" s="9"/>
      <c r="L1304" s="11"/>
      <c r="M1304" s="10"/>
      <c r="N1304" s="10"/>
      <c r="O1304" s="10"/>
      <c r="P1304" s="9"/>
    </row>
    <row r="1305" spans="1:16" ht="14.1" customHeight="1" x14ac:dyDescent="0.25">
      <c r="A1305" s="28"/>
      <c r="I1305" s="9"/>
      <c r="J1305" s="11"/>
      <c r="K1305" s="9"/>
      <c r="L1305" s="11"/>
      <c r="M1305" s="10"/>
      <c r="N1305" s="10"/>
      <c r="O1305" s="10"/>
      <c r="P1305" s="9"/>
    </row>
    <row r="1306" spans="1:16" ht="14.1" customHeight="1" x14ac:dyDescent="0.25">
      <c r="A1306" s="28"/>
      <c r="I1306" s="9"/>
      <c r="J1306" s="11"/>
      <c r="K1306" s="9"/>
      <c r="L1306" s="11"/>
      <c r="M1306" s="10"/>
      <c r="N1306" s="10"/>
      <c r="O1306" s="10"/>
      <c r="P1306" s="9"/>
    </row>
    <row r="1307" spans="1:16" ht="14.1" customHeight="1" x14ac:dyDescent="0.25">
      <c r="A1307" s="28"/>
      <c r="I1307" s="9"/>
      <c r="J1307" s="11"/>
      <c r="K1307" s="9"/>
      <c r="L1307" s="11"/>
      <c r="M1307" s="10"/>
      <c r="N1307" s="10"/>
      <c r="O1307" s="10"/>
      <c r="P1307" s="9"/>
    </row>
    <row r="1308" spans="1:16" ht="14.1" customHeight="1" x14ac:dyDescent="0.25">
      <c r="A1308" s="28"/>
      <c r="I1308" s="9"/>
      <c r="J1308" s="11"/>
      <c r="K1308" s="9"/>
      <c r="L1308" s="11"/>
      <c r="M1308" s="10"/>
      <c r="N1308" s="10"/>
      <c r="O1308" s="10"/>
      <c r="P1308" s="9"/>
    </row>
    <row r="1309" spans="1:16" ht="14.1" customHeight="1" x14ac:dyDescent="0.25">
      <c r="A1309" s="28"/>
      <c r="I1309" s="9"/>
      <c r="J1309" s="11"/>
      <c r="K1309" s="9"/>
      <c r="L1309" s="11"/>
      <c r="M1309" s="10"/>
      <c r="N1309" s="10"/>
      <c r="O1309" s="10"/>
      <c r="P1309" s="9"/>
    </row>
    <row r="1310" spans="1:16" ht="14.1" customHeight="1" x14ac:dyDescent="0.25">
      <c r="A1310" s="28"/>
      <c r="I1310" s="9"/>
      <c r="J1310" s="11"/>
      <c r="K1310" s="9"/>
      <c r="L1310" s="11"/>
      <c r="M1310" s="10"/>
      <c r="N1310" s="10"/>
      <c r="O1310" s="10"/>
      <c r="P1310" s="9"/>
    </row>
    <row r="1311" spans="1:16" ht="14.1" customHeight="1" x14ac:dyDescent="0.25">
      <c r="A1311" s="28"/>
      <c r="I1311" s="9"/>
      <c r="J1311" s="11"/>
      <c r="K1311" s="9"/>
      <c r="L1311" s="11"/>
      <c r="M1311" s="10"/>
      <c r="N1311" s="10"/>
      <c r="O1311" s="10"/>
      <c r="P1311" s="9"/>
    </row>
    <row r="1312" spans="1:16" ht="14.1" customHeight="1" x14ac:dyDescent="0.25">
      <c r="A1312" s="28"/>
      <c r="I1312" s="9"/>
      <c r="J1312" s="11"/>
      <c r="K1312" s="9"/>
      <c r="L1312" s="11"/>
      <c r="M1312" s="10"/>
      <c r="N1312" s="10"/>
      <c r="O1312" s="10"/>
      <c r="P1312" s="9"/>
    </row>
    <row r="1313" spans="1:16" ht="14.1" customHeight="1" x14ac:dyDescent="0.25">
      <c r="A1313" s="28"/>
      <c r="I1313" s="9"/>
      <c r="J1313" s="11"/>
      <c r="K1313" s="9"/>
      <c r="L1313" s="11"/>
      <c r="M1313" s="10"/>
      <c r="N1313" s="10"/>
      <c r="O1313" s="10"/>
      <c r="P1313" s="9"/>
    </row>
    <row r="1314" spans="1:16" ht="14.1" customHeight="1" x14ac:dyDescent="0.25">
      <c r="A1314" s="28"/>
      <c r="I1314" s="9"/>
      <c r="J1314" s="11"/>
      <c r="K1314" s="9"/>
      <c r="L1314" s="11"/>
      <c r="M1314" s="10"/>
      <c r="N1314" s="10"/>
      <c r="O1314" s="10"/>
      <c r="P1314" s="9"/>
    </row>
    <row r="1315" spans="1:16" ht="14.1" customHeight="1" x14ac:dyDescent="0.25">
      <c r="A1315" s="28"/>
      <c r="I1315" s="9"/>
      <c r="J1315" s="11"/>
      <c r="K1315" s="9"/>
      <c r="L1315" s="11"/>
      <c r="M1315" s="10"/>
      <c r="N1315" s="10"/>
      <c r="O1315" s="10"/>
      <c r="P1315" s="9"/>
    </row>
    <row r="1316" spans="1:16" ht="14.1" customHeight="1" x14ac:dyDescent="0.25">
      <c r="A1316" s="28"/>
      <c r="I1316" s="9"/>
      <c r="J1316" s="11"/>
      <c r="K1316" s="9"/>
      <c r="L1316" s="11"/>
      <c r="M1316" s="10"/>
      <c r="N1316" s="10"/>
      <c r="O1316" s="10"/>
      <c r="P1316" s="9"/>
    </row>
    <row r="1317" spans="1:16" ht="14.1" customHeight="1" x14ac:dyDescent="0.25">
      <c r="A1317" s="28"/>
      <c r="I1317" s="9"/>
      <c r="J1317" s="11"/>
      <c r="K1317" s="9"/>
      <c r="L1317" s="11"/>
      <c r="M1317" s="10"/>
      <c r="N1317" s="10"/>
      <c r="O1317" s="10"/>
      <c r="P1317" s="9"/>
    </row>
    <row r="1318" spans="1:16" ht="14.1" customHeight="1" x14ac:dyDescent="0.25">
      <c r="A1318" s="28"/>
      <c r="I1318" s="9"/>
      <c r="J1318" s="11"/>
      <c r="K1318" s="9"/>
      <c r="L1318" s="11"/>
      <c r="M1318" s="10"/>
      <c r="N1318" s="10"/>
      <c r="O1318" s="10"/>
      <c r="P1318" s="9"/>
    </row>
    <row r="1319" spans="1:16" ht="14.1" customHeight="1" x14ac:dyDescent="0.25">
      <c r="A1319" s="28"/>
      <c r="I1319" s="9"/>
      <c r="J1319" s="11"/>
      <c r="K1319" s="9"/>
      <c r="L1319" s="11"/>
      <c r="M1319" s="10"/>
      <c r="N1319" s="10"/>
      <c r="O1319" s="10"/>
      <c r="P1319" s="9"/>
    </row>
    <row r="1320" spans="1:16" ht="14.1" customHeight="1" x14ac:dyDescent="0.25">
      <c r="A1320" s="28"/>
      <c r="I1320" s="9"/>
      <c r="J1320" s="11"/>
      <c r="K1320" s="9"/>
      <c r="L1320" s="11"/>
      <c r="M1320" s="10"/>
      <c r="N1320" s="10"/>
      <c r="O1320" s="10"/>
      <c r="P1320" s="9"/>
    </row>
    <row r="1321" spans="1:16" ht="14.1" customHeight="1" x14ac:dyDescent="0.25">
      <c r="A1321" s="28"/>
      <c r="I1321" s="9"/>
      <c r="J1321" s="11"/>
      <c r="K1321" s="9"/>
      <c r="L1321" s="11"/>
      <c r="M1321" s="10"/>
      <c r="N1321" s="10"/>
      <c r="O1321" s="10"/>
      <c r="P1321" s="9"/>
    </row>
    <row r="1322" spans="1:16" ht="14.1" customHeight="1" x14ac:dyDescent="0.25">
      <c r="A1322" s="28"/>
      <c r="I1322" s="9"/>
      <c r="J1322" s="11"/>
      <c r="K1322" s="9"/>
      <c r="L1322" s="11"/>
      <c r="M1322" s="10"/>
      <c r="N1322" s="10"/>
      <c r="O1322" s="10"/>
      <c r="P1322" s="9"/>
    </row>
    <row r="1323" spans="1:16" ht="14.1" customHeight="1" x14ac:dyDescent="0.25">
      <c r="A1323" s="28"/>
      <c r="I1323" s="9"/>
      <c r="J1323" s="11"/>
      <c r="K1323" s="9"/>
      <c r="L1323" s="11"/>
      <c r="M1323" s="10"/>
      <c r="N1323" s="10"/>
      <c r="O1323" s="10"/>
      <c r="P1323" s="9"/>
    </row>
    <row r="1324" spans="1:16" ht="14.1" customHeight="1" x14ac:dyDescent="0.25">
      <c r="A1324" s="28"/>
      <c r="I1324" s="9"/>
      <c r="J1324" s="11"/>
      <c r="K1324" s="9"/>
      <c r="L1324" s="11"/>
      <c r="M1324" s="10"/>
      <c r="N1324" s="10"/>
      <c r="O1324" s="10"/>
      <c r="P1324" s="9"/>
    </row>
    <row r="1325" spans="1:16" ht="14.1" customHeight="1" x14ac:dyDescent="0.25">
      <c r="A1325" s="28"/>
      <c r="I1325" s="9"/>
      <c r="J1325" s="11"/>
      <c r="K1325" s="9"/>
      <c r="L1325" s="11"/>
      <c r="M1325" s="10"/>
      <c r="N1325" s="10"/>
      <c r="O1325" s="10"/>
      <c r="P1325" s="9"/>
    </row>
    <row r="1326" spans="1:16" ht="14.1" customHeight="1" x14ac:dyDescent="0.25">
      <c r="A1326" s="28"/>
      <c r="I1326" s="9"/>
      <c r="J1326" s="11"/>
      <c r="K1326" s="9"/>
      <c r="L1326" s="11"/>
      <c r="M1326" s="10"/>
      <c r="N1326" s="10"/>
      <c r="O1326" s="10"/>
      <c r="P1326" s="9"/>
    </row>
    <row r="1327" spans="1:16" ht="14.1" customHeight="1" x14ac:dyDescent="0.25">
      <c r="A1327" s="28"/>
      <c r="I1327" s="9"/>
      <c r="J1327" s="11"/>
      <c r="K1327" s="9"/>
      <c r="L1327" s="11"/>
      <c r="M1327" s="10"/>
      <c r="N1327" s="10"/>
      <c r="O1327" s="10"/>
      <c r="P1327" s="9"/>
    </row>
    <row r="1328" spans="1:16" ht="14.1" customHeight="1" x14ac:dyDescent="0.25">
      <c r="A1328" s="28"/>
      <c r="I1328" s="9"/>
      <c r="J1328" s="11"/>
      <c r="K1328" s="9"/>
      <c r="L1328" s="11"/>
      <c r="M1328" s="10"/>
      <c r="N1328" s="10"/>
      <c r="O1328" s="10"/>
      <c r="P1328" s="9"/>
    </row>
    <row r="1329" spans="1:16" ht="14.1" customHeight="1" x14ac:dyDescent="0.25">
      <c r="A1329" s="28"/>
      <c r="I1329" s="9"/>
      <c r="J1329" s="11"/>
      <c r="K1329" s="9"/>
      <c r="L1329" s="11"/>
      <c r="M1329" s="10"/>
      <c r="N1329" s="10"/>
      <c r="O1329" s="10"/>
      <c r="P1329" s="9"/>
    </row>
    <row r="1330" spans="1:16" ht="14.1" customHeight="1" x14ac:dyDescent="0.25">
      <c r="A1330" s="28"/>
      <c r="I1330" s="9"/>
      <c r="J1330" s="11"/>
      <c r="K1330" s="9"/>
      <c r="L1330" s="11"/>
      <c r="M1330" s="10"/>
      <c r="N1330" s="10"/>
      <c r="O1330" s="10"/>
      <c r="P1330" s="9"/>
    </row>
    <row r="1331" spans="1:16" ht="14.1" customHeight="1" x14ac:dyDescent="0.25">
      <c r="A1331" s="28"/>
      <c r="I1331" s="9"/>
      <c r="J1331" s="11"/>
      <c r="K1331" s="9"/>
      <c r="L1331" s="11"/>
      <c r="M1331" s="10"/>
      <c r="N1331" s="10"/>
      <c r="O1331" s="10"/>
      <c r="P1331" s="9"/>
    </row>
    <row r="1332" spans="1:16" ht="14.1" customHeight="1" x14ac:dyDescent="0.25">
      <c r="A1332" s="28"/>
      <c r="I1332" s="9"/>
      <c r="J1332" s="11"/>
      <c r="K1332" s="9"/>
      <c r="L1332" s="11"/>
      <c r="M1332" s="10"/>
      <c r="N1332" s="10"/>
      <c r="O1332" s="10"/>
      <c r="P1332" s="9"/>
    </row>
    <row r="1333" spans="1:16" ht="14.1" customHeight="1" x14ac:dyDescent="0.25">
      <c r="A1333" s="28"/>
      <c r="I1333" s="9"/>
      <c r="J1333" s="11"/>
      <c r="K1333" s="9"/>
      <c r="L1333" s="11"/>
      <c r="M1333" s="10"/>
      <c r="N1333" s="10"/>
      <c r="O1333" s="10"/>
      <c r="P1333" s="9"/>
    </row>
    <row r="1334" spans="1:16" ht="14.1" customHeight="1" x14ac:dyDescent="0.25">
      <c r="A1334" s="28"/>
      <c r="I1334" s="9"/>
      <c r="J1334" s="11"/>
      <c r="K1334" s="9"/>
      <c r="L1334" s="11"/>
      <c r="M1334" s="10"/>
      <c r="N1334" s="10"/>
      <c r="O1334" s="10"/>
      <c r="P1334" s="9"/>
    </row>
    <row r="1335" spans="1:16" ht="14.1" customHeight="1" x14ac:dyDescent="0.25">
      <c r="A1335" s="28"/>
      <c r="I1335" s="9"/>
      <c r="J1335" s="11"/>
      <c r="K1335" s="9"/>
      <c r="L1335" s="11"/>
      <c r="M1335" s="10"/>
      <c r="N1335" s="10"/>
      <c r="O1335" s="10"/>
      <c r="P1335" s="9"/>
    </row>
    <row r="1336" spans="1:16" ht="14.1" customHeight="1" x14ac:dyDescent="0.25">
      <c r="A1336" s="28"/>
      <c r="I1336" s="9"/>
      <c r="J1336" s="11"/>
      <c r="K1336" s="9"/>
      <c r="L1336" s="11"/>
      <c r="M1336" s="10"/>
      <c r="N1336" s="10"/>
      <c r="O1336" s="10"/>
      <c r="P1336" s="9"/>
    </row>
    <row r="1337" spans="1:16" ht="14.1" customHeight="1" x14ac:dyDescent="0.25">
      <c r="A1337" s="28"/>
      <c r="I1337" s="9"/>
      <c r="J1337" s="11"/>
      <c r="K1337" s="9"/>
      <c r="L1337" s="11"/>
      <c r="M1337" s="10"/>
      <c r="N1337" s="10"/>
      <c r="O1337" s="10"/>
      <c r="P1337" s="9"/>
    </row>
    <row r="1338" spans="1:16" ht="14.1" customHeight="1" x14ac:dyDescent="0.25">
      <c r="A1338" s="28"/>
      <c r="I1338" s="9"/>
      <c r="J1338" s="11"/>
      <c r="K1338" s="9"/>
      <c r="L1338" s="11"/>
      <c r="M1338" s="10"/>
      <c r="N1338" s="10"/>
      <c r="O1338" s="10"/>
      <c r="P1338" s="9"/>
    </row>
    <row r="1339" spans="1:16" ht="14.1" customHeight="1" x14ac:dyDescent="0.25">
      <c r="A1339" s="28"/>
      <c r="I1339" s="9"/>
      <c r="J1339" s="11"/>
      <c r="K1339" s="9"/>
      <c r="L1339" s="11"/>
      <c r="M1339" s="10"/>
      <c r="N1339" s="10"/>
      <c r="O1339" s="10"/>
      <c r="P1339" s="9"/>
    </row>
    <row r="1340" spans="1:16" ht="14.1" customHeight="1" x14ac:dyDescent="0.25">
      <c r="A1340" s="28"/>
      <c r="I1340" s="9"/>
      <c r="J1340" s="11"/>
      <c r="K1340" s="9"/>
      <c r="L1340" s="11"/>
      <c r="M1340" s="10"/>
      <c r="N1340" s="10"/>
      <c r="O1340" s="10"/>
      <c r="P1340" s="9"/>
    </row>
    <row r="1341" spans="1:16" ht="14.1" customHeight="1" x14ac:dyDescent="0.25">
      <c r="A1341" s="28"/>
      <c r="I1341" s="9"/>
      <c r="J1341" s="11"/>
      <c r="K1341" s="9"/>
      <c r="L1341" s="11"/>
      <c r="M1341" s="10"/>
      <c r="N1341" s="10"/>
      <c r="O1341" s="10"/>
      <c r="P1341" s="9"/>
    </row>
    <row r="1342" spans="1:16" ht="14.1" customHeight="1" x14ac:dyDescent="0.25">
      <c r="A1342" s="28"/>
      <c r="I1342" s="9"/>
      <c r="J1342" s="11"/>
      <c r="K1342" s="9"/>
      <c r="L1342" s="11"/>
      <c r="M1342" s="10"/>
      <c r="N1342" s="10"/>
      <c r="O1342" s="10"/>
      <c r="P1342" s="9"/>
    </row>
    <row r="1343" spans="1:16" ht="14.1" customHeight="1" x14ac:dyDescent="0.25">
      <c r="A1343" s="28"/>
      <c r="I1343" s="9"/>
      <c r="J1343" s="11"/>
      <c r="K1343" s="9"/>
      <c r="L1343" s="11"/>
      <c r="M1343" s="10"/>
      <c r="N1343" s="10"/>
      <c r="O1343" s="10"/>
      <c r="P1343" s="9"/>
    </row>
    <row r="1344" spans="1:16" ht="14.1" customHeight="1" x14ac:dyDescent="0.25">
      <c r="A1344" s="28"/>
      <c r="I1344" s="9"/>
      <c r="J1344" s="11"/>
      <c r="K1344" s="9"/>
      <c r="L1344" s="11"/>
      <c r="M1344" s="10"/>
      <c r="N1344" s="10"/>
      <c r="O1344" s="10"/>
      <c r="P1344" s="9"/>
    </row>
    <row r="1345" spans="1:16" ht="14.1" customHeight="1" x14ac:dyDescent="0.25">
      <c r="A1345" s="28"/>
      <c r="I1345" s="9"/>
      <c r="J1345" s="11"/>
      <c r="K1345" s="9"/>
      <c r="L1345" s="11"/>
      <c r="M1345" s="10"/>
      <c r="N1345" s="10"/>
      <c r="O1345" s="10"/>
      <c r="P1345" s="9"/>
    </row>
    <row r="1346" spans="1:16" ht="14.1" customHeight="1" x14ac:dyDescent="0.25">
      <c r="A1346" s="28"/>
      <c r="I1346" s="9"/>
      <c r="J1346" s="11"/>
      <c r="K1346" s="9"/>
      <c r="L1346" s="11"/>
      <c r="M1346" s="10"/>
      <c r="N1346" s="10"/>
      <c r="O1346" s="10"/>
      <c r="P1346" s="9"/>
    </row>
    <row r="1347" spans="1:16" ht="14.1" customHeight="1" x14ac:dyDescent="0.25">
      <c r="A1347" s="28"/>
      <c r="I1347" s="9"/>
      <c r="J1347" s="11"/>
      <c r="K1347" s="9"/>
      <c r="L1347" s="11"/>
      <c r="M1347" s="10"/>
      <c r="N1347" s="10"/>
      <c r="O1347" s="10"/>
      <c r="P1347" s="9"/>
    </row>
    <row r="1348" spans="1:16" ht="14.1" customHeight="1" x14ac:dyDescent="0.25">
      <c r="A1348" s="28"/>
      <c r="I1348" s="9"/>
      <c r="J1348" s="11"/>
      <c r="K1348" s="9"/>
      <c r="L1348" s="11"/>
      <c r="M1348" s="10"/>
      <c r="N1348" s="10"/>
      <c r="O1348" s="10"/>
      <c r="P1348" s="9"/>
    </row>
    <row r="1349" spans="1:16" ht="14.1" customHeight="1" x14ac:dyDescent="0.25">
      <c r="A1349" s="28"/>
      <c r="I1349" s="9"/>
      <c r="J1349" s="11"/>
      <c r="K1349" s="9"/>
      <c r="L1349" s="11"/>
      <c r="M1349" s="10"/>
      <c r="N1349" s="10"/>
      <c r="O1349" s="10"/>
      <c r="P1349" s="9"/>
    </row>
    <row r="1350" spans="1:16" ht="14.1" customHeight="1" x14ac:dyDescent="0.25">
      <c r="A1350" s="28"/>
      <c r="I1350" s="9"/>
      <c r="J1350" s="11"/>
      <c r="K1350" s="9"/>
      <c r="L1350" s="11"/>
      <c r="M1350" s="10"/>
      <c r="N1350" s="10"/>
      <c r="O1350" s="10"/>
      <c r="P1350" s="9"/>
    </row>
    <row r="1351" spans="1:16" ht="14.1" customHeight="1" x14ac:dyDescent="0.25">
      <c r="A1351" s="28"/>
      <c r="I1351" s="9"/>
      <c r="J1351" s="11"/>
      <c r="K1351" s="9"/>
      <c r="L1351" s="11"/>
      <c r="M1351" s="10"/>
      <c r="N1351" s="10"/>
      <c r="O1351" s="10"/>
      <c r="P1351" s="9"/>
    </row>
    <row r="1352" spans="1:16" ht="14.1" customHeight="1" x14ac:dyDescent="0.25">
      <c r="A1352" s="28"/>
      <c r="I1352" s="9"/>
      <c r="J1352" s="11"/>
      <c r="K1352" s="9"/>
      <c r="L1352" s="11"/>
      <c r="M1352" s="10"/>
      <c r="N1352" s="10"/>
      <c r="O1352" s="10"/>
      <c r="P1352" s="9"/>
    </row>
    <row r="1353" spans="1:16" ht="14.1" customHeight="1" x14ac:dyDescent="0.25">
      <c r="A1353" s="28"/>
      <c r="I1353" s="9"/>
      <c r="J1353" s="11"/>
      <c r="K1353" s="9"/>
      <c r="L1353" s="11"/>
      <c r="M1353" s="10"/>
      <c r="N1353" s="10"/>
      <c r="O1353" s="10"/>
      <c r="P1353" s="9"/>
    </row>
    <row r="1354" spans="1:16" ht="14.1" customHeight="1" x14ac:dyDescent="0.25">
      <c r="A1354" s="28"/>
      <c r="I1354" s="9"/>
      <c r="J1354" s="11"/>
      <c r="K1354" s="9"/>
      <c r="L1354" s="11"/>
      <c r="M1354" s="10"/>
      <c r="N1354" s="10"/>
      <c r="O1354" s="10"/>
      <c r="P1354" s="9"/>
    </row>
    <row r="1355" spans="1:16" ht="14.1" customHeight="1" x14ac:dyDescent="0.25">
      <c r="A1355" s="28"/>
      <c r="I1355" s="9"/>
      <c r="J1355" s="11"/>
      <c r="K1355" s="9"/>
      <c r="L1355" s="11"/>
      <c r="M1355" s="10"/>
      <c r="N1355" s="10"/>
      <c r="O1355" s="10"/>
      <c r="P1355" s="9"/>
    </row>
    <row r="1356" spans="1:16" ht="14.1" customHeight="1" x14ac:dyDescent="0.25">
      <c r="A1356" s="28"/>
      <c r="I1356" s="9"/>
      <c r="J1356" s="11"/>
      <c r="K1356" s="9"/>
      <c r="L1356" s="11"/>
      <c r="M1356" s="10"/>
      <c r="N1356" s="10"/>
      <c r="O1356" s="10"/>
      <c r="P1356" s="9"/>
    </row>
    <row r="1357" spans="1:16" ht="14.1" customHeight="1" x14ac:dyDescent="0.25">
      <c r="A1357" s="28"/>
      <c r="I1357" s="9"/>
      <c r="J1357" s="11"/>
      <c r="K1357" s="9"/>
      <c r="L1357" s="11"/>
      <c r="M1357" s="10"/>
      <c r="N1357" s="10"/>
      <c r="O1357" s="10"/>
      <c r="P1357" s="9"/>
    </row>
    <row r="1358" spans="1:16" ht="14.1" customHeight="1" x14ac:dyDescent="0.25">
      <c r="A1358" s="28"/>
      <c r="I1358" s="9"/>
      <c r="J1358" s="11"/>
      <c r="K1358" s="9"/>
      <c r="L1358" s="11"/>
      <c r="M1358" s="10"/>
      <c r="N1358" s="10"/>
      <c r="O1358" s="10"/>
      <c r="P1358" s="9"/>
    </row>
    <row r="1359" spans="1:16" ht="14.1" customHeight="1" x14ac:dyDescent="0.25">
      <c r="A1359" s="28"/>
      <c r="I1359" s="9"/>
      <c r="J1359" s="11"/>
      <c r="K1359" s="9"/>
      <c r="L1359" s="11"/>
      <c r="M1359" s="10"/>
      <c r="N1359" s="10"/>
      <c r="O1359" s="10"/>
      <c r="P1359" s="9"/>
    </row>
    <row r="1360" spans="1:16" ht="14.1" customHeight="1" x14ac:dyDescent="0.25">
      <c r="A1360" s="28"/>
      <c r="I1360" s="9"/>
      <c r="J1360" s="11"/>
      <c r="K1360" s="9"/>
      <c r="L1360" s="11"/>
      <c r="M1360" s="10"/>
      <c r="N1360" s="10"/>
      <c r="O1360" s="10"/>
      <c r="P1360" s="9"/>
    </row>
    <row r="1361" spans="1:16" ht="14.1" customHeight="1" x14ac:dyDescent="0.25">
      <c r="A1361" s="28"/>
      <c r="I1361" s="9"/>
      <c r="J1361" s="11"/>
      <c r="K1361" s="9"/>
      <c r="L1361" s="11"/>
      <c r="M1361" s="10"/>
      <c r="N1361" s="10"/>
      <c r="O1361" s="10"/>
      <c r="P1361" s="9"/>
    </row>
    <row r="1362" spans="1:16" ht="14.1" customHeight="1" x14ac:dyDescent="0.25">
      <c r="A1362" s="28"/>
      <c r="I1362" s="9"/>
      <c r="J1362" s="11"/>
      <c r="K1362" s="9"/>
      <c r="L1362" s="11"/>
      <c r="M1362" s="10"/>
      <c r="N1362" s="10"/>
      <c r="O1362" s="10"/>
      <c r="P1362" s="9"/>
    </row>
    <row r="1363" spans="1:16" ht="14.1" customHeight="1" x14ac:dyDescent="0.25">
      <c r="A1363" s="28"/>
      <c r="I1363" s="9"/>
      <c r="J1363" s="11"/>
      <c r="K1363" s="9"/>
      <c r="L1363" s="11"/>
      <c r="M1363" s="10"/>
      <c r="N1363" s="10"/>
      <c r="O1363" s="10"/>
      <c r="P1363" s="9"/>
    </row>
    <row r="1364" spans="1:16" ht="14.1" customHeight="1" x14ac:dyDescent="0.25">
      <c r="A1364" s="28"/>
      <c r="I1364" s="9"/>
      <c r="J1364" s="11"/>
      <c r="K1364" s="9"/>
      <c r="L1364" s="11"/>
      <c r="M1364" s="10"/>
      <c r="N1364" s="10"/>
      <c r="O1364" s="10"/>
      <c r="P1364" s="9"/>
    </row>
    <row r="1365" spans="1:16" ht="14.1" customHeight="1" x14ac:dyDescent="0.25">
      <c r="A1365" s="28"/>
      <c r="I1365" s="9"/>
      <c r="J1365" s="11"/>
      <c r="K1365" s="9"/>
      <c r="L1365" s="11"/>
      <c r="M1365" s="10"/>
      <c r="N1365" s="10"/>
      <c r="O1365" s="10"/>
      <c r="P1365" s="9"/>
    </row>
    <row r="1366" spans="1:16" ht="14.1" customHeight="1" x14ac:dyDescent="0.25">
      <c r="A1366" s="28"/>
      <c r="I1366" s="9"/>
      <c r="J1366" s="11"/>
      <c r="K1366" s="9"/>
      <c r="L1366" s="11"/>
      <c r="M1366" s="10"/>
      <c r="N1366" s="10"/>
      <c r="O1366" s="10"/>
      <c r="P1366" s="9"/>
    </row>
    <row r="1367" spans="1:16" ht="14.1" customHeight="1" x14ac:dyDescent="0.25">
      <c r="A1367" s="28"/>
      <c r="I1367" s="9"/>
      <c r="J1367" s="11"/>
      <c r="K1367" s="9"/>
      <c r="L1367" s="11"/>
      <c r="M1367" s="10"/>
      <c r="N1367" s="10"/>
      <c r="O1367" s="10"/>
      <c r="P1367" s="9"/>
    </row>
    <row r="1368" spans="1:16" ht="14.1" customHeight="1" x14ac:dyDescent="0.25">
      <c r="A1368" s="28"/>
      <c r="I1368" s="9"/>
      <c r="J1368" s="11"/>
      <c r="K1368" s="9"/>
      <c r="L1368" s="11"/>
      <c r="M1368" s="10"/>
      <c r="N1368" s="10"/>
      <c r="O1368" s="10"/>
      <c r="P1368" s="9"/>
    </row>
    <row r="1369" spans="1:16" ht="14.1" customHeight="1" x14ac:dyDescent="0.25">
      <c r="A1369" s="28"/>
      <c r="I1369" s="9"/>
      <c r="J1369" s="11"/>
      <c r="K1369" s="9"/>
      <c r="L1369" s="11"/>
      <c r="M1369" s="10"/>
      <c r="N1369" s="10"/>
      <c r="O1369" s="10"/>
      <c r="P1369" s="9"/>
    </row>
    <row r="1370" spans="1:16" ht="14.1" customHeight="1" x14ac:dyDescent="0.25">
      <c r="A1370" s="28"/>
      <c r="I1370" s="9"/>
      <c r="J1370" s="11"/>
      <c r="K1370" s="9"/>
      <c r="L1370" s="11"/>
      <c r="M1370" s="10"/>
      <c r="N1370" s="10"/>
      <c r="O1370" s="10"/>
      <c r="P1370" s="9"/>
    </row>
    <row r="1371" spans="1:16" ht="14.1" customHeight="1" x14ac:dyDescent="0.25">
      <c r="A1371" s="28"/>
      <c r="I1371" s="9"/>
      <c r="J1371" s="11"/>
      <c r="K1371" s="9"/>
      <c r="L1371" s="11"/>
      <c r="M1371" s="10"/>
      <c r="N1371" s="10"/>
      <c r="O1371" s="10"/>
      <c r="P1371" s="9"/>
    </row>
    <row r="1372" spans="1:16" ht="14.1" customHeight="1" x14ac:dyDescent="0.25">
      <c r="A1372" s="28"/>
      <c r="I1372" s="9"/>
      <c r="J1372" s="11"/>
      <c r="K1372" s="9"/>
      <c r="L1372" s="11"/>
      <c r="M1372" s="10"/>
      <c r="N1372" s="10"/>
      <c r="O1372" s="10"/>
      <c r="P1372" s="9"/>
    </row>
    <row r="1373" spans="1:16" ht="14.1" customHeight="1" x14ac:dyDescent="0.25">
      <c r="A1373" s="28"/>
      <c r="I1373" s="9"/>
      <c r="J1373" s="11"/>
      <c r="K1373" s="9"/>
      <c r="L1373" s="11"/>
      <c r="M1373" s="10"/>
      <c r="N1373" s="10"/>
      <c r="O1373" s="10"/>
      <c r="P1373" s="9"/>
    </row>
    <row r="1374" spans="1:16" ht="14.1" customHeight="1" x14ac:dyDescent="0.25">
      <c r="A1374" s="28"/>
      <c r="I1374" s="9"/>
      <c r="J1374" s="11"/>
      <c r="K1374" s="9"/>
      <c r="L1374" s="11"/>
      <c r="M1374" s="10"/>
      <c r="N1374" s="10"/>
      <c r="O1374" s="10"/>
      <c r="P1374" s="9"/>
    </row>
    <row r="1375" spans="1:16" ht="14.1" customHeight="1" x14ac:dyDescent="0.25">
      <c r="A1375" s="28"/>
      <c r="I1375" s="9"/>
      <c r="J1375" s="11"/>
      <c r="K1375" s="9"/>
      <c r="L1375" s="11"/>
      <c r="M1375" s="10"/>
      <c r="N1375" s="10"/>
      <c r="O1375" s="10"/>
      <c r="P1375" s="9"/>
    </row>
    <row r="1376" spans="1:16" ht="14.1" customHeight="1" x14ac:dyDescent="0.25">
      <c r="A1376" s="28"/>
      <c r="I1376" s="9"/>
      <c r="J1376" s="11"/>
      <c r="K1376" s="9"/>
      <c r="L1376" s="11"/>
      <c r="M1376" s="10"/>
      <c r="N1376" s="10"/>
      <c r="O1376" s="10"/>
      <c r="P1376" s="9"/>
    </row>
    <row r="1377" spans="1:16" ht="14.1" customHeight="1" x14ac:dyDescent="0.25">
      <c r="A1377" s="28"/>
      <c r="I1377" s="9"/>
      <c r="J1377" s="11"/>
      <c r="K1377" s="9"/>
      <c r="L1377" s="11"/>
      <c r="M1377" s="10"/>
      <c r="N1377" s="10"/>
      <c r="O1377" s="10"/>
      <c r="P1377" s="9"/>
    </row>
    <row r="1378" spans="1:16" ht="14.1" customHeight="1" x14ac:dyDescent="0.25">
      <c r="A1378" s="28"/>
      <c r="I1378" s="9"/>
      <c r="J1378" s="11"/>
      <c r="K1378" s="9"/>
      <c r="L1378" s="11"/>
      <c r="M1378" s="10"/>
      <c r="N1378" s="10"/>
      <c r="O1378" s="10"/>
      <c r="P1378" s="9"/>
    </row>
    <row r="1379" spans="1:16" ht="14.1" customHeight="1" x14ac:dyDescent="0.25">
      <c r="A1379" s="28"/>
      <c r="I1379" s="9"/>
      <c r="J1379" s="11"/>
      <c r="K1379" s="9"/>
      <c r="L1379" s="11"/>
      <c r="M1379" s="10"/>
      <c r="N1379" s="10"/>
      <c r="O1379" s="10"/>
      <c r="P1379" s="9"/>
    </row>
    <row r="1380" spans="1:16" ht="14.1" customHeight="1" x14ac:dyDescent="0.25">
      <c r="A1380" s="28"/>
      <c r="I1380" s="9"/>
      <c r="J1380" s="11"/>
      <c r="K1380" s="9"/>
      <c r="L1380" s="11"/>
      <c r="M1380" s="10"/>
      <c r="N1380" s="10"/>
      <c r="O1380" s="10"/>
      <c r="P1380" s="9"/>
    </row>
    <row r="1381" spans="1:16" ht="14.1" customHeight="1" x14ac:dyDescent="0.25">
      <c r="A1381" s="28"/>
      <c r="I1381" s="9"/>
      <c r="J1381" s="11"/>
      <c r="K1381" s="9"/>
      <c r="L1381" s="11"/>
      <c r="M1381" s="10"/>
      <c r="N1381" s="10"/>
      <c r="O1381" s="10"/>
      <c r="P1381" s="9"/>
    </row>
    <row r="1382" spans="1:16" ht="14.1" customHeight="1" x14ac:dyDescent="0.25">
      <c r="A1382" s="28"/>
      <c r="I1382" s="9"/>
      <c r="J1382" s="11"/>
      <c r="K1382" s="9"/>
      <c r="L1382" s="11"/>
      <c r="M1382" s="10"/>
      <c r="N1382" s="10"/>
      <c r="O1382" s="10"/>
      <c r="P1382" s="9"/>
    </row>
    <row r="1383" spans="1:16" ht="14.1" customHeight="1" x14ac:dyDescent="0.25">
      <c r="A1383" s="28"/>
      <c r="I1383" s="9"/>
      <c r="J1383" s="11"/>
      <c r="K1383" s="9"/>
      <c r="L1383" s="11"/>
      <c r="M1383" s="10"/>
      <c r="N1383" s="10"/>
      <c r="O1383" s="10"/>
      <c r="P1383" s="9"/>
    </row>
    <row r="1384" spans="1:16" ht="14.1" customHeight="1" x14ac:dyDescent="0.25">
      <c r="A1384" s="28"/>
      <c r="I1384" s="9"/>
      <c r="J1384" s="11"/>
      <c r="K1384" s="9"/>
      <c r="L1384" s="11"/>
      <c r="M1384" s="10"/>
      <c r="N1384" s="10"/>
      <c r="O1384" s="10"/>
      <c r="P1384" s="9"/>
    </row>
    <row r="1385" spans="1:16" ht="14.1" customHeight="1" x14ac:dyDescent="0.25">
      <c r="A1385" s="28"/>
      <c r="I1385" s="9"/>
      <c r="J1385" s="11"/>
      <c r="K1385" s="9"/>
      <c r="L1385" s="11"/>
      <c r="M1385" s="10"/>
      <c r="N1385" s="10"/>
      <c r="O1385" s="10"/>
      <c r="P1385" s="9"/>
    </row>
    <row r="1386" spans="1:16" ht="14.1" customHeight="1" x14ac:dyDescent="0.25">
      <c r="A1386" s="28"/>
      <c r="I1386" s="9"/>
      <c r="J1386" s="11"/>
      <c r="K1386" s="9"/>
      <c r="L1386" s="11"/>
      <c r="M1386" s="10"/>
      <c r="N1386" s="10"/>
      <c r="O1386" s="10"/>
      <c r="P1386" s="9"/>
    </row>
    <row r="1387" spans="1:16" ht="14.1" customHeight="1" x14ac:dyDescent="0.25">
      <c r="A1387" s="28"/>
      <c r="I1387" s="9"/>
      <c r="J1387" s="11"/>
      <c r="K1387" s="9"/>
      <c r="L1387" s="11"/>
      <c r="M1387" s="10"/>
      <c r="N1387" s="10"/>
      <c r="O1387" s="10"/>
      <c r="P1387" s="9"/>
    </row>
    <row r="1388" spans="1:16" ht="14.1" customHeight="1" x14ac:dyDescent="0.25">
      <c r="A1388" s="28"/>
      <c r="I1388" s="9"/>
      <c r="J1388" s="11"/>
      <c r="K1388" s="9"/>
      <c r="L1388" s="11"/>
      <c r="M1388" s="10"/>
      <c r="N1388" s="10"/>
      <c r="O1388" s="10"/>
      <c r="P1388" s="9"/>
    </row>
    <row r="1389" spans="1:16" ht="14.1" customHeight="1" x14ac:dyDescent="0.25">
      <c r="A1389" s="28"/>
      <c r="I1389" s="9"/>
      <c r="J1389" s="11"/>
      <c r="K1389" s="9"/>
      <c r="L1389" s="11"/>
      <c r="M1389" s="10"/>
      <c r="N1389" s="10"/>
      <c r="O1389" s="10"/>
      <c r="P1389" s="9"/>
    </row>
    <row r="1390" spans="1:16" ht="14.1" customHeight="1" x14ac:dyDescent="0.25">
      <c r="A1390" s="28"/>
      <c r="I1390" s="9"/>
      <c r="J1390" s="11"/>
      <c r="K1390" s="9"/>
      <c r="L1390" s="11"/>
      <c r="M1390" s="10"/>
      <c r="N1390" s="10"/>
      <c r="O1390" s="10"/>
      <c r="P1390" s="9"/>
    </row>
    <row r="1391" spans="1:16" ht="14.1" customHeight="1" x14ac:dyDescent="0.25">
      <c r="A1391" s="28"/>
      <c r="I1391" s="9"/>
      <c r="J1391" s="11"/>
      <c r="K1391" s="9"/>
      <c r="L1391" s="11"/>
      <c r="M1391" s="10"/>
      <c r="N1391" s="10"/>
      <c r="O1391" s="10"/>
      <c r="P1391" s="9"/>
    </row>
    <row r="1392" spans="1:16" ht="14.1" customHeight="1" x14ac:dyDescent="0.25">
      <c r="A1392" s="28"/>
      <c r="I1392" s="9"/>
      <c r="J1392" s="11"/>
      <c r="K1392" s="9"/>
      <c r="L1392" s="11"/>
      <c r="M1392" s="10"/>
      <c r="N1392" s="10"/>
      <c r="O1392" s="10"/>
      <c r="P1392" s="9"/>
    </row>
    <row r="1393" spans="1:16" ht="14.1" customHeight="1" x14ac:dyDescent="0.25">
      <c r="A1393" s="28"/>
      <c r="I1393" s="9"/>
      <c r="J1393" s="11"/>
      <c r="K1393" s="9"/>
      <c r="L1393" s="11"/>
      <c r="M1393" s="10"/>
      <c r="N1393" s="10"/>
      <c r="O1393" s="10"/>
      <c r="P1393" s="9"/>
    </row>
    <row r="1394" spans="1:16" ht="14.1" customHeight="1" x14ac:dyDescent="0.25">
      <c r="A1394" s="28"/>
      <c r="I1394" s="9"/>
      <c r="J1394" s="11"/>
      <c r="K1394" s="9"/>
      <c r="L1394" s="11"/>
      <c r="M1394" s="10"/>
      <c r="N1394" s="10"/>
      <c r="O1394" s="10"/>
      <c r="P1394" s="9"/>
    </row>
    <row r="1395" spans="1:16" ht="14.1" customHeight="1" x14ac:dyDescent="0.25">
      <c r="A1395" s="28"/>
      <c r="I1395" s="9"/>
      <c r="J1395" s="11"/>
      <c r="K1395" s="9"/>
      <c r="L1395" s="11"/>
      <c r="M1395" s="10"/>
      <c r="N1395" s="10"/>
      <c r="O1395" s="10"/>
      <c r="P1395" s="9"/>
    </row>
    <row r="1396" spans="1:16" ht="14.1" customHeight="1" x14ac:dyDescent="0.25">
      <c r="A1396" s="28"/>
      <c r="I1396" s="9"/>
      <c r="J1396" s="11"/>
      <c r="K1396" s="9"/>
      <c r="L1396" s="11"/>
      <c r="M1396" s="10"/>
      <c r="N1396" s="10"/>
      <c r="O1396" s="10"/>
      <c r="P1396" s="9"/>
    </row>
    <row r="1397" spans="1:16" ht="14.1" customHeight="1" x14ac:dyDescent="0.25">
      <c r="A1397" s="28"/>
      <c r="I1397" s="9"/>
      <c r="J1397" s="11"/>
      <c r="K1397" s="9"/>
      <c r="L1397" s="11"/>
      <c r="M1397" s="10"/>
      <c r="N1397" s="10"/>
      <c r="O1397" s="10"/>
      <c r="P1397" s="9"/>
    </row>
    <row r="1398" spans="1:16" ht="14.1" customHeight="1" x14ac:dyDescent="0.25">
      <c r="A1398" s="28"/>
      <c r="I1398" s="9"/>
      <c r="J1398" s="11"/>
      <c r="K1398" s="9"/>
      <c r="L1398" s="11"/>
      <c r="M1398" s="10"/>
      <c r="N1398" s="10"/>
      <c r="O1398" s="10"/>
      <c r="P1398" s="9"/>
    </row>
    <row r="1399" spans="1:16" ht="14.1" customHeight="1" x14ac:dyDescent="0.25">
      <c r="A1399" s="28"/>
      <c r="I1399" s="9"/>
      <c r="J1399" s="11"/>
      <c r="K1399" s="9"/>
      <c r="L1399" s="11"/>
      <c r="M1399" s="10"/>
      <c r="N1399" s="10"/>
      <c r="O1399" s="10"/>
      <c r="P1399" s="9"/>
    </row>
    <row r="1400" spans="1:16" ht="14.1" customHeight="1" x14ac:dyDescent="0.25">
      <c r="A1400" s="28"/>
      <c r="I1400" s="9"/>
      <c r="J1400" s="11"/>
      <c r="K1400" s="9"/>
      <c r="L1400" s="11"/>
      <c r="M1400" s="10"/>
      <c r="N1400" s="10"/>
      <c r="O1400" s="10"/>
      <c r="P1400" s="9"/>
    </row>
    <row r="1401" spans="1:16" ht="14.1" customHeight="1" x14ac:dyDescent="0.25">
      <c r="A1401" s="28"/>
      <c r="I1401" s="9"/>
      <c r="J1401" s="11"/>
      <c r="K1401" s="9"/>
      <c r="L1401" s="11"/>
      <c r="M1401" s="10"/>
      <c r="N1401" s="10"/>
      <c r="O1401" s="10"/>
      <c r="P1401" s="9"/>
    </row>
    <row r="1402" spans="1:16" ht="14.1" customHeight="1" x14ac:dyDescent="0.25">
      <c r="A1402" s="28"/>
      <c r="I1402" s="9"/>
      <c r="J1402" s="11"/>
      <c r="K1402" s="9"/>
      <c r="L1402" s="11"/>
      <c r="M1402" s="10"/>
      <c r="N1402" s="10"/>
      <c r="O1402" s="10"/>
      <c r="P1402" s="9"/>
    </row>
    <row r="1403" spans="1:16" ht="14.1" customHeight="1" x14ac:dyDescent="0.25">
      <c r="A1403" s="28"/>
      <c r="I1403" s="9"/>
      <c r="J1403" s="11"/>
      <c r="K1403" s="9"/>
      <c r="L1403" s="11"/>
      <c r="M1403" s="10"/>
      <c r="N1403" s="10"/>
      <c r="O1403" s="10"/>
      <c r="P1403" s="9"/>
    </row>
    <row r="1404" spans="1:16" ht="14.1" customHeight="1" x14ac:dyDescent="0.25">
      <c r="A1404" s="28"/>
      <c r="I1404" s="9"/>
      <c r="J1404" s="11"/>
      <c r="K1404" s="9"/>
      <c r="L1404" s="11"/>
      <c r="M1404" s="10"/>
      <c r="N1404" s="10"/>
      <c r="O1404" s="10"/>
      <c r="P1404" s="9"/>
    </row>
    <row r="1405" spans="1:16" ht="14.1" customHeight="1" x14ac:dyDescent="0.25">
      <c r="A1405" s="28"/>
      <c r="I1405" s="9"/>
      <c r="J1405" s="11"/>
      <c r="K1405" s="9"/>
      <c r="L1405" s="11"/>
      <c r="M1405" s="10"/>
      <c r="N1405" s="10"/>
      <c r="O1405" s="10"/>
      <c r="P1405" s="9"/>
    </row>
    <row r="1406" spans="1:16" ht="14.1" customHeight="1" x14ac:dyDescent="0.25">
      <c r="A1406" s="28"/>
      <c r="I1406" s="9"/>
      <c r="J1406" s="11"/>
      <c r="K1406" s="9"/>
      <c r="L1406" s="11"/>
      <c r="M1406" s="10"/>
      <c r="N1406" s="10"/>
      <c r="O1406" s="10"/>
      <c r="P1406" s="9"/>
    </row>
    <row r="1407" spans="1:16" ht="14.1" customHeight="1" x14ac:dyDescent="0.25">
      <c r="A1407" s="28"/>
      <c r="I1407" s="9"/>
      <c r="J1407" s="11"/>
      <c r="K1407" s="9"/>
      <c r="L1407" s="11"/>
      <c r="M1407" s="10"/>
      <c r="N1407" s="10"/>
      <c r="O1407" s="10"/>
      <c r="P1407" s="9"/>
    </row>
    <row r="1408" spans="1:16" ht="14.1" customHeight="1" x14ac:dyDescent="0.25">
      <c r="A1408" s="28"/>
      <c r="I1408" s="9"/>
      <c r="J1408" s="11"/>
      <c r="K1408" s="9"/>
      <c r="L1408" s="11"/>
      <c r="M1408" s="10"/>
      <c r="N1408" s="10"/>
      <c r="O1408" s="10"/>
      <c r="P1408" s="9"/>
    </row>
    <row r="1409" spans="1:16" ht="14.1" customHeight="1" x14ac:dyDescent="0.25">
      <c r="A1409" s="28"/>
      <c r="I1409" s="9"/>
      <c r="J1409" s="11"/>
      <c r="K1409" s="9"/>
      <c r="L1409" s="11"/>
      <c r="M1409" s="10"/>
      <c r="N1409" s="10"/>
      <c r="O1409" s="10"/>
      <c r="P1409" s="9"/>
    </row>
    <row r="1410" spans="1:16" ht="14.1" customHeight="1" x14ac:dyDescent="0.25">
      <c r="A1410" s="28"/>
      <c r="I1410" s="9"/>
      <c r="J1410" s="11"/>
      <c r="K1410" s="9"/>
      <c r="L1410" s="11"/>
      <c r="M1410" s="10"/>
      <c r="N1410" s="10"/>
      <c r="O1410" s="10"/>
      <c r="P1410" s="9"/>
    </row>
    <row r="1411" spans="1:16" ht="14.1" customHeight="1" x14ac:dyDescent="0.25">
      <c r="A1411" s="28"/>
      <c r="I1411" s="9"/>
      <c r="J1411" s="11"/>
      <c r="K1411" s="9"/>
      <c r="L1411" s="11"/>
      <c r="M1411" s="10"/>
      <c r="N1411" s="10"/>
      <c r="O1411" s="10"/>
      <c r="P1411" s="9"/>
    </row>
    <row r="1412" spans="1:16" ht="14.1" customHeight="1" x14ac:dyDescent="0.25">
      <c r="A1412" s="28"/>
      <c r="I1412" s="9"/>
      <c r="J1412" s="11"/>
      <c r="K1412" s="9"/>
      <c r="L1412" s="11"/>
      <c r="M1412" s="10"/>
      <c r="N1412" s="10"/>
      <c r="O1412" s="10"/>
      <c r="P1412" s="9"/>
    </row>
    <row r="1413" spans="1:16" ht="14.1" customHeight="1" x14ac:dyDescent="0.25">
      <c r="A1413" s="28"/>
      <c r="I1413" s="9"/>
      <c r="J1413" s="11"/>
      <c r="K1413" s="9"/>
      <c r="L1413" s="11"/>
      <c r="M1413" s="10"/>
      <c r="N1413" s="10"/>
      <c r="O1413" s="10"/>
      <c r="P1413" s="9"/>
    </row>
    <row r="1414" spans="1:16" ht="14.1" customHeight="1" x14ac:dyDescent="0.25">
      <c r="A1414" s="28"/>
      <c r="I1414" s="9"/>
      <c r="J1414" s="11"/>
      <c r="K1414" s="9"/>
      <c r="L1414" s="11"/>
      <c r="M1414" s="10"/>
      <c r="N1414" s="10"/>
      <c r="O1414" s="10"/>
      <c r="P1414" s="9"/>
    </row>
    <row r="1415" spans="1:16" ht="14.1" customHeight="1" x14ac:dyDescent="0.25">
      <c r="A1415" s="28"/>
      <c r="I1415" s="9"/>
      <c r="J1415" s="11"/>
      <c r="K1415" s="9"/>
      <c r="L1415" s="11"/>
      <c r="M1415" s="10"/>
      <c r="N1415" s="10"/>
      <c r="O1415" s="10"/>
      <c r="P1415" s="9"/>
    </row>
    <row r="1416" spans="1:16" ht="14.1" customHeight="1" x14ac:dyDescent="0.25">
      <c r="A1416" s="28"/>
      <c r="I1416" s="9"/>
      <c r="J1416" s="11"/>
      <c r="K1416" s="9"/>
      <c r="L1416" s="11"/>
      <c r="M1416" s="10"/>
      <c r="N1416" s="10"/>
      <c r="O1416" s="10"/>
      <c r="P1416" s="9"/>
    </row>
    <row r="1417" spans="1:16" ht="14.1" customHeight="1" x14ac:dyDescent="0.25">
      <c r="A1417" s="28"/>
      <c r="I1417" s="9"/>
      <c r="J1417" s="11"/>
      <c r="K1417" s="9"/>
      <c r="L1417" s="11"/>
      <c r="M1417" s="10"/>
      <c r="N1417" s="10"/>
      <c r="O1417" s="10"/>
      <c r="P1417" s="9"/>
    </row>
    <row r="1418" spans="1:16" ht="14.1" customHeight="1" x14ac:dyDescent="0.25">
      <c r="A1418" s="28"/>
      <c r="I1418" s="9"/>
      <c r="J1418" s="11"/>
      <c r="K1418" s="9"/>
      <c r="L1418" s="11"/>
      <c r="M1418" s="10"/>
      <c r="N1418" s="10"/>
      <c r="O1418" s="10"/>
      <c r="P1418" s="9"/>
    </row>
    <row r="1419" spans="1:16" ht="14.1" customHeight="1" x14ac:dyDescent="0.25">
      <c r="A1419" s="28"/>
      <c r="I1419" s="9"/>
      <c r="J1419" s="11"/>
      <c r="K1419" s="9"/>
      <c r="L1419" s="11"/>
      <c r="M1419" s="10"/>
      <c r="N1419" s="10"/>
      <c r="O1419" s="10"/>
      <c r="P1419" s="9"/>
    </row>
    <row r="1420" spans="1:16" ht="14.1" customHeight="1" x14ac:dyDescent="0.25">
      <c r="A1420" s="28"/>
      <c r="I1420" s="9"/>
      <c r="J1420" s="11"/>
      <c r="K1420" s="9"/>
      <c r="L1420" s="11"/>
      <c r="M1420" s="10"/>
      <c r="N1420" s="10"/>
      <c r="O1420" s="10"/>
      <c r="P1420" s="9"/>
    </row>
    <row r="1421" spans="1:16" ht="14.1" customHeight="1" x14ac:dyDescent="0.25">
      <c r="A1421" s="28"/>
      <c r="I1421" s="9"/>
      <c r="J1421" s="11"/>
      <c r="K1421" s="9"/>
      <c r="L1421" s="11"/>
      <c r="M1421" s="10"/>
      <c r="N1421" s="10"/>
      <c r="O1421" s="10"/>
      <c r="P1421" s="9"/>
    </row>
    <row r="1422" spans="1:16" ht="14.1" customHeight="1" x14ac:dyDescent="0.25">
      <c r="A1422" s="28"/>
      <c r="I1422" s="9"/>
      <c r="J1422" s="11"/>
      <c r="K1422" s="9"/>
      <c r="L1422" s="11"/>
      <c r="M1422" s="10"/>
      <c r="N1422" s="10"/>
      <c r="O1422" s="10"/>
      <c r="P1422" s="9"/>
    </row>
    <row r="1423" spans="1:16" ht="14.1" customHeight="1" x14ac:dyDescent="0.25">
      <c r="A1423" s="28"/>
      <c r="I1423" s="9"/>
      <c r="J1423" s="11"/>
      <c r="K1423" s="9"/>
      <c r="L1423" s="11"/>
      <c r="M1423" s="10"/>
      <c r="N1423" s="10"/>
      <c r="O1423" s="10"/>
      <c r="P1423" s="9"/>
    </row>
    <row r="1424" spans="1:16" ht="14.1" customHeight="1" x14ac:dyDescent="0.25">
      <c r="A1424" s="28"/>
      <c r="I1424" s="9"/>
      <c r="J1424" s="11"/>
      <c r="K1424" s="9"/>
      <c r="L1424" s="11"/>
      <c r="M1424" s="10"/>
      <c r="N1424" s="10"/>
      <c r="O1424" s="10"/>
      <c r="P1424" s="9"/>
    </row>
    <row r="1425" spans="1:16" ht="14.1" customHeight="1" x14ac:dyDescent="0.25">
      <c r="A1425" s="28"/>
      <c r="I1425" s="9"/>
      <c r="J1425" s="11"/>
      <c r="K1425" s="9"/>
      <c r="L1425" s="11"/>
      <c r="M1425" s="10"/>
      <c r="N1425" s="10"/>
      <c r="O1425" s="10"/>
      <c r="P1425" s="9"/>
    </row>
    <row r="1426" spans="1:16" ht="14.1" customHeight="1" x14ac:dyDescent="0.25">
      <c r="A1426" s="28"/>
      <c r="I1426" s="9"/>
      <c r="J1426" s="11"/>
      <c r="K1426" s="9"/>
      <c r="L1426" s="11"/>
      <c r="M1426" s="10"/>
      <c r="N1426" s="10"/>
      <c r="O1426" s="10"/>
      <c r="P1426" s="9"/>
    </row>
    <row r="1427" spans="1:16" ht="14.1" customHeight="1" x14ac:dyDescent="0.25">
      <c r="A1427" s="28"/>
      <c r="I1427" s="9"/>
      <c r="J1427" s="11"/>
      <c r="K1427" s="9"/>
      <c r="L1427" s="11"/>
      <c r="M1427" s="10"/>
      <c r="N1427" s="10"/>
      <c r="O1427" s="10"/>
      <c r="P1427" s="9"/>
    </row>
    <row r="1428" spans="1:16" ht="14.1" customHeight="1" x14ac:dyDescent="0.25">
      <c r="A1428" s="28"/>
      <c r="I1428" s="9"/>
      <c r="J1428" s="11"/>
      <c r="K1428" s="9"/>
      <c r="L1428" s="11"/>
      <c r="M1428" s="10"/>
      <c r="N1428" s="10"/>
      <c r="O1428" s="10"/>
      <c r="P1428" s="9"/>
    </row>
    <row r="1429" spans="1:16" ht="14.1" customHeight="1" x14ac:dyDescent="0.25">
      <c r="A1429" s="28"/>
      <c r="I1429" s="9"/>
      <c r="J1429" s="11"/>
      <c r="K1429" s="9"/>
      <c r="L1429" s="11"/>
      <c r="M1429" s="10"/>
      <c r="N1429" s="10"/>
      <c r="O1429" s="10"/>
      <c r="P1429" s="9"/>
    </row>
    <row r="1430" spans="1:16" ht="14.1" customHeight="1" x14ac:dyDescent="0.25">
      <c r="A1430" s="28"/>
      <c r="I1430" s="9"/>
      <c r="J1430" s="11"/>
      <c r="K1430" s="9"/>
      <c r="L1430" s="11"/>
      <c r="M1430" s="10"/>
      <c r="N1430" s="10"/>
      <c r="O1430" s="10"/>
      <c r="P1430" s="9"/>
    </row>
    <row r="1431" spans="1:16" ht="14.1" customHeight="1" x14ac:dyDescent="0.25">
      <c r="A1431" s="28"/>
      <c r="I1431" s="9"/>
      <c r="J1431" s="11"/>
      <c r="K1431" s="9"/>
      <c r="L1431" s="11"/>
      <c r="M1431" s="10"/>
      <c r="N1431" s="10"/>
      <c r="O1431" s="10"/>
      <c r="P1431" s="9"/>
    </row>
    <row r="1432" spans="1:16" ht="14.1" customHeight="1" x14ac:dyDescent="0.25">
      <c r="A1432" s="28"/>
      <c r="I1432" s="9"/>
      <c r="J1432" s="11"/>
      <c r="K1432" s="9"/>
      <c r="L1432" s="11"/>
      <c r="M1432" s="10"/>
      <c r="N1432" s="10"/>
      <c r="O1432" s="10"/>
      <c r="P1432" s="9"/>
    </row>
    <row r="1433" spans="1:16" ht="14.1" customHeight="1" x14ac:dyDescent="0.25">
      <c r="A1433" s="28"/>
      <c r="I1433" s="9"/>
      <c r="J1433" s="11"/>
      <c r="K1433" s="9"/>
      <c r="L1433" s="11"/>
      <c r="M1433" s="10"/>
      <c r="N1433" s="10"/>
      <c r="O1433" s="10"/>
      <c r="P1433" s="9"/>
    </row>
    <row r="1434" spans="1:16" ht="14.1" customHeight="1" x14ac:dyDescent="0.25">
      <c r="A1434" s="28"/>
      <c r="I1434" s="9"/>
      <c r="J1434" s="11"/>
      <c r="K1434" s="9"/>
      <c r="L1434" s="11"/>
      <c r="M1434" s="10"/>
      <c r="N1434" s="10"/>
      <c r="O1434" s="10"/>
      <c r="P1434" s="9"/>
    </row>
    <row r="1435" spans="1:16" ht="14.1" customHeight="1" x14ac:dyDescent="0.25">
      <c r="A1435" s="28"/>
      <c r="I1435" s="9"/>
      <c r="J1435" s="11"/>
      <c r="K1435" s="9"/>
      <c r="L1435" s="11"/>
      <c r="M1435" s="10"/>
      <c r="N1435" s="10"/>
      <c r="O1435" s="10"/>
      <c r="P1435" s="9"/>
    </row>
    <row r="1436" spans="1:16" ht="14.1" customHeight="1" x14ac:dyDescent="0.25">
      <c r="A1436" s="28"/>
      <c r="I1436" s="9"/>
      <c r="J1436" s="11"/>
      <c r="K1436" s="9"/>
      <c r="L1436" s="11"/>
      <c r="M1436" s="10"/>
      <c r="N1436" s="10"/>
      <c r="O1436" s="10"/>
      <c r="P1436" s="9"/>
    </row>
    <row r="1437" spans="1:16" ht="14.1" customHeight="1" x14ac:dyDescent="0.25">
      <c r="A1437" s="28"/>
      <c r="I1437" s="9"/>
      <c r="J1437" s="11"/>
      <c r="K1437" s="9"/>
      <c r="L1437" s="11"/>
      <c r="M1437" s="10"/>
      <c r="N1437" s="10"/>
      <c r="O1437" s="10"/>
      <c r="P1437" s="9"/>
    </row>
    <row r="1438" spans="1:16" ht="14.1" customHeight="1" x14ac:dyDescent="0.25">
      <c r="A1438" s="28"/>
      <c r="I1438" s="9"/>
      <c r="J1438" s="11"/>
      <c r="K1438" s="9"/>
      <c r="L1438" s="11"/>
      <c r="M1438" s="10"/>
      <c r="N1438" s="10"/>
      <c r="O1438" s="10"/>
      <c r="P1438" s="9"/>
    </row>
    <row r="1439" spans="1:16" ht="14.1" customHeight="1" x14ac:dyDescent="0.25">
      <c r="A1439" s="28"/>
      <c r="I1439" s="9"/>
      <c r="J1439" s="11"/>
      <c r="K1439" s="9"/>
      <c r="L1439" s="11"/>
      <c r="M1439" s="10"/>
      <c r="N1439" s="10"/>
      <c r="O1439" s="10"/>
      <c r="P1439" s="9"/>
    </row>
    <row r="1440" spans="1:16" ht="14.1" customHeight="1" x14ac:dyDescent="0.25">
      <c r="A1440" s="28"/>
      <c r="I1440" s="9"/>
      <c r="J1440" s="11"/>
      <c r="K1440" s="9"/>
      <c r="L1440" s="11"/>
      <c r="M1440" s="10"/>
      <c r="N1440" s="10"/>
      <c r="O1440" s="10"/>
      <c r="P1440" s="9"/>
    </row>
    <row r="1441" spans="1:16" ht="14.1" customHeight="1" x14ac:dyDescent="0.25">
      <c r="A1441" s="28"/>
      <c r="I1441" s="9"/>
      <c r="J1441" s="11"/>
      <c r="K1441" s="9"/>
      <c r="L1441" s="11"/>
      <c r="M1441" s="10"/>
      <c r="N1441" s="10"/>
      <c r="O1441" s="10"/>
      <c r="P1441" s="9"/>
    </row>
    <row r="1442" spans="1:16" ht="14.1" customHeight="1" x14ac:dyDescent="0.25">
      <c r="A1442" s="28"/>
      <c r="I1442" s="9"/>
      <c r="J1442" s="11"/>
      <c r="K1442" s="9"/>
      <c r="L1442" s="11"/>
      <c r="M1442" s="10"/>
      <c r="N1442" s="10"/>
      <c r="O1442" s="10"/>
      <c r="P1442" s="9"/>
    </row>
    <row r="1443" spans="1:16" ht="14.1" customHeight="1" x14ac:dyDescent="0.25">
      <c r="A1443" s="28"/>
      <c r="I1443" s="9"/>
      <c r="J1443" s="11"/>
      <c r="K1443" s="9"/>
      <c r="L1443" s="11"/>
      <c r="M1443" s="10"/>
      <c r="N1443" s="10"/>
      <c r="O1443" s="10"/>
      <c r="P1443" s="9"/>
    </row>
    <row r="1444" spans="1:16" ht="14.1" customHeight="1" x14ac:dyDescent="0.25">
      <c r="A1444" s="28"/>
      <c r="I1444" s="9"/>
      <c r="J1444" s="11"/>
      <c r="K1444" s="9"/>
      <c r="L1444" s="11"/>
      <c r="M1444" s="10"/>
      <c r="N1444" s="10"/>
      <c r="O1444" s="10"/>
      <c r="P1444" s="9"/>
    </row>
    <row r="1445" spans="1:16" ht="14.1" customHeight="1" x14ac:dyDescent="0.25">
      <c r="A1445" s="28"/>
      <c r="I1445" s="9"/>
      <c r="J1445" s="11"/>
      <c r="K1445" s="9"/>
      <c r="L1445" s="11"/>
      <c r="M1445" s="10"/>
      <c r="N1445" s="10"/>
      <c r="O1445" s="10"/>
      <c r="P1445" s="9"/>
    </row>
    <row r="1446" spans="1:16" ht="14.1" customHeight="1" x14ac:dyDescent="0.25">
      <c r="A1446" s="28"/>
      <c r="I1446" s="9"/>
      <c r="J1446" s="11"/>
      <c r="K1446" s="9"/>
      <c r="L1446" s="11"/>
      <c r="M1446" s="10"/>
      <c r="N1446" s="10"/>
      <c r="O1446" s="10"/>
      <c r="P1446" s="9"/>
    </row>
    <row r="1447" spans="1:16" ht="14.1" customHeight="1" x14ac:dyDescent="0.25">
      <c r="A1447" s="28"/>
      <c r="I1447" s="9"/>
      <c r="J1447" s="11"/>
      <c r="K1447" s="9"/>
      <c r="L1447" s="11"/>
      <c r="M1447" s="10"/>
      <c r="N1447" s="10"/>
      <c r="O1447" s="10"/>
      <c r="P1447" s="9"/>
    </row>
    <row r="1448" spans="1:16" ht="14.1" customHeight="1" x14ac:dyDescent="0.25">
      <c r="A1448" s="28"/>
      <c r="I1448" s="9"/>
      <c r="J1448" s="11"/>
      <c r="K1448" s="9"/>
      <c r="L1448" s="11"/>
      <c r="M1448" s="10"/>
      <c r="N1448" s="10"/>
      <c r="O1448" s="10"/>
      <c r="P1448" s="9"/>
    </row>
    <row r="1449" spans="1:16" ht="14.1" customHeight="1" x14ac:dyDescent="0.25">
      <c r="A1449" s="28"/>
      <c r="I1449" s="9"/>
      <c r="J1449" s="11"/>
      <c r="K1449" s="9"/>
      <c r="L1449" s="11"/>
      <c r="M1449" s="10"/>
      <c r="N1449" s="10"/>
      <c r="O1449" s="10"/>
      <c r="P1449" s="9"/>
    </row>
    <row r="1450" spans="1:16" ht="14.1" customHeight="1" x14ac:dyDescent="0.25">
      <c r="A1450" s="28"/>
      <c r="I1450" s="9"/>
      <c r="J1450" s="11"/>
      <c r="K1450" s="9"/>
      <c r="L1450" s="11"/>
      <c r="M1450" s="10"/>
      <c r="N1450" s="10"/>
      <c r="O1450" s="10"/>
      <c r="P1450" s="9"/>
    </row>
    <row r="1451" spans="1:16" ht="14.1" customHeight="1" x14ac:dyDescent="0.25">
      <c r="A1451" s="28"/>
      <c r="I1451" s="9"/>
      <c r="J1451" s="11"/>
      <c r="K1451" s="9"/>
      <c r="L1451" s="11"/>
      <c r="M1451" s="10"/>
      <c r="N1451" s="10"/>
      <c r="O1451" s="10"/>
      <c r="P1451" s="9"/>
    </row>
    <row r="1452" spans="1:16" ht="14.1" customHeight="1" x14ac:dyDescent="0.25">
      <c r="A1452" s="28"/>
      <c r="I1452" s="9"/>
      <c r="J1452" s="11"/>
      <c r="K1452" s="9"/>
      <c r="L1452" s="11"/>
      <c r="M1452" s="10"/>
      <c r="N1452" s="10"/>
      <c r="O1452" s="10"/>
      <c r="P1452" s="9"/>
    </row>
    <row r="1453" spans="1:16" ht="14.1" customHeight="1" x14ac:dyDescent="0.25">
      <c r="A1453" s="28"/>
      <c r="I1453" s="9"/>
      <c r="J1453" s="11"/>
      <c r="K1453" s="9"/>
      <c r="L1453" s="11"/>
      <c r="M1453" s="10"/>
      <c r="N1453" s="10"/>
      <c r="O1453" s="10"/>
      <c r="P1453" s="9"/>
    </row>
    <row r="1454" spans="1:16" ht="14.1" customHeight="1" x14ac:dyDescent="0.25">
      <c r="A1454" s="28"/>
      <c r="I1454" s="9"/>
      <c r="J1454" s="11"/>
      <c r="K1454" s="9"/>
      <c r="L1454" s="11"/>
      <c r="M1454" s="10"/>
      <c r="N1454" s="10"/>
      <c r="O1454" s="10"/>
      <c r="P1454" s="9"/>
    </row>
    <row r="1455" spans="1:16" ht="14.1" customHeight="1" x14ac:dyDescent="0.25">
      <c r="A1455" s="28"/>
      <c r="I1455" s="9"/>
      <c r="J1455" s="11"/>
      <c r="K1455" s="9"/>
      <c r="L1455" s="11"/>
      <c r="M1455" s="10"/>
      <c r="N1455" s="10"/>
      <c r="O1455" s="10"/>
      <c r="P1455" s="9"/>
    </row>
    <row r="1456" spans="1:16" ht="14.1" customHeight="1" x14ac:dyDescent="0.25">
      <c r="A1456" s="28"/>
      <c r="I1456" s="9"/>
      <c r="J1456" s="11"/>
      <c r="K1456" s="9"/>
      <c r="L1456" s="11"/>
      <c r="M1456" s="10"/>
      <c r="N1456" s="10"/>
      <c r="O1456" s="10"/>
      <c r="P1456" s="9"/>
    </row>
    <row r="1457" spans="1:16" ht="14.1" customHeight="1" x14ac:dyDescent="0.25">
      <c r="A1457" s="28"/>
      <c r="I1457" s="9"/>
      <c r="J1457" s="11"/>
      <c r="K1457" s="9"/>
      <c r="L1457" s="11"/>
      <c r="M1457" s="10"/>
      <c r="N1457" s="10"/>
      <c r="O1457" s="10"/>
      <c r="P1457" s="9"/>
    </row>
    <row r="1458" spans="1:16" ht="14.1" customHeight="1" x14ac:dyDescent="0.25">
      <c r="A1458" s="28"/>
      <c r="I1458" s="9"/>
      <c r="J1458" s="11"/>
      <c r="K1458" s="9"/>
      <c r="L1458" s="11"/>
      <c r="M1458" s="10"/>
      <c r="N1458" s="10"/>
      <c r="O1458" s="10"/>
      <c r="P1458" s="9"/>
    </row>
    <row r="1459" spans="1:16" ht="14.1" customHeight="1" x14ac:dyDescent="0.25">
      <c r="A1459" s="28"/>
      <c r="I1459" s="9"/>
      <c r="J1459" s="11"/>
      <c r="K1459" s="9"/>
      <c r="L1459" s="11"/>
      <c r="M1459" s="10"/>
      <c r="N1459" s="10"/>
      <c r="O1459" s="10"/>
      <c r="P1459" s="9"/>
    </row>
    <row r="1460" spans="1:16" ht="14.1" customHeight="1" x14ac:dyDescent="0.25">
      <c r="A1460" s="28"/>
      <c r="I1460" s="9"/>
      <c r="J1460" s="11"/>
      <c r="K1460" s="9"/>
      <c r="L1460" s="11"/>
      <c r="M1460" s="10"/>
      <c r="N1460" s="10"/>
      <c r="O1460" s="10"/>
      <c r="P1460" s="9"/>
    </row>
    <row r="1461" spans="1:16" ht="14.1" customHeight="1" x14ac:dyDescent="0.25">
      <c r="A1461" s="28"/>
      <c r="I1461" s="9"/>
      <c r="J1461" s="11"/>
      <c r="K1461" s="9"/>
      <c r="L1461" s="11"/>
      <c r="M1461" s="10"/>
      <c r="N1461" s="10"/>
      <c r="O1461" s="10"/>
      <c r="P1461" s="9"/>
    </row>
    <row r="1462" spans="1:16" ht="14.1" customHeight="1" x14ac:dyDescent="0.25">
      <c r="A1462" s="28"/>
      <c r="I1462" s="9"/>
      <c r="J1462" s="11"/>
      <c r="K1462" s="9"/>
      <c r="L1462" s="11"/>
      <c r="M1462" s="10"/>
      <c r="N1462" s="10"/>
      <c r="O1462" s="10"/>
      <c r="P1462" s="9"/>
    </row>
    <row r="1463" spans="1:16" ht="14.1" customHeight="1" x14ac:dyDescent="0.25">
      <c r="A1463" s="28"/>
      <c r="I1463" s="9"/>
      <c r="J1463" s="11"/>
      <c r="K1463" s="9"/>
      <c r="L1463" s="11"/>
      <c r="M1463" s="10"/>
      <c r="N1463" s="10"/>
      <c r="O1463" s="10"/>
      <c r="P1463" s="9"/>
    </row>
    <row r="1464" spans="1:16" ht="14.1" customHeight="1" x14ac:dyDescent="0.25">
      <c r="A1464" s="28"/>
      <c r="I1464" s="9"/>
      <c r="J1464" s="11"/>
      <c r="K1464" s="9"/>
      <c r="L1464" s="11"/>
      <c r="M1464" s="10"/>
      <c r="N1464" s="10"/>
      <c r="O1464" s="10"/>
      <c r="P1464" s="9"/>
    </row>
    <row r="1465" spans="1:16" ht="14.1" customHeight="1" x14ac:dyDescent="0.25">
      <c r="A1465" s="28"/>
      <c r="I1465" s="9"/>
      <c r="J1465" s="11"/>
      <c r="K1465" s="9"/>
      <c r="L1465" s="11"/>
      <c r="M1465" s="10"/>
      <c r="N1465" s="10"/>
      <c r="O1465" s="10"/>
      <c r="P1465" s="9"/>
    </row>
    <row r="1466" spans="1:16" ht="14.1" customHeight="1" x14ac:dyDescent="0.25">
      <c r="A1466" s="28"/>
      <c r="I1466" s="9"/>
      <c r="J1466" s="11"/>
      <c r="K1466" s="9"/>
      <c r="L1466" s="11"/>
      <c r="M1466" s="10"/>
      <c r="N1466" s="10"/>
      <c r="O1466" s="10"/>
      <c r="P1466" s="9"/>
    </row>
    <row r="1467" spans="1:16" ht="14.1" customHeight="1" x14ac:dyDescent="0.25">
      <c r="A1467" s="28"/>
      <c r="I1467" s="9"/>
      <c r="J1467" s="11"/>
      <c r="K1467" s="9"/>
      <c r="L1467" s="11"/>
      <c r="M1467" s="10"/>
      <c r="N1467" s="10"/>
      <c r="O1467" s="10"/>
      <c r="P1467" s="9"/>
    </row>
    <row r="1468" spans="1:16" ht="14.1" customHeight="1" x14ac:dyDescent="0.25">
      <c r="A1468" s="28"/>
      <c r="I1468" s="9"/>
      <c r="J1468" s="11"/>
      <c r="K1468" s="9"/>
      <c r="L1468" s="11"/>
      <c r="M1468" s="10"/>
      <c r="N1468" s="10"/>
      <c r="O1468" s="10"/>
      <c r="P1468" s="9"/>
    </row>
    <row r="1469" spans="1:16" ht="14.1" customHeight="1" x14ac:dyDescent="0.25">
      <c r="A1469" s="28"/>
      <c r="I1469" s="9"/>
      <c r="J1469" s="11"/>
      <c r="K1469" s="9"/>
      <c r="L1469" s="11"/>
      <c r="M1469" s="10"/>
      <c r="N1469" s="10"/>
      <c r="O1469" s="10"/>
      <c r="P1469" s="9"/>
    </row>
    <row r="1470" spans="1:16" ht="14.1" customHeight="1" x14ac:dyDescent="0.25">
      <c r="A1470" s="28"/>
      <c r="I1470" s="9"/>
      <c r="J1470" s="11"/>
      <c r="K1470" s="9"/>
      <c r="L1470" s="11"/>
      <c r="M1470" s="10"/>
      <c r="N1470" s="10"/>
      <c r="O1470" s="10"/>
      <c r="P1470" s="9"/>
    </row>
    <row r="1471" spans="1:16" ht="14.1" customHeight="1" x14ac:dyDescent="0.25">
      <c r="A1471" s="28"/>
      <c r="I1471" s="9"/>
      <c r="J1471" s="11"/>
      <c r="K1471" s="9"/>
      <c r="L1471" s="11"/>
      <c r="M1471" s="10"/>
      <c r="N1471" s="10"/>
      <c r="O1471" s="10"/>
      <c r="P1471" s="9"/>
    </row>
    <row r="1472" spans="1:16" ht="14.1" customHeight="1" x14ac:dyDescent="0.25">
      <c r="A1472" s="28"/>
      <c r="I1472" s="9"/>
      <c r="J1472" s="11"/>
      <c r="K1472" s="9"/>
      <c r="L1472" s="11"/>
      <c r="M1472" s="10"/>
      <c r="N1472" s="10"/>
      <c r="O1472" s="10"/>
      <c r="P1472" s="9"/>
    </row>
    <row r="1473" spans="1:16" ht="14.1" customHeight="1" x14ac:dyDescent="0.25">
      <c r="A1473" s="28"/>
      <c r="I1473" s="9"/>
      <c r="J1473" s="11"/>
      <c r="K1473" s="9"/>
      <c r="L1473" s="11"/>
      <c r="M1473" s="10"/>
      <c r="N1473" s="10"/>
      <c r="O1473" s="10"/>
      <c r="P1473" s="9"/>
    </row>
    <row r="1474" spans="1:16" ht="14.1" customHeight="1" x14ac:dyDescent="0.25">
      <c r="A1474" s="28"/>
      <c r="I1474" s="9"/>
      <c r="J1474" s="11"/>
      <c r="K1474" s="9"/>
      <c r="L1474" s="11"/>
      <c r="M1474" s="10"/>
      <c r="N1474" s="10"/>
      <c r="O1474" s="10"/>
      <c r="P1474" s="9"/>
    </row>
    <row r="1475" spans="1:16" ht="14.1" customHeight="1" x14ac:dyDescent="0.25">
      <c r="A1475" s="28"/>
      <c r="I1475" s="9"/>
      <c r="J1475" s="11"/>
      <c r="K1475" s="9"/>
      <c r="L1475" s="11"/>
      <c r="M1475" s="10"/>
      <c r="N1475" s="10"/>
      <c r="O1475" s="10"/>
      <c r="P1475" s="9"/>
    </row>
    <row r="1476" spans="1:16" ht="14.1" customHeight="1" x14ac:dyDescent="0.25">
      <c r="A1476" s="28"/>
      <c r="I1476" s="9"/>
      <c r="J1476" s="11"/>
      <c r="K1476" s="9"/>
      <c r="L1476" s="11"/>
      <c r="M1476" s="10"/>
      <c r="N1476" s="10"/>
      <c r="O1476" s="10"/>
      <c r="P1476" s="9"/>
    </row>
    <row r="1477" spans="1:16" ht="14.1" customHeight="1" x14ac:dyDescent="0.25">
      <c r="A1477" s="28"/>
      <c r="I1477" s="9"/>
      <c r="J1477" s="11"/>
      <c r="K1477" s="9"/>
      <c r="L1477" s="11"/>
      <c r="M1477" s="10"/>
      <c r="N1477" s="10"/>
      <c r="O1477" s="10"/>
      <c r="P1477" s="9"/>
    </row>
    <row r="1478" spans="1:16" ht="14.1" customHeight="1" x14ac:dyDescent="0.25">
      <c r="A1478" s="28"/>
      <c r="I1478" s="9"/>
      <c r="J1478" s="11"/>
      <c r="K1478" s="9"/>
      <c r="L1478" s="11"/>
      <c r="M1478" s="10"/>
      <c r="N1478" s="10"/>
      <c r="O1478" s="10"/>
      <c r="P1478" s="9"/>
    </row>
    <row r="1479" spans="1:16" ht="14.1" customHeight="1" x14ac:dyDescent="0.25">
      <c r="A1479" s="28"/>
      <c r="I1479" s="9"/>
      <c r="J1479" s="11"/>
      <c r="K1479" s="9"/>
      <c r="L1479" s="11"/>
      <c r="M1479" s="10"/>
      <c r="N1479" s="10"/>
      <c r="O1479" s="10"/>
      <c r="P1479" s="9"/>
    </row>
    <row r="1480" spans="1:16" ht="14.1" customHeight="1" x14ac:dyDescent="0.25">
      <c r="A1480" s="28"/>
      <c r="I1480" s="9"/>
      <c r="J1480" s="11"/>
      <c r="K1480" s="9"/>
      <c r="L1480" s="11"/>
      <c r="M1480" s="10"/>
      <c r="N1480" s="10"/>
      <c r="O1480" s="10"/>
      <c r="P1480" s="9"/>
    </row>
    <row r="1481" spans="1:16" ht="14.1" customHeight="1" x14ac:dyDescent="0.25">
      <c r="A1481" s="28"/>
      <c r="I1481" s="9"/>
      <c r="J1481" s="11"/>
      <c r="K1481" s="9"/>
      <c r="L1481" s="11"/>
      <c r="M1481" s="10"/>
      <c r="N1481" s="10"/>
      <c r="O1481" s="10"/>
      <c r="P1481" s="9"/>
    </row>
    <row r="1482" spans="1:16" ht="14.1" customHeight="1" x14ac:dyDescent="0.25">
      <c r="A1482" s="28"/>
      <c r="I1482" s="9"/>
      <c r="J1482" s="11"/>
      <c r="K1482" s="9"/>
      <c r="L1482" s="11"/>
      <c r="M1482" s="10"/>
      <c r="N1482" s="10"/>
      <c r="O1482" s="10"/>
      <c r="P1482" s="9"/>
    </row>
    <row r="1483" spans="1:16" ht="14.1" customHeight="1" x14ac:dyDescent="0.25">
      <c r="A1483" s="28"/>
      <c r="I1483" s="9"/>
      <c r="J1483" s="11"/>
      <c r="K1483" s="9"/>
      <c r="L1483" s="11"/>
      <c r="M1483" s="10"/>
      <c r="N1483" s="10"/>
      <c r="O1483" s="10"/>
      <c r="P1483" s="9"/>
    </row>
    <row r="1484" spans="1:16" ht="14.1" customHeight="1" x14ac:dyDescent="0.25">
      <c r="A1484" s="28"/>
      <c r="I1484" s="9"/>
      <c r="J1484" s="11"/>
      <c r="K1484" s="9"/>
      <c r="L1484" s="11"/>
      <c r="M1484" s="10"/>
      <c r="N1484" s="10"/>
      <c r="O1484" s="10"/>
      <c r="P1484" s="9"/>
    </row>
    <row r="1485" spans="1:16" ht="14.1" customHeight="1" x14ac:dyDescent="0.25">
      <c r="A1485" s="28"/>
      <c r="I1485" s="9"/>
      <c r="J1485" s="11"/>
      <c r="K1485" s="9"/>
      <c r="L1485" s="11"/>
      <c r="M1485" s="10"/>
      <c r="N1485" s="10"/>
      <c r="O1485" s="10"/>
      <c r="P1485" s="9"/>
    </row>
    <row r="1486" spans="1:16" ht="14.1" customHeight="1" x14ac:dyDescent="0.25">
      <c r="A1486" s="28"/>
      <c r="I1486" s="9"/>
      <c r="J1486" s="11"/>
      <c r="K1486" s="9"/>
      <c r="L1486" s="11"/>
      <c r="M1486" s="10"/>
      <c r="N1486" s="10"/>
      <c r="O1486" s="10"/>
      <c r="P1486" s="9"/>
    </row>
    <row r="1487" spans="1:16" ht="14.1" customHeight="1" x14ac:dyDescent="0.25">
      <c r="A1487" s="28"/>
      <c r="I1487" s="9"/>
      <c r="J1487" s="11"/>
      <c r="K1487" s="9"/>
      <c r="L1487" s="11"/>
      <c r="M1487" s="10"/>
      <c r="N1487" s="10"/>
      <c r="O1487" s="10"/>
      <c r="P1487" s="9"/>
    </row>
    <row r="1488" spans="1:16" ht="14.1" customHeight="1" x14ac:dyDescent="0.25">
      <c r="A1488" s="28"/>
      <c r="I1488" s="9"/>
      <c r="J1488" s="11"/>
      <c r="K1488" s="9"/>
      <c r="L1488" s="11"/>
      <c r="M1488" s="10"/>
      <c r="N1488" s="10"/>
      <c r="O1488" s="10"/>
      <c r="P1488" s="9"/>
    </row>
    <row r="1489" spans="1:16" ht="14.1" customHeight="1" x14ac:dyDescent="0.25">
      <c r="A1489" s="28"/>
      <c r="I1489" s="9"/>
      <c r="J1489" s="11"/>
      <c r="K1489" s="9"/>
      <c r="L1489" s="11"/>
      <c r="M1489" s="10"/>
      <c r="N1489" s="10"/>
      <c r="O1489" s="10"/>
      <c r="P1489" s="9"/>
    </row>
    <row r="1490" spans="1:16" ht="14.1" customHeight="1" x14ac:dyDescent="0.25">
      <c r="A1490" s="28"/>
      <c r="I1490" s="9"/>
      <c r="J1490" s="11"/>
      <c r="K1490" s="9"/>
      <c r="L1490" s="11"/>
      <c r="M1490" s="10"/>
      <c r="N1490" s="10"/>
      <c r="O1490" s="10"/>
      <c r="P1490" s="9"/>
    </row>
    <row r="1491" spans="1:16" ht="14.1" customHeight="1" x14ac:dyDescent="0.25">
      <c r="A1491" s="28"/>
      <c r="I1491" s="9"/>
      <c r="J1491" s="11"/>
      <c r="K1491" s="9"/>
      <c r="L1491" s="11"/>
      <c r="M1491" s="10"/>
      <c r="N1491" s="10"/>
      <c r="O1491" s="10"/>
      <c r="P1491" s="9"/>
    </row>
    <row r="1492" spans="1:16" ht="14.1" customHeight="1" x14ac:dyDescent="0.25">
      <c r="A1492" s="28"/>
      <c r="I1492" s="9"/>
      <c r="J1492" s="11"/>
      <c r="K1492" s="9"/>
      <c r="L1492" s="11"/>
      <c r="M1492" s="10"/>
      <c r="N1492" s="10"/>
      <c r="O1492" s="10"/>
      <c r="P1492" s="9"/>
    </row>
    <row r="1493" spans="1:16" ht="14.1" customHeight="1" x14ac:dyDescent="0.25">
      <c r="A1493" s="28"/>
      <c r="I1493" s="9"/>
      <c r="J1493" s="11"/>
      <c r="K1493" s="9"/>
      <c r="L1493" s="11"/>
      <c r="M1493" s="10"/>
      <c r="N1493" s="10"/>
      <c r="O1493" s="10"/>
      <c r="P1493" s="9"/>
    </row>
    <row r="1494" spans="1:16" ht="14.1" customHeight="1" x14ac:dyDescent="0.25">
      <c r="A1494" s="28"/>
      <c r="I1494" s="9"/>
      <c r="J1494" s="11"/>
      <c r="K1494" s="9"/>
      <c r="L1494" s="11"/>
      <c r="M1494" s="10"/>
      <c r="N1494" s="10"/>
      <c r="O1494" s="10"/>
      <c r="P1494" s="9"/>
    </row>
    <row r="1495" spans="1:16" ht="14.1" customHeight="1" x14ac:dyDescent="0.25">
      <c r="A1495" s="28"/>
      <c r="I1495" s="9"/>
      <c r="J1495" s="11"/>
      <c r="K1495" s="9"/>
      <c r="L1495" s="11"/>
      <c r="M1495" s="10"/>
      <c r="N1495" s="10"/>
      <c r="O1495" s="10"/>
      <c r="P1495" s="9"/>
    </row>
    <row r="1496" spans="1:16" ht="14.1" customHeight="1" x14ac:dyDescent="0.25">
      <c r="A1496" s="28"/>
      <c r="I1496" s="9"/>
      <c r="J1496" s="11"/>
      <c r="K1496" s="9"/>
      <c r="L1496" s="11"/>
      <c r="M1496" s="10"/>
      <c r="N1496" s="10"/>
      <c r="O1496" s="10"/>
      <c r="P1496" s="9"/>
    </row>
    <row r="1497" spans="1:16" ht="14.1" customHeight="1" x14ac:dyDescent="0.25">
      <c r="A1497" s="28"/>
      <c r="I1497" s="9"/>
      <c r="J1497" s="11"/>
      <c r="K1497" s="9"/>
      <c r="L1497" s="11"/>
      <c r="M1497" s="10"/>
      <c r="N1497" s="10"/>
      <c r="O1497" s="10"/>
      <c r="P1497" s="9"/>
    </row>
    <row r="1498" spans="1:16" ht="14.1" customHeight="1" x14ac:dyDescent="0.25">
      <c r="A1498" s="28"/>
      <c r="I1498" s="9"/>
      <c r="J1498" s="11"/>
      <c r="K1498" s="9"/>
      <c r="L1498" s="11"/>
      <c r="M1498" s="10"/>
      <c r="N1498" s="10"/>
      <c r="O1498" s="10"/>
      <c r="P1498" s="9"/>
    </row>
    <row r="1499" spans="1:16" ht="14.1" customHeight="1" x14ac:dyDescent="0.25">
      <c r="A1499" s="28"/>
      <c r="I1499" s="9"/>
      <c r="J1499" s="11"/>
      <c r="K1499" s="9"/>
      <c r="L1499" s="11"/>
      <c r="M1499" s="10"/>
      <c r="N1499" s="10"/>
      <c r="O1499" s="10"/>
      <c r="P1499" s="9"/>
    </row>
    <row r="1500" spans="1:16" ht="14.1" customHeight="1" x14ac:dyDescent="0.25">
      <c r="A1500" s="28"/>
      <c r="I1500" s="9"/>
      <c r="J1500" s="11"/>
      <c r="K1500" s="9"/>
      <c r="L1500" s="11"/>
      <c r="M1500" s="10"/>
      <c r="N1500" s="10"/>
      <c r="O1500" s="10"/>
      <c r="P1500" s="9"/>
    </row>
    <row r="1501" spans="1:16" ht="14.1" customHeight="1" x14ac:dyDescent="0.25">
      <c r="A1501" s="28"/>
      <c r="I1501" s="9"/>
      <c r="J1501" s="11"/>
      <c r="K1501" s="9"/>
      <c r="L1501" s="11"/>
      <c r="M1501" s="10"/>
      <c r="N1501" s="10"/>
      <c r="O1501" s="10"/>
      <c r="P1501" s="9"/>
    </row>
    <row r="1502" spans="1:16" ht="14.1" customHeight="1" x14ac:dyDescent="0.25">
      <c r="A1502" s="28"/>
      <c r="I1502" s="9"/>
      <c r="J1502" s="11"/>
      <c r="K1502" s="9"/>
      <c r="L1502" s="11"/>
      <c r="M1502" s="10"/>
      <c r="N1502" s="10"/>
      <c r="O1502" s="10"/>
      <c r="P1502" s="9"/>
    </row>
    <row r="1503" spans="1:16" ht="14.1" customHeight="1" x14ac:dyDescent="0.25">
      <c r="A1503" s="28"/>
      <c r="I1503" s="9"/>
      <c r="J1503" s="11"/>
      <c r="K1503" s="9"/>
      <c r="L1503" s="11"/>
      <c r="M1503" s="10"/>
      <c r="N1503" s="10"/>
      <c r="O1503" s="10"/>
      <c r="P1503" s="9"/>
    </row>
    <row r="1504" spans="1:16" ht="14.1" customHeight="1" x14ac:dyDescent="0.25">
      <c r="A1504" s="28"/>
      <c r="I1504" s="9"/>
      <c r="J1504" s="11"/>
      <c r="K1504" s="9"/>
      <c r="L1504" s="11"/>
      <c r="M1504" s="10"/>
      <c r="N1504" s="10"/>
      <c r="O1504" s="10"/>
      <c r="P1504" s="9"/>
    </row>
    <row r="1505" spans="1:16" ht="14.1" customHeight="1" x14ac:dyDescent="0.25">
      <c r="A1505" s="28"/>
      <c r="I1505" s="9"/>
      <c r="J1505" s="11"/>
      <c r="K1505" s="9"/>
      <c r="L1505" s="11"/>
      <c r="M1505" s="10"/>
      <c r="N1505" s="10"/>
      <c r="O1505" s="10"/>
      <c r="P1505" s="9"/>
    </row>
    <row r="1506" spans="1:16" ht="14.1" customHeight="1" x14ac:dyDescent="0.25">
      <c r="A1506" s="28"/>
      <c r="I1506" s="9"/>
      <c r="J1506" s="11"/>
      <c r="K1506" s="9"/>
      <c r="L1506" s="11"/>
      <c r="M1506" s="10"/>
      <c r="N1506" s="10"/>
      <c r="O1506" s="10"/>
      <c r="P1506" s="9"/>
    </row>
    <row r="1507" spans="1:16" ht="14.1" customHeight="1" x14ac:dyDescent="0.25">
      <c r="A1507" s="28"/>
      <c r="I1507" s="9"/>
      <c r="J1507" s="11"/>
      <c r="K1507" s="9"/>
      <c r="L1507" s="11"/>
      <c r="M1507" s="10"/>
      <c r="N1507" s="10"/>
      <c r="O1507" s="10"/>
      <c r="P1507" s="9"/>
    </row>
    <row r="1508" spans="1:16" ht="14.1" customHeight="1" x14ac:dyDescent="0.25">
      <c r="A1508" s="28"/>
      <c r="I1508" s="9"/>
      <c r="J1508" s="11"/>
      <c r="K1508" s="9"/>
      <c r="L1508" s="11"/>
      <c r="M1508" s="10"/>
      <c r="N1508" s="10"/>
      <c r="O1508" s="10"/>
      <c r="P1508" s="9"/>
    </row>
    <row r="1509" spans="1:16" ht="14.1" customHeight="1" x14ac:dyDescent="0.25">
      <c r="A1509" s="28"/>
      <c r="I1509" s="9"/>
      <c r="J1509" s="11"/>
      <c r="K1509" s="9"/>
      <c r="L1509" s="11"/>
      <c r="M1509" s="10"/>
      <c r="N1509" s="10"/>
      <c r="O1509" s="10"/>
      <c r="P1509" s="9"/>
    </row>
    <row r="1510" spans="1:16" ht="14.1" customHeight="1" x14ac:dyDescent="0.25">
      <c r="A1510" s="28"/>
      <c r="I1510" s="9"/>
      <c r="J1510" s="11"/>
      <c r="K1510" s="9"/>
      <c r="L1510" s="11"/>
      <c r="M1510" s="10"/>
      <c r="N1510" s="10"/>
      <c r="O1510" s="10"/>
      <c r="P1510" s="9"/>
    </row>
    <row r="1511" spans="1:16" ht="14.1" customHeight="1" x14ac:dyDescent="0.25">
      <c r="A1511" s="28"/>
      <c r="I1511" s="9"/>
      <c r="J1511" s="11"/>
      <c r="K1511" s="9"/>
      <c r="L1511" s="11"/>
      <c r="M1511" s="10"/>
      <c r="N1511" s="10"/>
      <c r="O1511" s="10"/>
      <c r="P1511" s="9"/>
    </row>
    <row r="1512" spans="1:16" ht="14.1" customHeight="1" x14ac:dyDescent="0.25">
      <c r="A1512" s="28"/>
      <c r="I1512" s="9"/>
      <c r="J1512" s="11"/>
      <c r="K1512" s="9"/>
      <c r="L1512" s="11"/>
      <c r="M1512" s="10"/>
      <c r="N1512" s="10"/>
      <c r="O1512" s="10"/>
      <c r="P1512" s="9"/>
    </row>
    <row r="1513" spans="1:16" ht="14.1" customHeight="1" x14ac:dyDescent="0.25">
      <c r="A1513" s="28"/>
      <c r="I1513" s="9"/>
      <c r="J1513" s="11"/>
      <c r="K1513" s="9"/>
      <c r="L1513" s="11"/>
      <c r="M1513" s="10"/>
      <c r="N1513" s="10"/>
      <c r="O1513" s="10"/>
      <c r="P1513" s="9"/>
    </row>
    <row r="1514" spans="1:16" ht="14.1" customHeight="1" x14ac:dyDescent="0.25">
      <c r="A1514" s="28"/>
      <c r="I1514" s="9"/>
      <c r="J1514" s="11"/>
      <c r="K1514" s="9"/>
      <c r="L1514" s="11"/>
      <c r="M1514" s="10"/>
      <c r="N1514" s="10"/>
      <c r="O1514" s="10"/>
      <c r="P1514" s="9"/>
    </row>
    <row r="1515" spans="1:16" ht="14.1" customHeight="1" x14ac:dyDescent="0.25">
      <c r="A1515" s="28"/>
      <c r="I1515" s="9"/>
      <c r="J1515" s="11"/>
      <c r="K1515" s="9"/>
      <c r="L1515" s="11"/>
      <c r="M1515" s="10"/>
      <c r="N1515" s="10"/>
      <c r="O1515" s="10"/>
      <c r="P1515" s="9"/>
    </row>
    <row r="1516" spans="1:16" ht="14.1" customHeight="1" x14ac:dyDescent="0.25">
      <c r="A1516" s="28"/>
      <c r="I1516" s="9"/>
      <c r="J1516" s="11"/>
      <c r="K1516" s="9"/>
      <c r="L1516" s="11"/>
      <c r="M1516" s="10"/>
      <c r="N1516" s="10"/>
      <c r="O1516" s="10"/>
      <c r="P1516" s="9"/>
    </row>
    <row r="1517" spans="1:16" ht="14.1" customHeight="1" x14ac:dyDescent="0.25">
      <c r="A1517" s="28"/>
      <c r="I1517" s="9"/>
      <c r="J1517" s="11"/>
      <c r="K1517" s="9"/>
      <c r="L1517" s="11"/>
      <c r="M1517" s="10"/>
      <c r="N1517" s="10"/>
      <c r="O1517" s="10"/>
      <c r="P1517" s="9"/>
    </row>
    <row r="1518" spans="1:16" ht="14.1" customHeight="1" x14ac:dyDescent="0.25">
      <c r="A1518" s="28"/>
      <c r="I1518" s="9"/>
      <c r="J1518" s="11"/>
      <c r="K1518" s="9"/>
      <c r="L1518" s="11"/>
      <c r="M1518" s="10"/>
      <c r="N1518" s="10"/>
      <c r="O1518" s="10"/>
      <c r="P1518" s="9"/>
    </row>
    <row r="1519" spans="1:16" ht="14.1" customHeight="1" x14ac:dyDescent="0.25">
      <c r="A1519" s="28"/>
      <c r="I1519" s="9"/>
      <c r="J1519" s="11"/>
      <c r="K1519" s="9"/>
      <c r="L1519" s="11"/>
      <c r="M1519" s="10"/>
      <c r="N1519" s="10"/>
      <c r="O1519" s="10"/>
      <c r="P1519" s="9"/>
    </row>
    <row r="1520" spans="1:16" ht="14.1" customHeight="1" x14ac:dyDescent="0.25">
      <c r="A1520" s="28"/>
      <c r="I1520" s="9"/>
      <c r="J1520" s="11"/>
      <c r="K1520" s="9"/>
      <c r="L1520" s="11"/>
      <c r="M1520" s="10"/>
      <c r="N1520" s="10"/>
      <c r="O1520" s="10"/>
      <c r="P1520" s="9"/>
    </row>
    <row r="1521" spans="1:16" ht="14.1" customHeight="1" x14ac:dyDescent="0.25">
      <c r="A1521" s="28"/>
      <c r="I1521" s="9"/>
      <c r="J1521" s="11"/>
      <c r="K1521" s="9"/>
      <c r="L1521" s="11"/>
      <c r="M1521" s="10"/>
      <c r="N1521" s="10"/>
      <c r="O1521" s="10"/>
      <c r="P1521" s="9"/>
    </row>
    <row r="1522" spans="1:16" ht="14.1" customHeight="1" x14ac:dyDescent="0.25">
      <c r="A1522" s="28"/>
      <c r="I1522" s="9"/>
      <c r="J1522" s="11"/>
      <c r="K1522" s="9"/>
      <c r="L1522" s="11"/>
      <c r="M1522" s="10"/>
      <c r="N1522" s="10"/>
      <c r="O1522" s="10"/>
      <c r="P1522" s="9"/>
    </row>
    <row r="1523" spans="1:16" ht="14.1" customHeight="1" x14ac:dyDescent="0.25">
      <c r="A1523" s="28"/>
      <c r="I1523" s="9"/>
      <c r="J1523" s="11"/>
      <c r="K1523" s="9"/>
      <c r="L1523" s="11"/>
      <c r="M1523" s="10"/>
      <c r="N1523" s="10"/>
      <c r="O1523" s="10"/>
      <c r="P1523" s="9"/>
    </row>
    <row r="1524" spans="1:16" ht="14.1" customHeight="1" x14ac:dyDescent="0.25">
      <c r="A1524" s="28"/>
      <c r="I1524" s="9"/>
      <c r="J1524" s="11"/>
      <c r="K1524" s="9"/>
      <c r="L1524" s="11"/>
      <c r="M1524" s="10"/>
      <c r="N1524" s="10"/>
      <c r="O1524" s="10"/>
      <c r="P1524" s="9"/>
    </row>
    <row r="1525" spans="1:16" ht="14.1" customHeight="1" x14ac:dyDescent="0.25">
      <c r="A1525" s="28"/>
      <c r="I1525" s="9"/>
      <c r="J1525" s="11"/>
      <c r="K1525" s="9"/>
      <c r="L1525" s="11"/>
      <c r="M1525" s="10"/>
      <c r="N1525" s="10"/>
      <c r="O1525" s="10"/>
      <c r="P1525" s="9"/>
    </row>
    <row r="1526" spans="1:16" ht="14.1" customHeight="1" x14ac:dyDescent="0.25">
      <c r="A1526" s="28"/>
      <c r="I1526" s="9"/>
      <c r="J1526" s="11"/>
      <c r="K1526" s="9"/>
      <c r="L1526" s="11"/>
      <c r="M1526" s="10"/>
      <c r="N1526" s="10"/>
      <c r="O1526" s="10"/>
      <c r="P1526" s="9"/>
    </row>
    <row r="1527" spans="1:16" ht="14.1" customHeight="1" x14ac:dyDescent="0.25">
      <c r="A1527" s="28"/>
      <c r="I1527" s="9"/>
      <c r="J1527" s="11"/>
      <c r="K1527" s="9"/>
      <c r="L1527" s="11"/>
      <c r="M1527" s="10"/>
      <c r="N1527" s="10"/>
      <c r="O1527" s="10"/>
      <c r="P1527" s="9"/>
    </row>
    <row r="1528" spans="1:16" ht="14.1" customHeight="1" x14ac:dyDescent="0.25">
      <c r="A1528" s="28"/>
      <c r="I1528" s="9"/>
      <c r="J1528" s="11"/>
      <c r="K1528" s="9"/>
      <c r="L1528" s="11"/>
      <c r="M1528" s="10"/>
      <c r="N1528" s="10"/>
      <c r="O1528" s="10"/>
      <c r="P1528" s="9"/>
    </row>
    <row r="1529" spans="1:16" ht="14.1" customHeight="1" x14ac:dyDescent="0.25">
      <c r="A1529" s="28"/>
      <c r="I1529" s="9"/>
      <c r="J1529" s="11"/>
      <c r="K1529" s="9"/>
      <c r="L1529" s="11"/>
      <c r="M1529" s="10"/>
      <c r="N1529" s="10"/>
      <c r="O1529" s="10"/>
      <c r="P1529" s="9"/>
    </row>
    <row r="1530" spans="1:16" ht="14.1" customHeight="1" x14ac:dyDescent="0.25">
      <c r="A1530" s="28"/>
      <c r="I1530" s="9"/>
      <c r="J1530" s="11"/>
      <c r="K1530" s="9"/>
      <c r="L1530" s="11"/>
      <c r="M1530" s="10"/>
      <c r="N1530" s="10"/>
      <c r="O1530" s="10"/>
      <c r="P1530" s="9"/>
    </row>
    <row r="1531" spans="1:16" ht="14.1" customHeight="1" x14ac:dyDescent="0.25">
      <c r="A1531" s="28"/>
      <c r="I1531" s="9"/>
      <c r="J1531" s="11"/>
      <c r="K1531" s="9"/>
      <c r="L1531" s="11"/>
      <c r="M1531" s="10"/>
      <c r="N1531" s="10"/>
      <c r="O1531" s="10"/>
      <c r="P1531" s="9"/>
    </row>
    <row r="1532" spans="1:16" ht="14.1" customHeight="1" x14ac:dyDescent="0.25">
      <c r="A1532" s="28"/>
      <c r="I1532" s="9"/>
      <c r="J1532" s="11"/>
      <c r="K1532" s="9"/>
      <c r="L1532" s="11"/>
      <c r="M1532" s="10"/>
      <c r="N1532" s="10"/>
      <c r="O1532" s="10"/>
      <c r="P1532" s="9"/>
    </row>
    <row r="1533" spans="1:16" ht="14.1" customHeight="1" x14ac:dyDescent="0.25">
      <c r="A1533" s="28"/>
      <c r="I1533" s="9"/>
      <c r="J1533" s="11"/>
      <c r="K1533" s="9"/>
      <c r="L1533" s="11"/>
      <c r="M1533" s="10"/>
      <c r="N1533" s="10"/>
      <c r="O1533" s="10"/>
      <c r="P1533" s="9"/>
    </row>
    <row r="1534" spans="1:16" ht="14.1" customHeight="1" x14ac:dyDescent="0.25">
      <c r="A1534" s="28"/>
      <c r="I1534" s="9"/>
      <c r="J1534" s="11"/>
      <c r="K1534" s="9"/>
      <c r="L1534" s="11"/>
      <c r="M1534" s="10"/>
      <c r="N1534" s="10"/>
      <c r="O1534" s="10"/>
      <c r="P1534" s="9"/>
    </row>
    <row r="1535" spans="1:16" ht="14.1" customHeight="1" x14ac:dyDescent="0.25">
      <c r="A1535" s="28"/>
      <c r="I1535" s="9"/>
      <c r="J1535" s="11"/>
      <c r="K1535" s="9"/>
      <c r="L1535" s="11"/>
      <c r="M1535" s="10"/>
      <c r="N1535" s="10"/>
      <c r="O1535" s="10"/>
      <c r="P1535" s="9"/>
    </row>
    <row r="1536" spans="1:16" ht="14.1" customHeight="1" x14ac:dyDescent="0.25">
      <c r="A1536" s="28"/>
      <c r="I1536" s="9"/>
      <c r="J1536" s="11"/>
      <c r="K1536" s="9"/>
      <c r="L1536" s="11"/>
      <c r="M1536" s="10"/>
      <c r="N1536" s="10"/>
      <c r="O1536" s="10"/>
      <c r="P1536" s="9"/>
    </row>
    <row r="1537" spans="1:16" ht="14.1" customHeight="1" x14ac:dyDescent="0.25">
      <c r="A1537" s="28"/>
      <c r="I1537" s="9"/>
      <c r="J1537" s="11"/>
      <c r="K1537" s="9"/>
      <c r="L1537" s="11"/>
      <c r="M1537" s="10"/>
      <c r="N1537" s="10"/>
      <c r="O1537" s="10"/>
      <c r="P1537" s="9"/>
    </row>
    <row r="1538" spans="1:16" ht="14.1" customHeight="1" x14ac:dyDescent="0.25">
      <c r="A1538" s="28"/>
      <c r="I1538" s="9"/>
      <c r="J1538" s="11"/>
      <c r="K1538" s="9"/>
      <c r="L1538" s="11"/>
      <c r="M1538" s="10"/>
      <c r="N1538" s="10"/>
      <c r="O1538" s="10"/>
      <c r="P1538" s="9"/>
    </row>
    <row r="1539" spans="1:16" ht="14.1" customHeight="1" x14ac:dyDescent="0.25">
      <c r="A1539" s="28"/>
      <c r="I1539" s="9"/>
      <c r="J1539" s="11"/>
      <c r="K1539" s="9"/>
      <c r="L1539" s="11"/>
      <c r="M1539" s="10"/>
      <c r="N1539" s="10"/>
      <c r="O1539" s="10"/>
      <c r="P1539" s="9"/>
    </row>
    <row r="1540" spans="1:16" ht="14.1" customHeight="1" x14ac:dyDescent="0.25">
      <c r="A1540" s="28"/>
      <c r="I1540" s="9"/>
      <c r="J1540" s="11"/>
      <c r="K1540" s="9"/>
      <c r="L1540" s="11"/>
      <c r="M1540" s="10"/>
      <c r="N1540" s="10"/>
      <c r="O1540" s="10"/>
      <c r="P1540" s="9"/>
    </row>
    <row r="1541" spans="1:16" ht="14.1" customHeight="1" x14ac:dyDescent="0.25">
      <c r="A1541" s="28"/>
      <c r="I1541" s="9"/>
      <c r="J1541" s="11"/>
      <c r="K1541" s="9"/>
      <c r="L1541" s="11"/>
      <c r="M1541" s="10"/>
      <c r="N1541" s="10"/>
      <c r="O1541" s="10"/>
      <c r="P1541" s="9"/>
    </row>
    <row r="1542" spans="1:16" ht="14.1" customHeight="1" x14ac:dyDescent="0.25">
      <c r="A1542" s="28"/>
      <c r="I1542" s="9"/>
      <c r="J1542" s="11"/>
      <c r="K1542" s="9"/>
      <c r="L1542" s="11"/>
      <c r="M1542" s="10"/>
      <c r="N1542" s="10"/>
      <c r="O1542" s="10"/>
      <c r="P1542" s="9"/>
    </row>
    <row r="1543" spans="1:16" ht="14.1" customHeight="1" x14ac:dyDescent="0.25">
      <c r="A1543" s="28"/>
      <c r="I1543" s="9"/>
      <c r="J1543" s="11"/>
      <c r="K1543" s="9"/>
      <c r="L1543" s="11"/>
      <c r="M1543" s="10"/>
      <c r="N1543" s="10"/>
      <c r="O1543" s="10"/>
      <c r="P1543" s="9"/>
    </row>
    <row r="1544" spans="1:16" ht="14.1" customHeight="1" x14ac:dyDescent="0.25">
      <c r="A1544" s="28"/>
      <c r="I1544" s="9"/>
      <c r="J1544" s="11"/>
      <c r="K1544" s="9"/>
      <c r="L1544" s="11"/>
      <c r="M1544" s="10"/>
      <c r="N1544" s="10"/>
      <c r="O1544" s="10"/>
      <c r="P1544" s="9"/>
    </row>
    <row r="1545" spans="1:16" ht="14.1" customHeight="1" x14ac:dyDescent="0.25">
      <c r="A1545" s="28"/>
      <c r="I1545" s="9"/>
      <c r="J1545" s="11"/>
      <c r="K1545" s="9"/>
      <c r="L1545" s="11"/>
      <c r="M1545" s="10"/>
      <c r="N1545" s="10"/>
      <c r="O1545" s="10"/>
      <c r="P1545" s="9"/>
    </row>
    <row r="1546" spans="1:16" ht="14.1" customHeight="1" x14ac:dyDescent="0.25">
      <c r="A1546" s="28"/>
      <c r="I1546" s="9"/>
      <c r="J1546" s="11"/>
      <c r="K1546" s="9"/>
      <c r="L1546" s="11"/>
      <c r="M1546" s="10"/>
      <c r="N1546" s="10"/>
      <c r="O1546" s="10"/>
      <c r="P1546" s="9"/>
    </row>
    <row r="1547" spans="1:16" ht="14.1" customHeight="1" x14ac:dyDescent="0.25">
      <c r="A1547" s="28"/>
      <c r="I1547" s="9"/>
      <c r="J1547" s="11"/>
      <c r="K1547" s="9"/>
      <c r="L1547" s="11"/>
      <c r="M1547" s="10"/>
      <c r="N1547" s="10"/>
      <c r="O1547" s="10"/>
      <c r="P1547" s="9"/>
    </row>
    <row r="1548" spans="1:16" ht="14.1" customHeight="1" x14ac:dyDescent="0.25">
      <c r="A1548" s="28"/>
      <c r="I1548" s="9"/>
      <c r="J1548" s="11"/>
      <c r="K1548" s="9"/>
      <c r="L1548" s="11"/>
      <c r="M1548" s="10"/>
      <c r="N1548" s="10"/>
      <c r="O1548" s="10"/>
      <c r="P1548" s="9"/>
    </row>
    <row r="1549" spans="1:16" ht="14.1" customHeight="1" x14ac:dyDescent="0.25">
      <c r="A1549" s="28"/>
      <c r="I1549" s="9"/>
      <c r="J1549" s="11"/>
      <c r="K1549" s="9"/>
      <c r="L1549" s="11"/>
      <c r="M1549" s="10"/>
      <c r="N1549" s="10"/>
      <c r="O1549" s="10"/>
      <c r="P1549" s="9"/>
    </row>
    <row r="1550" spans="1:16" ht="14.1" customHeight="1" x14ac:dyDescent="0.25">
      <c r="A1550" s="28"/>
      <c r="I1550" s="9"/>
      <c r="J1550" s="11"/>
      <c r="K1550" s="9"/>
      <c r="L1550" s="11"/>
      <c r="M1550" s="10"/>
      <c r="N1550" s="10"/>
      <c r="O1550" s="10"/>
      <c r="P1550" s="9"/>
    </row>
    <row r="1551" spans="1:16" ht="14.1" customHeight="1" x14ac:dyDescent="0.25">
      <c r="A1551" s="28"/>
      <c r="I1551" s="9"/>
      <c r="J1551" s="11"/>
      <c r="K1551" s="9"/>
      <c r="L1551" s="11"/>
      <c r="M1551" s="10"/>
      <c r="N1551" s="10"/>
      <c r="O1551" s="10"/>
      <c r="P1551" s="9"/>
    </row>
    <row r="1552" spans="1:16" ht="14.1" customHeight="1" x14ac:dyDescent="0.25">
      <c r="A1552" s="28"/>
      <c r="I1552" s="9"/>
      <c r="J1552" s="11"/>
      <c r="K1552" s="9"/>
      <c r="L1552" s="11"/>
      <c r="M1552" s="10"/>
      <c r="N1552" s="10"/>
      <c r="O1552" s="10"/>
      <c r="P1552" s="9"/>
    </row>
    <row r="1553" spans="1:16" ht="14.1" customHeight="1" x14ac:dyDescent="0.25">
      <c r="A1553" s="28"/>
      <c r="I1553" s="9"/>
      <c r="J1553" s="11"/>
      <c r="K1553" s="9"/>
      <c r="L1553" s="11"/>
      <c r="M1553" s="10"/>
      <c r="N1553" s="10"/>
      <c r="O1553" s="10"/>
      <c r="P1553" s="9"/>
    </row>
    <row r="1554" spans="1:16" ht="14.1" customHeight="1" x14ac:dyDescent="0.25">
      <c r="A1554" s="28"/>
      <c r="I1554" s="9"/>
      <c r="J1554" s="11"/>
      <c r="K1554" s="9"/>
      <c r="L1554" s="11"/>
      <c r="M1554" s="10"/>
      <c r="N1554" s="10"/>
      <c r="O1554" s="10"/>
      <c r="P1554" s="9"/>
    </row>
    <row r="1555" spans="1:16" ht="14.1" customHeight="1" x14ac:dyDescent="0.25">
      <c r="A1555" s="28"/>
      <c r="I1555" s="9"/>
      <c r="J1555" s="11"/>
      <c r="K1555" s="9"/>
      <c r="L1555" s="11"/>
      <c r="M1555" s="10"/>
      <c r="N1555" s="10"/>
      <c r="O1555" s="10"/>
      <c r="P1555" s="9"/>
    </row>
    <row r="1556" spans="1:16" ht="14.1" customHeight="1" x14ac:dyDescent="0.25">
      <c r="A1556" s="28"/>
      <c r="I1556" s="9"/>
      <c r="J1556" s="11"/>
      <c r="K1556" s="9"/>
      <c r="L1556" s="11"/>
      <c r="M1556" s="10"/>
      <c r="N1556" s="10"/>
      <c r="O1556" s="10"/>
      <c r="P1556" s="9"/>
    </row>
    <row r="1557" spans="1:16" ht="14.1" customHeight="1" x14ac:dyDescent="0.25">
      <c r="A1557" s="28"/>
      <c r="I1557" s="9"/>
      <c r="J1557" s="11"/>
      <c r="K1557" s="9"/>
      <c r="L1557" s="11"/>
      <c r="M1557" s="10"/>
      <c r="N1557" s="10"/>
      <c r="O1557" s="10"/>
      <c r="P1557" s="9"/>
    </row>
    <row r="1558" spans="1:16" ht="14.1" customHeight="1" x14ac:dyDescent="0.25">
      <c r="A1558" s="28"/>
      <c r="I1558" s="9"/>
      <c r="J1558" s="11"/>
      <c r="K1558" s="9"/>
      <c r="L1558" s="11"/>
      <c r="M1558" s="10"/>
      <c r="N1558" s="10"/>
      <c r="O1558" s="10"/>
      <c r="P1558" s="9"/>
    </row>
    <row r="1559" spans="1:16" ht="14.1" customHeight="1" x14ac:dyDescent="0.25">
      <c r="A1559" s="28"/>
      <c r="I1559" s="9"/>
      <c r="J1559" s="11"/>
      <c r="K1559" s="9"/>
      <c r="L1559" s="11"/>
      <c r="M1559" s="10"/>
      <c r="N1559" s="10"/>
      <c r="O1559" s="10"/>
      <c r="P1559" s="9"/>
    </row>
    <row r="1560" spans="1:16" ht="14.1" customHeight="1" x14ac:dyDescent="0.25">
      <c r="A1560" s="28"/>
      <c r="I1560" s="9"/>
      <c r="J1560" s="11"/>
      <c r="K1560" s="9"/>
      <c r="L1560" s="11"/>
      <c r="M1560" s="10"/>
      <c r="N1560" s="10"/>
      <c r="O1560" s="10"/>
      <c r="P1560" s="9"/>
    </row>
    <row r="1561" spans="1:16" ht="14.1" customHeight="1" x14ac:dyDescent="0.25">
      <c r="A1561" s="28"/>
      <c r="I1561" s="9"/>
      <c r="J1561" s="11"/>
      <c r="K1561" s="9"/>
      <c r="L1561" s="11"/>
      <c r="M1561" s="10"/>
      <c r="N1561" s="10"/>
      <c r="O1561" s="10"/>
      <c r="P1561" s="9"/>
    </row>
    <row r="1562" spans="1:16" ht="14.1" customHeight="1" x14ac:dyDescent="0.25">
      <c r="A1562" s="28"/>
      <c r="I1562" s="9"/>
      <c r="J1562" s="11"/>
      <c r="K1562" s="9"/>
      <c r="L1562" s="11"/>
      <c r="M1562" s="10"/>
      <c r="N1562" s="10"/>
      <c r="O1562" s="10"/>
      <c r="P1562" s="9"/>
    </row>
    <row r="1563" spans="1:16" ht="14.1" customHeight="1" x14ac:dyDescent="0.25">
      <c r="A1563" s="28"/>
      <c r="I1563" s="9"/>
      <c r="J1563" s="11"/>
      <c r="K1563" s="9"/>
      <c r="L1563" s="11"/>
      <c r="M1563" s="10"/>
      <c r="N1563" s="10"/>
      <c r="O1563" s="10"/>
      <c r="P1563" s="9"/>
    </row>
    <row r="1564" spans="1:16" ht="14.1" customHeight="1" x14ac:dyDescent="0.25">
      <c r="A1564" s="28"/>
      <c r="I1564" s="9"/>
      <c r="J1564" s="11"/>
      <c r="K1564" s="9"/>
      <c r="L1564" s="11"/>
      <c r="M1564" s="10"/>
      <c r="N1564" s="10"/>
      <c r="O1564" s="10"/>
      <c r="P1564" s="9"/>
    </row>
    <row r="1565" spans="1:16" ht="14.1" customHeight="1" x14ac:dyDescent="0.25">
      <c r="A1565" s="28"/>
      <c r="I1565" s="9"/>
      <c r="J1565" s="11"/>
      <c r="K1565" s="9"/>
      <c r="L1565" s="11"/>
      <c r="M1565" s="10"/>
      <c r="N1565" s="10"/>
      <c r="O1565" s="10"/>
      <c r="P1565" s="9"/>
    </row>
    <row r="1566" spans="1:16" ht="14.1" customHeight="1" x14ac:dyDescent="0.25">
      <c r="A1566" s="28"/>
      <c r="I1566" s="9"/>
      <c r="J1566" s="11"/>
      <c r="K1566" s="9"/>
      <c r="L1566" s="11"/>
      <c r="M1566" s="10"/>
      <c r="N1566" s="10"/>
      <c r="O1566" s="10"/>
      <c r="P1566" s="9"/>
    </row>
    <row r="1567" spans="1:16" ht="14.1" customHeight="1" x14ac:dyDescent="0.25">
      <c r="A1567" s="28"/>
      <c r="I1567" s="9"/>
      <c r="J1567" s="11"/>
      <c r="K1567" s="9"/>
      <c r="L1567" s="11"/>
      <c r="M1567" s="10"/>
      <c r="N1567" s="10"/>
      <c r="O1567" s="10"/>
      <c r="P1567" s="9"/>
    </row>
    <row r="1568" spans="1:16" ht="14.1" customHeight="1" x14ac:dyDescent="0.25">
      <c r="A1568" s="28"/>
      <c r="I1568" s="9"/>
      <c r="J1568" s="11"/>
      <c r="K1568" s="9"/>
      <c r="L1568" s="11"/>
      <c r="M1568" s="10"/>
      <c r="N1568" s="10"/>
      <c r="O1568" s="10"/>
      <c r="P1568" s="9"/>
    </row>
    <row r="1569" spans="1:16" ht="14.1" customHeight="1" x14ac:dyDescent="0.25">
      <c r="A1569" s="28"/>
      <c r="I1569" s="9"/>
      <c r="J1569" s="11"/>
      <c r="K1569" s="9"/>
      <c r="L1569" s="11"/>
      <c r="M1569" s="10"/>
      <c r="N1569" s="10"/>
      <c r="O1569" s="10"/>
      <c r="P1569" s="9"/>
    </row>
    <row r="1570" spans="1:16" ht="14.1" customHeight="1" x14ac:dyDescent="0.25">
      <c r="A1570" s="28"/>
      <c r="I1570" s="9"/>
      <c r="J1570" s="11"/>
      <c r="K1570" s="9"/>
      <c r="L1570" s="11"/>
      <c r="M1570" s="10"/>
      <c r="N1570" s="10"/>
      <c r="O1570" s="10"/>
      <c r="P1570" s="9"/>
    </row>
    <row r="1571" spans="1:16" ht="14.1" customHeight="1" x14ac:dyDescent="0.25">
      <c r="A1571" s="28"/>
      <c r="I1571" s="9"/>
      <c r="J1571" s="11"/>
      <c r="K1571" s="9"/>
      <c r="L1571" s="11"/>
      <c r="M1571" s="10"/>
      <c r="N1571" s="10"/>
      <c r="O1571" s="10"/>
      <c r="P1571" s="9"/>
    </row>
    <row r="1572" spans="1:16" ht="14.1" customHeight="1" x14ac:dyDescent="0.25">
      <c r="A1572" s="28"/>
      <c r="I1572" s="9"/>
      <c r="J1572" s="11"/>
      <c r="K1572" s="9"/>
      <c r="L1572" s="11"/>
      <c r="M1572" s="10"/>
      <c r="N1572" s="10"/>
      <c r="O1572" s="10"/>
      <c r="P1572" s="9"/>
    </row>
    <row r="1573" spans="1:16" ht="14.1" customHeight="1" x14ac:dyDescent="0.25">
      <c r="A1573" s="28"/>
      <c r="I1573" s="9"/>
      <c r="J1573" s="11"/>
      <c r="K1573" s="9"/>
      <c r="L1573" s="11"/>
      <c r="M1573" s="10"/>
      <c r="N1573" s="10"/>
      <c r="O1573" s="10"/>
      <c r="P1573" s="9"/>
    </row>
    <row r="1574" spans="1:16" ht="14.1" customHeight="1" x14ac:dyDescent="0.25">
      <c r="A1574" s="28"/>
      <c r="I1574" s="9"/>
      <c r="J1574" s="11"/>
      <c r="K1574" s="9"/>
      <c r="L1574" s="11"/>
      <c r="M1574" s="10"/>
      <c r="N1574" s="10"/>
      <c r="O1574" s="10"/>
      <c r="P1574" s="9"/>
    </row>
    <row r="1575" spans="1:16" ht="14.1" customHeight="1" x14ac:dyDescent="0.25">
      <c r="A1575" s="28"/>
      <c r="I1575" s="9"/>
      <c r="J1575" s="11"/>
      <c r="K1575" s="9"/>
      <c r="L1575" s="11"/>
      <c r="M1575" s="10"/>
      <c r="N1575" s="10"/>
      <c r="O1575" s="10"/>
      <c r="P1575" s="9"/>
    </row>
    <row r="1576" spans="1:16" ht="14.1" customHeight="1" x14ac:dyDescent="0.25">
      <c r="A1576" s="28"/>
      <c r="I1576" s="9"/>
      <c r="J1576" s="11"/>
      <c r="K1576" s="9"/>
      <c r="L1576" s="11"/>
      <c r="M1576" s="10"/>
      <c r="N1576" s="10"/>
      <c r="O1576" s="10"/>
      <c r="P1576" s="9"/>
    </row>
    <row r="1577" spans="1:16" ht="14.1" customHeight="1" x14ac:dyDescent="0.25">
      <c r="A1577" s="28"/>
      <c r="I1577" s="9"/>
      <c r="J1577" s="11"/>
      <c r="K1577" s="9"/>
      <c r="L1577" s="11"/>
      <c r="M1577" s="10"/>
      <c r="N1577" s="10"/>
      <c r="O1577" s="10"/>
      <c r="P1577" s="9"/>
    </row>
    <row r="1578" spans="1:16" ht="14.1" customHeight="1" x14ac:dyDescent="0.25">
      <c r="A1578" s="28"/>
      <c r="I1578" s="9"/>
      <c r="J1578" s="11"/>
      <c r="K1578" s="9"/>
      <c r="L1578" s="11"/>
      <c r="M1578" s="10"/>
      <c r="N1578" s="10"/>
      <c r="O1578" s="10"/>
      <c r="P1578" s="9"/>
    </row>
    <row r="1579" spans="1:16" ht="14.1" customHeight="1" x14ac:dyDescent="0.25">
      <c r="A1579" s="28"/>
      <c r="I1579" s="9"/>
      <c r="J1579" s="11"/>
      <c r="K1579" s="9"/>
      <c r="L1579" s="11"/>
      <c r="M1579" s="10"/>
      <c r="N1579" s="10"/>
      <c r="O1579" s="10"/>
      <c r="P1579" s="9"/>
    </row>
    <row r="1580" spans="1:16" ht="14.1" customHeight="1" x14ac:dyDescent="0.25">
      <c r="A1580" s="28"/>
      <c r="I1580" s="9"/>
      <c r="J1580" s="11"/>
      <c r="K1580" s="9"/>
      <c r="L1580" s="11"/>
      <c r="M1580" s="10"/>
      <c r="N1580" s="10"/>
      <c r="O1580" s="10"/>
      <c r="P1580" s="9"/>
    </row>
    <row r="1581" spans="1:16" ht="14.1" customHeight="1" x14ac:dyDescent="0.25">
      <c r="A1581" s="28"/>
      <c r="I1581" s="9"/>
      <c r="J1581" s="11"/>
      <c r="K1581" s="9"/>
      <c r="L1581" s="11"/>
      <c r="M1581" s="10"/>
      <c r="N1581" s="10"/>
      <c r="O1581" s="10"/>
      <c r="P1581" s="9"/>
    </row>
    <row r="1582" spans="1:16" ht="14.1" customHeight="1" x14ac:dyDescent="0.25">
      <c r="A1582" s="28"/>
      <c r="I1582" s="9"/>
      <c r="J1582" s="11"/>
      <c r="K1582" s="9"/>
      <c r="L1582" s="11"/>
      <c r="M1582" s="10"/>
      <c r="N1582" s="10"/>
      <c r="O1582" s="10"/>
      <c r="P1582" s="9"/>
    </row>
    <row r="1583" spans="1:16" ht="14.1" customHeight="1" x14ac:dyDescent="0.25">
      <c r="A1583" s="28"/>
      <c r="I1583" s="9"/>
      <c r="J1583" s="11"/>
      <c r="K1583" s="9"/>
      <c r="L1583" s="11"/>
      <c r="M1583" s="10"/>
      <c r="N1583" s="10"/>
      <c r="O1583" s="10"/>
      <c r="P1583" s="9"/>
    </row>
    <row r="1584" spans="1:16" ht="14.1" customHeight="1" x14ac:dyDescent="0.25">
      <c r="A1584" s="28"/>
      <c r="I1584" s="9"/>
      <c r="J1584" s="11"/>
      <c r="K1584" s="9"/>
      <c r="L1584" s="11"/>
      <c r="M1584" s="10"/>
      <c r="N1584" s="10"/>
      <c r="O1584" s="10"/>
      <c r="P1584" s="9"/>
    </row>
    <row r="1585" spans="1:16" ht="14.1" customHeight="1" x14ac:dyDescent="0.25">
      <c r="A1585" s="28"/>
      <c r="I1585" s="9"/>
      <c r="J1585" s="11"/>
      <c r="K1585" s="9"/>
      <c r="L1585" s="11"/>
      <c r="M1585" s="10"/>
      <c r="N1585" s="10"/>
      <c r="O1585" s="10"/>
      <c r="P1585" s="9"/>
    </row>
    <row r="1586" spans="1:16" ht="14.1" customHeight="1" x14ac:dyDescent="0.25">
      <c r="A1586" s="28"/>
      <c r="I1586" s="9"/>
      <c r="J1586" s="11"/>
      <c r="K1586" s="9"/>
      <c r="L1586" s="11"/>
      <c r="M1586" s="10"/>
      <c r="N1586" s="10"/>
      <c r="O1586" s="10"/>
      <c r="P1586" s="9"/>
    </row>
    <row r="1587" spans="1:16" ht="14.1" customHeight="1" x14ac:dyDescent="0.25">
      <c r="A1587" s="28"/>
      <c r="I1587" s="9"/>
      <c r="J1587" s="11"/>
      <c r="K1587" s="9"/>
      <c r="L1587" s="11"/>
      <c r="M1587" s="10"/>
      <c r="N1587" s="10"/>
      <c r="O1587" s="10"/>
      <c r="P1587" s="9"/>
    </row>
    <row r="1588" spans="1:16" ht="14.1" customHeight="1" x14ac:dyDescent="0.25">
      <c r="A1588" s="28"/>
      <c r="I1588" s="9"/>
      <c r="J1588" s="11"/>
      <c r="K1588" s="9"/>
      <c r="L1588" s="11"/>
      <c r="M1588" s="10"/>
      <c r="N1588" s="10"/>
      <c r="O1588" s="10"/>
      <c r="P1588" s="9"/>
    </row>
    <row r="1589" spans="1:16" ht="14.1" customHeight="1" x14ac:dyDescent="0.25">
      <c r="A1589" s="28"/>
      <c r="I1589" s="9"/>
      <c r="J1589" s="11"/>
      <c r="K1589" s="9"/>
      <c r="L1589" s="11"/>
      <c r="M1589" s="10"/>
      <c r="N1589" s="10"/>
      <c r="O1589" s="10"/>
      <c r="P1589" s="9"/>
    </row>
    <row r="1590" spans="1:16" ht="14.1" customHeight="1" x14ac:dyDescent="0.25">
      <c r="A1590" s="28"/>
      <c r="I1590" s="9"/>
      <c r="J1590" s="11"/>
      <c r="K1590" s="9"/>
      <c r="L1590" s="11"/>
      <c r="M1590" s="10"/>
      <c r="N1590" s="10"/>
      <c r="O1590" s="10"/>
      <c r="P1590" s="9"/>
    </row>
    <row r="1591" spans="1:16" ht="14.1" customHeight="1" x14ac:dyDescent="0.25">
      <c r="A1591" s="28"/>
      <c r="I1591" s="9"/>
      <c r="J1591" s="11"/>
      <c r="K1591" s="9"/>
      <c r="L1591" s="11"/>
      <c r="M1591" s="10"/>
      <c r="N1591" s="10"/>
      <c r="O1591" s="10"/>
      <c r="P1591" s="9"/>
    </row>
    <row r="1592" spans="1:16" ht="14.1" customHeight="1" x14ac:dyDescent="0.25">
      <c r="A1592" s="28"/>
      <c r="I1592" s="9"/>
      <c r="J1592" s="11"/>
      <c r="K1592" s="9"/>
      <c r="L1592" s="11"/>
      <c r="M1592" s="10"/>
      <c r="N1592" s="10"/>
      <c r="O1592" s="10"/>
      <c r="P1592" s="9"/>
    </row>
    <row r="1593" spans="1:16" ht="14.1" customHeight="1" x14ac:dyDescent="0.25">
      <c r="A1593" s="28"/>
      <c r="I1593" s="9"/>
      <c r="J1593" s="11"/>
      <c r="K1593" s="9"/>
      <c r="L1593" s="11"/>
      <c r="M1593" s="10"/>
      <c r="N1593" s="10"/>
      <c r="O1593" s="10"/>
      <c r="P1593" s="9"/>
    </row>
    <row r="1594" spans="1:16" ht="14.1" customHeight="1" x14ac:dyDescent="0.25">
      <c r="A1594" s="28"/>
      <c r="I1594" s="9"/>
      <c r="J1594" s="11"/>
      <c r="K1594" s="9"/>
      <c r="L1594" s="11"/>
      <c r="M1594" s="10"/>
      <c r="N1594" s="10"/>
      <c r="O1594" s="10"/>
      <c r="P1594" s="9"/>
    </row>
    <row r="1595" spans="1:16" ht="14.1" customHeight="1" x14ac:dyDescent="0.25">
      <c r="A1595" s="28"/>
      <c r="I1595" s="9"/>
      <c r="J1595" s="11"/>
      <c r="K1595" s="9"/>
      <c r="L1595" s="11"/>
      <c r="M1595" s="10"/>
      <c r="N1595" s="10"/>
      <c r="O1595" s="10"/>
      <c r="P1595" s="9"/>
    </row>
    <row r="1596" spans="1:16" ht="14.1" customHeight="1" x14ac:dyDescent="0.25">
      <c r="A1596" s="28"/>
      <c r="I1596" s="9"/>
      <c r="J1596" s="11"/>
      <c r="K1596" s="9"/>
      <c r="L1596" s="11"/>
      <c r="M1596" s="10"/>
      <c r="N1596" s="10"/>
      <c r="O1596" s="10"/>
      <c r="P1596" s="9"/>
    </row>
    <row r="1597" spans="1:16" ht="14.1" customHeight="1" x14ac:dyDescent="0.25">
      <c r="A1597" s="28"/>
      <c r="I1597" s="9"/>
      <c r="J1597" s="11"/>
      <c r="K1597" s="9"/>
      <c r="L1597" s="11"/>
      <c r="M1597" s="10"/>
      <c r="N1597" s="10"/>
      <c r="O1597" s="10"/>
      <c r="P1597" s="9"/>
    </row>
    <row r="1598" spans="1:16" ht="14.1" customHeight="1" x14ac:dyDescent="0.25">
      <c r="A1598" s="28"/>
      <c r="I1598" s="9"/>
      <c r="J1598" s="11"/>
      <c r="K1598" s="9"/>
      <c r="L1598" s="11"/>
      <c r="M1598" s="10"/>
      <c r="N1598" s="10"/>
      <c r="O1598" s="10"/>
      <c r="P1598" s="9"/>
    </row>
    <row r="1599" spans="1:16" ht="14.1" customHeight="1" x14ac:dyDescent="0.25">
      <c r="A1599" s="28"/>
      <c r="I1599" s="9"/>
      <c r="J1599" s="11"/>
      <c r="K1599" s="9"/>
      <c r="L1599" s="11"/>
      <c r="M1599" s="10"/>
      <c r="N1599" s="10"/>
      <c r="O1599" s="10"/>
      <c r="P1599" s="9"/>
    </row>
    <row r="1600" spans="1:16" ht="14.1" customHeight="1" x14ac:dyDescent="0.25">
      <c r="A1600" s="28"/>
      <c r="I1600" s="9"/>
      <c r="J1600" s="11"/>
      <c r="K1600" s="9"/>
      <c r="L1600" s="11"/>
      <c r="M1600" s="10"/>
      <c r="N1600" s="10"/>
      <c r="O1600" s="10"/>
      <c r="P1600" s="9"/>
    </row>
    <row r="1601" spans="1:16" ht="14.1" customHeight="1" x14ac:dyDescent="0.25">
      <c r="A1601" s="28"/>
      <c r="I1601" s="9"/>
      <c r="J1601" s="11"/>
      <c r="K1601" s="9"/>
      <c r="L1601" s="11"/>
      <c r="M1601" s="10"/>
      <c r="N1601" s="10"/>
      <c r="O1601" s="10"/>
      <c r="P1601" s="9"/>
    </row>
    <row r="1602" spans="1:16" ht="14.1" customHeight="1" x14ac:dyDescent="0.25">
      <c r="A1602" s="28"/>
      <c r="I1602" s="9"/>
      <c r="J1602" s="11"/>
      <c r="K1602" s="9"/>
      <c r="L1602" s="11"/>
      <c r="M1602" s="10"/>
      <c r="N1602" s="10"/>
      <c r="O1602" s="10"/>
      <c r="P1602" s="9"/>
    </row>
    <row r="1603" spans="1:16" ht="14.1" customHeight="1" x14ac:dyDescent="0.25">
      <c r="A1603" s="28"/>
      <c r="I1603" s="9"/>
      <c r="J1603" s="11"/>
      <c r="K1603" s="9"/>
      <c r="L1603" s="11"/>
      <c r="M1603" s="10"/>
      <c r="N1603" s="10"/>
      <c r="O1603" s="10"/>
      <c r="P1603" s="9"/>
    </row>
    <row r="1604" spans="1:16" ht="14.1" customHeight="1" x14ac:dyDescent="0.25">
      <c r="A1604" s="28"/>
      <c r="I1604" s="9"/>
      <c r="J1604" s="11"/>
      <c r="K1604" s="9"/>
      <c r="L1604" s="11"/>
      <c r="M1604" s="10"/>
      <c r="N1604" s="10"/>
      <c r="O1604" s="10"/>
      <c r="P1604" s="9"/>
    </row>
    <row r="1605" spans="1:16" ht="14.1" customHeight="1" x14ac:dyDescent="0.25">
      <c r="A1605" s="28"/>
      <c r="I1605" s="9"/>
      <c r="J1605" s="11"/>
      <c r="K1605" s="9"/>
      <c r="L1605" s="11"/>
      <c r="M1605" s="10"/>
      <c r="N1605" s="10"/>
      <c r="O1605" s="10"/>
      <c r="P1605" s="9"/>
    </row>
    <row r="1606" spans="1:16" ht="14.1" customHeight="1" x14ac:dyDescent="0.25">
      <c r="A1606" s="28"/>
      <c r="I1606" s="9"/>
      <c r="J1606" s="11"/>
      <c r="K1606" s="9"/>
      <c r="L1606" s="11"/>
      <c r="M1606" s="10"/>
      <c r="N1606" s="10"/>
      <c r="O1606" s="10"/>
      <c r="P1606" s="9"/>
    </row>
    <row r="1607" spans="1:16" ht="14.1" customHeight="1" x14ac:dyDescent="0.25">
      <c r="A1607" s="28"/>
      <c r="I1607" s="9"/>
      <c r="J1607" s="11"/>
      <c r="K1607" s="9"/>
      <c r="L1607" s="11"/>
      <c r="M1607" s="10"/>
      <c r="N1607" s="10"/>
      <c r="O1607" s="10"/>
      <c r="P1607" s="9"/>
    </row>
    <row r="1608" spans="1:16" ht="14.1" customHeight="1" x14ac:dyDescent="0.25">
      <c r="A1608" s="28"/>
      <c r="I1608" s="9"/>
      <c r="J1608" s="11"/>
      <c r="K1608" s="9"/>
      <c r="L1608" s="11"/>
      <c r="M1608" s="10"/>
      <c r="N1608" s="10"/>
      <c r="O1608" s="10"/>
      <c r="P1608" s="9"/>
    </row>
    <row r="1609" spans="1:16" ht="14.1" customHeight="1" x14ac:dyDescent="0.25">
      <c r="A1609" s="28"/>
      <c r="I1609" s="9"/>
      <c r="J1609" s="11"/>
      <c r="K1609" s="9"/>
      <c r="L1609" s="11"/>
      <c r="M1609" s="10"/>
      <c r="N1609" s="10"/>
      <c r="O1609" s="10"/>
      <c r="P1609" s="9"/>
    </row>
    <row r="1610" spans="1:16" ht="14.1" customHeight="1" x14ac:dyDescent="0.25">
      <c r="A1610" s="28"/>
      <c r="I1610" s="9"/>
      <c r="J1610" s="11"/>
      <c r="K1610" s="9"/>
      <c r="L1610" s="11"/>
      <c r="M1610" s="10"/>
      <c r="N1610" s="10"/>
      <c r="O1610" s="10"/>
      <c r="P1610" s="9"/>
    </row>
    <row r="1611" spans="1:16" ht="14.1" customHeight="1" x14ac:dyDescent="0.25">
      <c r="A1611" s="28"/>
      <c r="I1611" s="9"/>
      <c r="J1611" s="11"/>
      <c r="K1611" s="9"/>
      <c r="L1611" s="11"/>
      <c r="M1611" s="10"/>
      <c r="N1611" s="10"/>
      <c r="O1611" s="10"/>
      <c r="P1611" s="9"/>
    </row>
    <row r="1612" spans="1:16" ht="14.1" customHeight="1" x14ac:dyDescent="0.25">
      <c r="A1612" s="28"/>
      <c r="I1612" s="9"/>
      <c r="J1612" s="11"/>
      <c r="K1612" s="9"/>
      <c r="L1612" s="11"/>
      <c r="M1612" s="10"/>
      <c r="N1612" s="10"/>
      <c r="O1612" s="10"/>
      <c r="P1612" s="9"/>
    </row>
    <row r="1613" spans="1:16" ht="14.1" customHeight="1" x14ac:dyDescent="0.25">
      <c r="A1613" s="28"/>
      <c r="I1613" s="9"/>
      <c r="J1613" s="11"/>
      <c r="K1613" s="9"/>
      <c r="L1613" s="11"/>
      <c r="M1613" s="10"/>
      <c r="N1613" s="10"/>
      <c r="O1613" s="10"/>
      <c r="P1613" s="9"/>
    </row>
    <row r="1614" spans="1:16" ht="14.1" customHeight="1" x14ac:dyDescent="0.25">
      <c r="A1614" s="28"/>
      <c r="I1614" s="9"/>
      <c r="J1614" s="11"/>
      <c r="K1614" s="9"/>
      <c r="L1614" s="11"/>
      <c r="M1614" s="10"/>
      <c r="N1614" s="10"/>
      <c r="O1614" s="10"/>
      <c r="P1614" s="9"/>
    </row>
    <row r="1615" spans="1:16" ht="14.1" customHeight="1" x14ac:dyDescent="0.25">
      <c r="A1615" s="28"/>
      <c r="I1615" s="9"/>
      <c r="J1615" s="11"/>
      <c r="K1615" s="9"/>
      <c r="L1615" s="11"/>
      <c r="M1615" s="10"/>
      <c r="N1615" s="10"/>
      <c r="O1615" s="10"/>
      <c r="P1615" s="9"/>
    </row>
    <row r="1616" spans="1:16" ht="14.1" customHeight="1" x14ac:dyDescent="0.25">
      <c r="A1616" s="28"/>
      <c r="I1616" s="9"/>
      <c r="J1616" s="11"/>
      <c r="K1616" s="9"/>
      <c r="L1616" s="11"/>
      <c r="M1616" s="10"/>
      <c r="N1616" s="10"/>
      <c r="O1616" s="10"/>
      <c r="P1616" s="9"/>
    </row>
    <row r="1617" spans="1:16" ht="14.1" customHeight="1" x14ac:dyDescent="0.25">
      <c r="A1617" s="28"/>
      <c r="I1617" s="9"/>
      <c r="J1617" s="11"/>
      <c r="K1617" s="9"/>
      <c r="L1617" s="11"/>
      <c r="M1617" s="10"/>
      <c r="N1617" s="10"/>
      <c r="O1617" s="10"/>
      <c r="P1617" s="9"/>
    </row>
    <row r="1618" spans="1:16" ht="14.1" customHeight="1" x14ac:dyDescent="0.25">
      <c r="A1618" s="28"/>
      <c r="I1618" s="9"/>
      <c r="J1618" s="11"/>
      <c r="K1618" s="9"/>
      <c r="L1618" s="11"/>
      <c r="M1618" s="10"/>
      <c r="N1618" s="10"/>
      <c r="O1618" s="10"/>
      <c r="P1618" s="9"/>
    </row>
    <row r="1619" spans="1:16" ht="14.1" customHeight="1" x14ac:dyDescent="0.25">
      <c r="A1619" s="28"/>
      <c r="I1619" s="9"/>
      <c r="J1619" s="11"/>
      <c r="K1619" s="9"/>
      <c r="L1619" s="11"/>
      <c r="M1619" s="10"/>
      <c r="N1619" s="10"/>
      <c r="O1619" s="10"/>
      <c r="P1619" s="9"/>
    </row>
    <row r="1620" spans="1:16" ht="14.1" customHeight="1" x14ac:dyDescent="0.25">
      <c r="A1620" s="28"/>
      <c r="I1620" s="9"/>
      <c r="J1620" s="11"/>
      <c r="K1620" s="9"/>
      <c r="L1620" s="11"/>
      <c r="M1620" s="10"/>
      <c r="N1620" s="10"/>
      <c r="O1620" s="10"/>
      <c r="P1620" s="9"/>
    </row>
    <row r="1621" spans="1:16" ht="14.1" customHeight="1" x14ac:dyDescent="0.25">
      <c r="A1621" s="28"/>
      <c r="I1621" s="9"/>
      <c r="J1621" s="11"/>
      <c r="K1621" s="9"/>
      <c r="L1621" s="11"/>
      <c r="M1621" s="10"/>
      <c r="N1621" s="10"/>
      <c r="O1621" s="10"/>
      <c r="P1621" s="9"/>
    </row>
    <row r="1622" spans="1:16" ht="14.1" customHeight="1" x14ac:dyDescent="0.25">
      <c r="A1622" s="28"/>
      <c r="I1622" s="9"/>
      <c r="J1622" s="11"/>
      <c r="K1622" s="9"/>
      <c r="L1622" s="11"/>
      <c r="M1622" s="10"/>
      <c r="N1622" s="10"/>
      <c r="O1622" s="10"/>
      <c r="P1622" s="9"/>
    </row>
    <row r="1623" spans="1:16" ht="14.1" customHeight="1" x14ac:dyDescent="0.25">
      <c r="A1623" s="28"/>
      <c r="I1623" s="9"/>
      <c r="J1623" s="11"/>
      <c r="K1623" s="9"/>
      <c r="L1623" s="11"/>
      <c r="M1623" s="10"/>
      <c r="N1623" s="10"/>
      <c r="O1623" s="10"/>
      <c r="P1623" s="9"/>
    </row>
    <row r="1624" spans="1:16" ht="14.1" customHeight="1" x14ac:dyDescent="0.25">
      <c r="A1624" s="28"/>
      <c r="I1624" s="9"/>
      <c r="J1624" s="11"/>
      <c r="K1624" s="9"/>
      <c r="L1624" s="11"/>
      <c r="M1624" s="10"/>
      <c r="N1624" s="10"/>
      <c r="O1624" s="10"/>
      <c r="P1624" s="9"/>
    </row>
    <row r="1625" spans="1:16" ht="14.1" customHeight="1" x14ac:dyDescent="0.25">
      <c r="A1625" s="28"/>
      <c r="I1625" s="9"/>
      <c r="J1625" s="11"/>
      <c r="K1625" s="9"/>
      <c r="L1625" s="11"/>
      <c r="M1625" s="10"/>
      <c r="N1625" s="10"/>
      <c r="O1625" s="10"/>
      <c r="P1625" s="9"/>
    </row>
    <row r="1626" spans="1:16" ht="14.1" customHeight="1" x14ac:dyDescent="0.25">
      <c r="A1626" s="28"/>
      <c r="I1626" s="9"/>
      <c r="J1626" s="11"/>
      <c r="K1626" s="9"/>
      <c r="L1626" s="11"/>
      <c r="M1626" s="10"/>
      <c r="N1626" s="10"/>
      <c r="O1626" s="10"/>
      <c r="P1626" s="9"/>
    </row>
    <row r="1627" spans="1:16" ht="14.1" customHeight="1" x14ac:dyDescent="0.25">
      <c r="A1627" s="28"/>
      <c r="I1627" s="9"/>
      <c r="J1627" s="11"/>
      <c r="K1627" s="9"/>
      <c r="L1627" s="11"/>
      <c r="M1627" s="10"/>
      <c r="N1627" s="10"/>
      <c r="O1627" s="10"/>
      <c r="P1627" s="9"/>
    </row>
    <row r="1628" spans="1:16" ht="14.1" customHeight="1" x14ac:dyDescent="0.25">
      <c r="A1628" s="28"/>
      <c r="I1628" s="9"/>
      <c r="J1628" s="11"/>
      <c r="K1628" s="9"/>
      <c r="L1628" s="11"/>
      <c r="M1628" s="10"/>
      <c r="N1628" s="10"/>
      <c r="O1628" s="10"/>
      <c r="P1628" s="9"/>
    </row>
    <row r="1629" spans="1:16" ht="14.1" customHeight="1" x14ac:dyDescent="0.25">
      <c r="A1629" s="28"/>
      <c r="I1629" s="9"/>
      <c r="J1629" s="11"/>
      <c r="K1629" s="9"/>
      <c r="L1629" s="11"/>
      <c r="M1629" s="10"/>
      <c r="N1629" s="10"/>
      <c r="O1629" s="10"/>
      <c r="P1629" s="9"/>
    </row>
    <row r="1630" spans="1:16" ht="14.1" customHeight="1" x14ac:dyDescent="0.25">
      <c r="A1630" s="28"/>
      <c r="I1630" s="9"/>
      <c r="J1630" s="11"/>
      <c r="K1630" s="9"/>
      <c r="L1630" s="11"/>
      <c r="M1630" s="10"/>
      <c r="N1630" s="10"/>
      <c r="O1630" s="10"/>
      <c r="P1630" s="9"/>
    </row>
    <row r="1631" spans="1:16" ht="14.1" customHeight="1" x14ac:dyDescent="0.25">
      <c r="A1631" s="28"/>
      <c r="I1631" s="9"/>
      <c r="J1631" s="11"/>
      <c r="K1631" s="9"/>
      <c r="L1631" s="11"/>
      <c r="M1631" s="10"/>
      <c r="N1631" s="10"/>
      <c r="O1631" s="10"/>
      <c r="P1631" s="9"/>
    </row>
    <row r="1632" spans="1:16" ht="14.1" customHeight="1" x14ac:dyDescent="0.25">
      <c r="A1632" s="28"/>
      <c r="I1632" s="9"/>
      <c r="J1632" s="11"/>
      <c r="K1632" s="9"/>
      <c r="L1632" s="11"/>
      <c r="M1632" s="10"/>
      <c r="N1632" s="10"/>
      <c r="O1632" s="10"/>
      <c r="P1632" s="9"/>
    </row>
    <row r="1633" spans="1:16" ht="14.1" customHeight="1" x14ac:dyDescent="0.25">
      <c r="A1633" s="28"/>
      <c r="I1633" s="9"/>
      <c r="J1633" s="11"/>
      <c r="K1633" s="9"/>
      <c r="L1633" s="11"/>
      <c r="M1633" s="10"/>
      <c r="N1633" s="10"/>
      <c r="O1633" s="10"/>
      <c r="P1633" s="9"/>
    </row>
    <row r="1634" spans="1:16" ht="14.1" customHeight="1" x14ac:dyDescent="0.25">
      <c r="A1634" s="28"/>
      <c r="I1634" s="9"/>
      <c r="J1634" s="11"/>
      <c r="K1634" s="9"/>
      <c r="L1634" s="11"/>
      <c r="M1634" s="10"/>
      <c r="N1634" s="10"/>
      <c r="O1634" s="10"/>
      <c r="P1634" s="9"/>
    </row>
    <row r="1635" spans="1:16" ht="14.1" customHeight="1" x14ac:dyDescent="0.25">
      <c r="A1635" s="28"/>
      <c r="I1635" s="9"/>
      <c r="J1635" s="11"/>
      <c r="K1635" s="9"/>
      <c r="L1635" s="11"/>
      <c r="M1635" s="10"/>
      <c r="N1635" s="10"/>
      <c r="O1635" s="10"/>
      <c r="P1635" s="9"/>
    </row>
    <row r="1636" spans="1:16" ht="14.1" customHeight="1" x14ac:dyDescent="0.25">
      <c r="A1636" s="28"/>
      <c r="I1636" s="9"/>
      <c r="J1636" s="11"/>
      <c r="K1636" s="9"/>
      <c r="L1636" s="11"/>
      <c r="M1636" s="10"/>
      <c r="N1636" s="10"/>
      <c r="O1636" s="10"/>
      <c r="P1636" s="9"/>
    </row>
    <row r="1637" spans="1:16" ht="14.1" customHeight="1" x14ac:dyDescent="0.25">
      <c r="A1637" s="28"/>
      <c r="I1637" s="9"/>
      <c r="J1637" s="11"/>
      <c r="K1637" s="9"/>
      <c r="L1637" s="11"/>
      <c r="M1637" s="10"/>
      <c r="N1637" s="10"/>
      <c r="O1637" s="10"/>
      <c r="P1637" s="9"/>
    </row>
    <row r="1638" spans="1:16" ht="14.1" customHeight="1" x14ac:dyDescent="0.25">
      <c r="A1638" s="28"/>
      <c r="I1638" s="9"/>
      <c r="J1638" s="11"/>
      <c r="K1638" s="9"/>
      <c r="L1638" s="11"/>
      <c r="M1638" s="10"/>
      <c r="N1638" s="10"/>
      <c r="O1638" s="10"/>
      <c r="P1638" s="9"/>
    </row>
    <row r="1639" spans="1:16" ht="14.1" customHeight="1" x14ac:dyDescent="0.25">
      <c r="A1639" s="28"/>
      <c r="I1639" s="9"/>
      <c r="J1639" s="11"/>
      <c r="K1639" s="9"/>
      <c r="L1639" s="11"/>
      <c r="M1639" s="10"/>
      <c r="N1639" s="10"/>
      <c r="O1639" s="10"/>
      <c r="P1639" s="9"/>
    </row>
    <row r="1640" spans="1:16" ht="14.1" customHeight="1" x14ac:dyDescent="0.25">
      <c r="A1640" s="28"/>
      <c r="I1640" s="9"/>
      <c r="J1640" s="11"/>
      <c r="K1640" s="9"/>
      <c r="L1640" s="11"/>
      <c r="M1640" s="10"/>
      <c r="N1640" s="10"/>
      <c r="O1640" s="10"/>
      <c r="P1640" s="9"/>
    </row>
    <row r="1641" spans="1:16" ht="14.1" customHeight="1" x14ac:dyDescent="0.25">
      <c r="A1641" s="28"/>
      <c r="I1641" s="9"/>
      <c r="J1641" s="11"/>
      <c r="K1641" s="9"/>
      <c r="L1641" s="11"/>
      <c r="M1641" s="10"/>
      <c r="N1641" s="10"/>
      <c r="O1641" s="10"/>
      <c r="P1641" s="9"/>
    </row>
    <row r="1642" spans="1:16" ht="14.1" customHeight="1" x14ac:dyDescent="0.25">
      <c r="A1642" s="28"/>
      <c r="I1642" s="9"/>
      <c r="J1642" s="11"/>
      <c r="K1642" s="9"/>
      <c r="L1642" s="11"/>
      <c r="M1642" s="10"/>
      <c r="N1642" s="10"/>
      <c r="O1642" s="10"/>
      <c r="P1642" s="9"/>
    </row>
    <row r="1643" spans="1:16" ht="14.1" customHeight="1" x14ac:dyDescent="0.25">
      <c r="A1643" s="28"/>
      <c r="I1643" s="9"/>
      <c r="J1643" s="11"/>
      <c r="K1643" s="9"/>
      <c r="L1643" s="11"/>
      <c r="M1643" s="10"/>
      <c r="N1643" s="10"/>
      <c r="O1643" s="10"/>
      <c r="P1643" s="9"/>
    </row>
    <row r="1644" spans="1:16" ht="14.1" customHeight="1" x14ac:dyDescent="0.25">
      <c r="A1644" s="28"/>
      <c r="I1644" s="9"/>
      <c r="J1644" s="11"/>
      <c r="K1644" s="9"/>
      <c r="L1644" s="11"/>
      <c r="M1644" s="10"/>
      <c r="N1644" s="10"/>
      <c r="O1644" s="10"/>
      <c r="P1644" s="9"/>
    </row>
    <row r="1645" spans="1:16" ht="14.1" customHeight="1" x14ac:dyDescent="0.25">
      <c r="A1645" s="28"/>
      <c r="I1645" s="9"/>
      <c r="J1645" s="11"/>
      <c r="K1645" s="9"/>
      <c r="L1645" s="11"/>
      <c r="M1645" s="10"/>
      <c r="N1645" s="10"/>
      <c r="O1645" s="10"/>
      <c r="P1645" s="9"/>
    </row>
    <row r="1646" spans="1:16" ht="14.1" customHeight="1" x14ac:dyDescent="0.25">
      <c r="A1646" s="28"/>
      <c r="I1646" s="9"/>
      <c r="J1646" s="11"/>
      <c r="K1646" s="9"/>
      <c r="L1646" s="11"/>
      <c r="M1646" s="10"/>
      <c r="N1646" s="10"/>
      <c r="O1646" s="10"/>
      <c r="P1646" s="9"/>
    </row>
    <row r="1647" spans="1:16" ht="14.1" customHeight="1" x14ac:dyDescent="0.25">
      <c r="A1647" s="28"/>
      <c r="I1647" s="9"/>
      <c r="J1647" s="11"/>
      <c r="K1647" s="9"/>
      <c r="L1647" s="11"/>
      <c r="M1647" s="10"/>
      <c r="N1647" s="10"/>
      <c r="O1647" s="10"/>
      <c r="P1647" s="9"/>
    </row>
    <row r="1648" spans="1:16" ht="14.1" customHeight="1" x14ac:dyDescent="0.25">
      <c r="A1648" s="28"/>
      <c r="I1648" s="9"/>
      <c r="J1648" s="11"/>
      <c r="K1648" s="9"/>
      <c r="L1648" s="11"/>
      <c r="M1648" s="10"/>
      <c r="N1648" s="10"/>
      <c r="O1648" s="10"/>
      <c r="P1648" s="9"/>
    </row>
    <row r="1649" spans="1:16" ht="14.1" customHeight="1" x14ac:dyDescent="0.25">
      <c r="A1649" s="28"/>
      <c r="I1649" s="9"/>
      <c r="J1649" s="11"/>
      <c r="K1649" s="9"/>
      <c r="L1649" s="11"/>
      <c r="M1649" s="10"/>
      <c r="N1649" s="10"/>
      <c r="O1649" s="10"/>
      <c r="P1649" s="9"/>
    </row>
    <row r="1650" spans="1:16" ht="14.1" customHeight="1" x14ac:dyDescent="0.25">
      <c r="A1650" s="28"/>
      <c r="I1650" s="9"/>
      <c r="J1650" s="11"/>
      <c r="K1650" s="9"/>
      <c r="L1650" s="11"/>
      <c r="M1650" s="10"/>
      <c r="N1650" s="10"/>
      <c r="O1650" s="10"/>
      <c r="P1650" s="9"/>
    </row>
    <row r="1651" spans="1:16" ht="14.1" customHeight="1" x14ac:dyDescent="0.25">
      <c r="A1651" s="28"/>
      <c r="I1651" s="9"/>
      <c r="J1651" s="11"/>
      <c r="K1651" s="9"/>
      <c r="L1651" s="11"/>
      <c r="M1651" s="10"/>
      <c r="N1651" s="10"/>
      <c r="O1651" s="10"/>
      <c r="P1651" s="9"/>
    </row>
    <row r="1652" spans="1:16" ht="14.1" customHeight="1" x14ac:dyDescent="0.25">
      <c r="A1652" s="28"/>
      <c r="I1652" s="9"/>
      <c r="J1652" s="11"/>
      <c r="K1652" s="9"/>
      <c r="L1652" s="11"/>
      <c r="M1652" s="10"/>
      <c r="N1652" s="10"/>
      <c r="O1652" s="10"/>
      <c r="P1652" s="9"/>
    </row>
    <row r="1653" spans="1:16" ht="14.1" customHeight="1" x14ac:dyDescent="0.25">
      <c r="A1653" s="28"/>
      <c r="I1653" s="9"/>
      <c r="J1653" s="11"/>
      <c r="K1653" s="9"/>
      <c r="L1653" s="11"/>
      <c r="M1653" s="10"/>
      <c r="N1653" s="10"/>
      <c r="O1653" s="10"/>
      <c r="P1653" s="9"/>
    </row>
    <row r="1654" spans="1:16" ht="14.1" customHeight="1" x14ac:dyDescent="0.25">
      <c r="A1654" s="28"/>
      <c r="I1654" s="9"/>
      <c r="J1654" s="11"/>
      <c r="K1654" s="9"/>
      <c r="L1654" s="11"/>
      <c r="M1654" s="10"/>
      <c r="N1654" s="10"/>
      <c r="O1654" s="10"/>
      <c r="P1654" s="9"/>
    </row>
    <row r="1655" spans="1:16" ht="14.1" customHeight="1" x14ac:dyDescent="0.25">
      <c r="A1655" s="28"/>
      <c r="I1655" s="9"/>
      <c r="J1655" s="11"/>
      <c r="K1655" s="9"/>
      <c r="L1655" s="11"/>
      <c r="M1655" s="10"/>
      <c r="N1655" s="10"/>
      <c r="O1655" s="10"/>
      <c r="P1655" s="9"/>
    </row>
    <row r="1656" spans="1:16" ht="14.1" customHeight="1" x14ac:dyDescent="0.25">
      <c r="A1656" s="28"/>
      <c r="I1656" s="9"/>
      <c r="J1656" s="11"/>
      <c r="K1656" s="9"/>
      <c r="L1656" s="11"/>
      <c r="M1656" s="10"/>
      <c r="N1656" s="10"/>
      <c r="O1656" s="10"/>
      <c r="P1656" s="9"/>
    </row>
    <row r="1657" spans="1:16" ht="14.1" customHeight="1" x14ac:dyDescent="0.25">
      <c r="A1657" s="28"/>
      <c r="I1657" s="9"/>
      <c r="J1657" s="11"/>
      <c r="K1657" s="9"/>
      <c r="L1657" s="11"/>
      <c r="M1657" s="10"/>
      <c r="N1657" s="10"/>
      <c r="O1657" s="10"/>
      <c r="P1657" s="9"/>
    </row>
    <row r="1658" spans="1:16" ht="14.1" customHeight="1" x14ac:dyDescent="0.25">
      <c r="A1658" s="28"/>
      <c r="I1658" s="9"/>
      <c r="J1658" s="11"/>
      <c r="K1658" s="9"/>
      <c r="L1658" s="11"/>
      <c r="M1658" s="10"/>
      <c r="N1658" s="10"/>
      <c r="O1658" s="10"/>
      <c r="P1658" s="9"/>
    </row>
    <row r="1659" spans="1:16" ht="14.1" customHeight="1" x14ac:dyDescent="0.25">
      <c r="A1659" s="28"/>
      <c r="I1659" s="9"/>
      <c r="J1659" s="11"/>
      <c r="K1659" s="9"/>
      <c r="L1659" s="11"/>
      <c r="M1659" s="10"/>
      <c r="N1659" s="10"/>
      <c r="O1659" s="10"/>
      <c r="P1659" s="9"/>
    </row>
    <row r="1660" spans="1:16" ht="14.1" customHeight="1" x14ac:dyDescent="0.25">
      <c r="A1660" s="28"/>
      <c r="I1660" s="9"/>
      <c r="J1660" s="11"/>
      <c r="K1660" s="9"/>
      <c r="L1660" s="11"/>
      <c r="M1660" s="10"/>
      <c r="N1660" s="10"/>
      <c r="O1660" s="10"/>
      <c r="P1660" s="9"/>
    </row>
    <row r="1661" spans="1:16" ht="14.1" customHeight="1" x14ac:dyDescent="0.25">
      <c r="A1661" s="28"/>
      <c r="I1661" s="9"/>
      <c r="J1661" s="11"/>
      <c r="K1661" s="9"/>
      <c r="L1661" s="11"/>
      <c r="M1661" s="10"/>
      <c r="N1661" s="10"/>
      <c r="O1661" s="10"/>
      <c r="P1661" s="9"/>
    </row>
    <row r="1662" spans="1:16" ht="14.1" customHeight="1" x14ac:dyDescent="0.25">
      <c r="A1662" s="28"/>
      <c r="I1662" s="9"/>
      <c r="J1662" s="11"/>
      <c r="K1662" s="9"/>
      <c r="L1662" s="11"/>
      <c r="M1662" s="10"/>
      <c r="N1662" s="10"/>
      <c r="O1662" s="10"/>
      <c r="P1662" s="9"/>
    </row>
    <row r="1663" spans="1:16" ht="14.1" customHeight="1" x14ac:dyDescent="0.25">
      <c r="A1663" s="28"/>
      <c r="I1663" s="9"/>
      <c r="J1663" s="11"/>
      <c r="K1663" s="9"/>
      <c r="L1663" s="11"/>
      <c r="M1663" s="10"/>
      <c r="N1663" s="10"/>
      <c r="O1663" s="10"/>
      <c r="P1663" s="9"/>
    </row>
    <row r="1664" spans="1:16" ht="14.1" customHeight="1" x14ac:dyDescent="0.25">
      <c r="A1664" s="28"/>
      <c r="I1664" s="9"/>
      <c r="J1664" s="11"/>
      <c r="K1664" s="9"/>
      <c r="L1664" s="11"/>
      <c r="M1664" s="10"/>
      <c r="N1664" s="10"/>
      <c r="O1664" s="10"/>
      <c r="P1664" s="9"/>
    </row>
    <row r="1665" spans="1:16" ht="14.1" customHeight="1" x14ac:dyDescent="0.25">
      <c r="A1665" s="28"/>
      <c r="I1665" s="9"/>
      <c r="J1665" s="11"/>
      <c r="K1665" s="9"/>
      <c r="L1665" s="11"/>
      <c r="M1665" s="10"/>
      <c r="N1665" s="10"/>
      <c r="O1665" s="10"/>
      <c r="P1665" s="9"/>
    </row>
    <row r="1666" spans="1:16" ht="14.1" customHeight="1" x14ac:dyDescent="0.25">
      <c r="A1666" s="28"/>
      <c r="I1666" s="9"/>
      <c r="J1666" s="11"/>
      <c r="K1666" s="9"/>
      <c r="L1666" s="11"/>
      <c r="M1666" s="10"/>
      <c r="N1666" s="10"/>
      <c r="O1666" s="10"/>
      <c r="P1666" s="9"/>
    </row>
    <row r="1667" spans="1:16" ht="14.1" customHeight="1" x14ac:dyDescent="0.25">
      <c r="A1667" s="28"/>
      <c r="I1667" s="9"/>
      <c r="J1667" s="11"/>
      <c r="K1667" s="9"/>
      <c r="L1667" s="11"/>
      <c r="M1667" s="10"/>
      <c r="N1667" s="10"/>
      <c r="O1667" s="10"/>
      <c r="P1667" s="9"/>
    </row>
    <row r="1668" spans="1:16" ht="14.1" customHeight="1" x14ac:dyDescent="0.25">
      <c r="A1668" s="28"/>
      <c r="I1668" s="9"/>
      <c r="J1668" s="11"/>
      <c r="K1668" s="9"/>
      <c r="L1668" s="11"/>
      <c r="M1668" s="10"/>
      <c r="N1668" s="10"/>
      <c r="O1668" s="10"/>
      <c r="P1668" s="9"/>
    </row>
    <row r="1669" spans="1:16" ht="14.1" customHeight="1" x14ac:dyDescent="0.25">
      <c r="A1669" s="28"/>
      <c r="I1669" s="9"/>
      <c r="J1669" s="11"/>
      <c r="K1669" s="9"/>
      <c r="L1669" s="11"/>
      <c r="M1669" s="10"/>
      <c r="N1669" s="10"/>
      <c r="O1669" s="10"/>
      <c r="P1669" s="9"/>
    </row>
    <row r="1670" spans="1:16" ht="14.1" customHeight="1" x14ac:dyDescent="0.25">
      <c r="A1670" s="28"/>
      <c r="I1670" s="9"/>
      <c r="J1670" s="11"/>
      <c r="K1670" s="9"/>
      <c r="L1670" s="11"/>
      <c r="M1670" s="10"/>
      <c r="N1670" s="10"/>
      <c r="O1670" s="10"/>
      <c r="P1670" s="9"/>
    </row>
    <row r="1671" spans="1:16" ht="14.1" customHeight="1" x14ac:dyDescent="0.25">
      <c r="A1671" s="28"/>
      <c r="I1671" s="9"/>
      <c r="J1671" s="11"/>
      <c r="K1671" s="9"/>
      <c r="L1671" s="11"/>
      <c r="M1671" s="10"/>
      <c r="N1671" s="10"/>
      <c r="O1671" s="10"/>
      <c r="P1671" s="9"/>
    </row>
    <row r="1672" spans="1:16" ht="14.1" customHeight="1" x14ac:dyDescent="0.25">
      <c r="A1672" s="28"/>
      <c r="I1672" s="9"/>
      <c r="J1672" s="11"/>
      <c r="K1672" s="9"/>
      <c r="L1672" s="11"/>
      <c r="M1672" s="10"/>
      <c r="N1672" s="10"/>
      <c r="O1672" s="10"/>
      <c r="P1672" s="9"/>
    </row>
    <row r="1673" spans="1:16" ht="14.1" customHeight="1" x14ac:dyDescent="0.25">
      <c r="A1673" s="28"/>
      <c r="I1673" s="9"/>
      <c r="J1673" s="11"/>
      <c r="K1673" s="9"/>
      <c r="L1673" s="11"/>
      <c r="M1673" s="10"/>
      <c r="N1673" s="10"/>
      <c r="O1673" s="10"/>
      <c r="P1673" s="9"/>
    </row>
    <row r="1674" spans="1:16" ht="14.1" customHeight="1" x14ac:dyDescent="0.25">
      <c r="A1674" s="28"/>
      <c r="I1674" s="9"/>
      <c r="J1674" s="11"/>
      <c r="K1674" s="9"/>
      <c r="L1674" s="11"/>
      <c r="M1674" s="10"/>
      <c r="N1674" s="10"/>
      <c r="O1674" s="10"/>
      <c r="P1674" s="9"/>
    </row>
    <row r="1675" spans="1:16" ht="14.1" customHeight="1" x14ac:dyDescent="0.25">
      <c r="A1675" s="28"/>
      <c r="I1675" s="9"/>
      <c r="J1675" s="11"/>
      <c r="K1675" s="9"/>
      <c r="L1675" s="11"/>
      <c r="M1675" s="10"/>
      <c r="N1675" s="10"/>
      <c r="O1675" s="10"/>
      <c r="P1675" s="9"/>
    </row>
    <row r="1676" spans="1:16" ht="14.1" customHeight="1" x14ac:dyDescent="0.25">
      <c r="A1676" s="28"/>
      <c r="I1676" s="9"/>
      <c r="J1676" s="11"/>
      <c r="K1676" s="9"/>
      <c r="L1676" s="11"/>
      <c r="M1676" s="10"/>
      <c r="N1676" s="10"/>
      <c r="O1676" s="10"/>
      <c r="P1676" s="9"/>
    </row>
    <row r="1677" spans="1:16" ht="14.1" customHeight="1" x14ac:dyDescent="0.25">
      <c r="A1677" s="28"/>
      <c r="I1677" s="9"/>
      <c r="J1677" s="11"/>
      <c r="K1677" s="9"/>
      <c r="L1677" s="11"/>
      <c r="M1677" s="10"/>
      <c r="N1677" s="10"/>
      <c r="O1677" s="10"/>
      <c r="P1677" s="9"/>
    </row>
    <row r="1678" spans="1:16" ht="14.1" customHeight="1" x14ac:dyDescent="0.25">
      <c r="A1678" s="28"/>
      <c r="I1678" s="9"/>
      <c r="J1678" s="11"/>
      <c r="K1678" s="9"/>
      <c r="L1678" s="11"/>
      <c r="M1678" s="10"/>
      <c r="N1678" s="10"/>
      <c r="O1678" s="10"/>
      <c r="P1678" s="9"/>
    </row>
    <row r="1679" spans="1:16" ht="14.1" customHeight="1" x14ac:dyDescent="0.25">
      <c r="A1679" s="28"/>
      <c r="I1679" s="9"/>
      <c r="J1679" s="11"/>
      <c r="K1679" s="9"/>
      <c r="L1679" s="11"/>
      <c r="M1679" s="10"/>
      <c r="N1679" s="10"/>
      <c r="O1679" s="10"/>
      <c r="P1679" s="9"/>
    </row>
    <row r="1680" spans="1:16" ht="14.1" customHeight="1" x14ac:dyDescent="0.25">
      <c r="A1680" s="28"/>
      <c r="I1680" s="9"/>
      <c r="J1680" s="11"/>
      <c r="K1680" s="9"/>
      <c r="L1680" s="11"/>
      <c r="M1680" s="10"/>
      <c r="N1680" s="10"/>
      <c r="O1680" s="10"/>
      <c r="P1680" s="9"/>
    </row>
    <row r="1681" spans="1:16" ht="14.1" customHeight="1" x14ac:dyDescent="0.25">
      <c r="A1681" s="28"/>
      <c r="I1681" s="9"/>
      <c r="J1681" s="11"/>
      <c r="K1681" s="9"/>
      <c r="L1681" s="11"/>
      <c r="M1681" s="10"/>
      <c r="N1681" s="10"/>
      <c r="O1681" s="10"/>
      <c r="P1681" s="9"/>
    </row>
    <row r="1682" spans="1:16" ht="14.1" customHeight="1" x14ac:dyDescent="0.25">
      <c r="A1682" s="28"/>
      <c r="I1682" s="9"/>
      <c r="J1682" s="11"/>
      <c r="K1682" s="9"/>
      <c r="L1682" s="11"/>
      <c r="M1682" s="10"/>
      <c r="N1682" s="10"/>
      <c r="O1682" s="10"/>
      <c r="P1682" s="9"/>
    </row>
    <row r="1683" spans="1:16" ht="14.1" customHeight="1" x14ac:dyDescent="0.25">
      <c r="A1683" s="28"/>
      <c r="I1683" s="9"/>
      <c r="J1683" s="11"/>
      <c r="K1683" s="9"/>
      <c r="L1683" s="11"/>
      <c r="M1683" s="10"/>
      <c r="N1683" s="10"/>
      <c r="O1683" s="10"/>
      <c r="P1683" s="9"/>
    </row>
    <row r="1684" spans="1:16" ht="14.1" customHeight="1" x14ac:dyDescent="0.25">
      <c r="A1684" s="28"/>
      <c r="I1684" s="9"/>
      <c r="J1684" s="11"/>
      <c r="K1684" s="9"/>
      <c r="L1684" s="11"/>
      <c r="M1684" s="10"/>
      <c r="N1684" s="10"/>
      <c r="O1684" s="10"/>
      <c r="P1684" s="9"/>
    </row>
    <row r="1685" spans="1:16" ht="14.1" customHeight="1" x14ac:dyDescent="0.25">
      <c r="A1685" s="28"/>
      <c r="I1685" s="9"/>
      <c r="J1685" s="11"/>
      <c r="K1685" s="9"/>
      <c r="L1685" s="11"/>
      <c r="M1685" s="10"/>
      <c r="N1685" s="10"/>
      <c r="O1685" s="10"/>
      <c r="P1685" s="9"/>
    </row>
    <row r="1686" spans="1:16" ht="14.1" customHeight="1" x14ac:dyDescent="0.25">
      <c r="A1686" s="28"/>
      <c r="I1686" s="9"/>
      <c r="J1686" s="11"/>
      <c r="K1686" s="9"/>
      <c r="L1686" s="11"/>
      <c r="M1686" s="10"/>
      <c r="N1686" s="10"/>
      <c r="O1686" s="10"/>
      <c r="P1686" s="9"/>
    </row>
    <row r="1687" spans="1:16" ht="14.1" customHeight="1" x14ac:dyDescent="0.25">
      <c r="A1687" s="28"/>
      <c r="I1687" s="9"/>
      <c r="J1687" s="11"/>
      <c r="K1687" s="9"/>
      <c r="L1687" s="11"/>
      <c r="M1687" s="10"/>
      <c r="N1687" s="10"/>
      <c r="O1687" s="10"/>
      <c r="P1687" s="9"/>
    </row>
    <row r="1688" spans="1:16" ht="14.1" customHeight="1" x14ac:dyDescent="0.25">
      <c r="A1688" s="28"/>
      <c r="I1688" s="9"/>
      <c r="J1688" s="11"/>
      <c r="K1688" s="9"/>
      <c r="L1688" s="11"/>
      <c r="M1688" s="10"/>
      <c r="N1688" s="10"/>
      <c r="O1688" s="10"/>
      <c r="P1688" s="9"/>
    </row>
    <row r="1689" spans="1:16" ht="14.1" customHeight="1" x14ac:dyDescent="0.25">
      <c r="A1689" s="28"/>
      <c r="I1689" s="9"/>
      <c r="J1689" s="11"/>
      <c r="K1689" s="9"/>
      <c r="L1689" s="11"/>
      <c r="M1689" s="10"/>
      <c r="N1689" s="10"/>
      <c r="O1689" s="10"/>
      <c r="P1689" s="9"/>
    </row>
    <row r="1690" spans="1:16" ht="14.1" customHeight="1" x14ac:dyDescent="0.25">
      <c r="A1690" s="28"/>
      <c r="I1690" s="9"/>
      <c r="J1690" s="11"/>
      <c r="K1690" s="9"/>
      <c r="L1690" s="11"/>
      <c r="M1690" s="10"/>
      <c r="N1690" s="10"/>
      <c r="O1690" s="10"/>
      <c r="P1690" s="9"/>
    </row>
    <row r="1691" spans="1:16" ht="14.1" customHeight="1" x14ac:dyDescent="0.25">
      <c r="A1691" s="28"/>
      <c r="I1691" s="9"/>
      <c r="J1691" s="11"/>
      <c r="K1691" s="9"/>
      <c r="L1691" s="11"/>
      <c r="M1691" s="10"/>
      <c r="N1691" s="10"/>
      <c r="O1691" s="10"/>
      <c r="P1691" s="9"/>
    </row>
    <row r="1692" spans="1:16" ht="14.1" customHeight="1" x14ac:dyDescent="0.25">
      <c r="A1692" s="28"/>
      <c r="I1692" s="9"/>
      <c r="J1692" s="11"/>
      <c r="K1692" s="9"/>
      <c r="L1692" s="11"/>
      <c r="M1692" s="10"/>
      <c r="N1692" s="10"/>
      <c r="O1692" s="10"/>
      <c r="P1692" s="9"/>
    </row>
    <row r="1693" spans="1:16" ht="14.1" customHeight="1" x14ac:dyDescent="0.25">
      <c r="A1693" s="28"/>
      <c r="I1693" s="9"/>
      <c r="J1693" s="11"/>
      <c r="K1693" s="9"/>
      <c r="L1693" s="11"/>
      <c r="M1693" s="10"/>
      <c r="N1693" s="10"/>
      <c r="O1693" s="10"/>
      <c r="P1693" s="9"/>
    </row>
    <row r="1694" spans="1:16" ht="14.1" customHeight="1" x14ac:dyDescent="0.25">
      <c r="A1694" s="28"/>
      <c r="I1694" s="9"/>
      <c r="J1694" s="11"/>
      <c r="K1694" s="9"/>
      <c r="L1694" s="11"/>
      <c r="M1694" s="10"/>
      <c r="N1694" s="10"/>
      <c r="O1694" s="10"/>
      <c r="P1694" s="9"/>
    </row>
    <row r="1695" spans="1:16" ht="14.1" customHeight="1" x14ac:dyDescent="0.25">
      <c r="A1695" s="28"/>
      <c r="I1695" s="9"/>
      <c r="J1695" s="11"/>
      <c r="K1695" s="9"/>
      <c r="L1695" s="11"/>
      <c r="M1695" s="10"/>
      <c r="N1695" s="10"/>
      <c r="O1695" s="10"/>
      <c r="P1695" s="9"/>
    </row>
    <row r="1696" spans="1:16" ht="14.1" customHeight="1" x14ac:dyDescent="0.25">
      <c r="A1696" s="28"/>
      <c r="I1696" s="9"/>
      <c r="J1696" s="11"/>
      <c r="K1696" s="9"/>
      <c r="L1696" s="11"/>
      <c r="M1696" s="10"/>
      <c r="N1696" s="10"/>
      <c r="O1696" s="10"/>
      <c r="P1696" s="9"/>
    </row>
    <row r="1697" spans="1:16" ht="14.1" customHeight="1" x14ac:dyDescent="0.25">
      <c r="A1697" s="28"/>
      <c r="I1697" s="9"/>
      <c r="J1697" s="11"/>
      <c r="K1697" s="9"/>
      <c r="L1697" s="11"/>
      <c r="M1697" s="10"/>
      <c r="N1697" s="10"/>
      <c r="O1697" s="10"/>
      <c r="P1697" s="9"/>
    </row>
    <row r="1698" spans="1:16" ht="14.1" customHeight="1" x14ac:dyDescent="0.25">
      <c r="A1698" s="28"/>
      <c r="I1698" s="9"/>
      <c r="J1698" s="11"/>
      <c r="K1698" s="9"/>
      <c r="L1698" s="11"/>
      <c r="M1698" s="10"/>
      <c r="N1698" s="10"/>
      <c r="O1698" s="10"/>
      <c r="P1698" s="9"/>
    </row>
    <row r="1699" spans="1:16" ht="14.1" customHeight="1" x14ac:dyDescent="0.25">
      <c r="A1699" s="28"/>
      <c r="I1699" s="9"/>
      <c r="J1699" s="11"/>
      <c r="K1699" s="9"/>
      <c r="L1699" s="11"/>
      <c r="M1699" s="10"/>
      <c r="N1699" s="10"/>
      <c r="O1699" s="10"/>
      <c r="P1699" s="9"/>
    </row>
    <row r="1700" spans="1:16" ht="14.1" customHeight="1" x14ac:dyDescent="0.25">
      <c r="A1700" s="28"/>
      <c r="I1700" s="9"/>
      <c r="J1700" s="11"/>
      <c r="K1700" s="9"/>
      <c r="L1700" s="11"/>
      <c r="M1700" s="10"/>
      <c r="N1700" s="10"/>
      <c r="O1700" s="10"/>
      <c r="P1700" s="9"/>
    </row>
    <row r="1701" spans="1:16" ht="14.1" customHeight="1" x14ac:dyDescent="0.25">
      <c r="A1701" s="28"/>
      <c r="I1701" s="9"/>
      <c r="J1701" s="11"/>
      <c r="K1701" s="9"/>
      <c r="L1701" s="11"/>
      <c r="M1701" s="10"/>
      <c r="N1701" s="10"/>
      <c r="O1701" s="10"/>
      <c r="P1701" s="9"/>
    </row>
    <row r="1702" spans="1:16" ht="14.1" customHeight="1" x14ac:dyDescent="0.25">
      <c r="A1702" s="28"/>
      <c r="I1702" s="9"/>
      <c r="J1702" s="11"/>
      <c r="K1702" s="9"/>
      <c r="L1702" s="11"/>
      <c r="M1702" s="10"/>
      <c r="N1702" s="10"/>
      <c r="O1702" s="10"/>
      <c r="P1702" s="9"/>
    </row>
    <row r="1703" spans="1:16" ht="14.1" customHeight="1" x14ac:dyDescent="0.25">
      <c r="A1703" s="28"/>
      <c r="I1703" s="9"/>
      <c r="J1703" s="11"/>
      <c r="K1703" s="9"/>
      <c r="L1703" s="11"/>
      <c r="M1703" s="10"/>
      <c r="N1703" s="10"/>
      <c r="O1703" s="10"/>
      <c r="P1703" s="9"/>
    </row>
    <row r="1704" spans="1:16" ht="14.1" customHeight="1" x14ac:dyDescent="0.25">
      <c r="A1704" s="28"/>
      <c r="I1704" s="9"/>
      <c r="J1704" s="11"/>
      <c r="K1704" s="9"/>
      <c r="L1704" s="11"/>
      <c r="M1704" s="10"/>
      <c r="N1704" s="10"/>
      <c r="O1704" s="10"/>
      <c r="P1704" s="9"/>
    </row>
    <row r="1705" spans="1:16" ht="14.1" customHeight="1" x14ac:dyDescent="0.25">
      <c r="A1705" s="28"/>
      <c r="I1705" s="9"/>
      <c r="J1705" s="11"/>
      <c r="K1705" s="9"/>
      <c r="L1705" s="11"/>
      <c r="M1705" s="10"/>
      <c r="N1705" s="10"/>
      <c r="O1705" s="10"/>
      <c r="P1705" s="9"/>
    </row>
    <row r="1706" spans="1:16" ht="14.1" customHeight="1" x14ac:dyDescent="0.25">
      <c r="A1706" s="28"/>
      <c r="I1706" s="9"/>
      <c r="J1706" s="11"/>
      <c r="K1706" s="9"/>
      <c r="L1706" s="11"/>
      <c r="M1706" s="10"/>
      <c r="N1706" s="10"/>
      <c r="O1706" s="10"/>
      <c r="P1706" s="9"/>
    </row>
    <row r="1707" spans="1:16" ht="14.1" customHeight="1" x14ac:dyDescent="0.25">
      <c r="A1707" s="28"/>
      <c r="I1707" s="9"/>
      <c r="J1707" s="11"/>
      <c r="K1707" s="9"/>
      <c r="L1707" s="11"/>
      <c r="M1707" s="10"/>
      <c r="N1707" s="10"/>
      <c r="O1707" s="10"/>
      <c r="P1707" s="9"/>
    </row>
    <row r="1708" spans="1:16" ht="14.1" customHeight="1" x14ac:dyDescent="0.25">
      <c r="A1708" s="28"/>
      <c r="I1708" s="9"/>
      <c r="J1708" s="11"/>
      <c r="K1708" s="9"/>
      <c r="L1708" s="11"/>
      <c r="M1708" s="10"/>
      <c r="N1708" s="10"/>
      <c r="O1708" s="10"/>
      <c r="P1708" s="9"/>
    </row>
    <row r="1709" spans="1:16" ht="14.1" customHeight="1" x14ac:dyDescent="0.25">
      <c r="A1709" s="28"/>
      <c r="I1709" s="9"/>
      <c r="J1709" s="11"/>
      <c r="K1709" s="9"/>
      <c r="L1709" s="11"/>
      <c r="M1709" s="10"/>
      <c r="N1709" s="10"/>
      <c r="O1709" s="10"/>
      <c r="P1709" s="9"/>
    </row>
    <row r="1710" spans="1:16" ht="14.1" customHeight="1" x14ac:dyDescent="0.25">
      <c r="A1710" s="28"/>
      <c r="I1710" s="9"/>
      <c r="J1710" s="11"/>
      <c r="K1710" s="9"/>
      <c r="L1710" s="11"/>
      <c r="M1710" s="10"/>
      <c r="N1710" s="10"/>
      <c r="O1710" s="10"/>
      <c r="P1710" s="9"/>
    </row>
    <row r="1711" spans="1:16" ht="14.1" customHeight="1" x14ac:dyDescent="0.25">
      <c r="A1711" s="28"/>
      <c r="I1711" s="9"/>
      <c r="J1711" s="11"/>
      <c r="K1711" s="9"/>
      <c r="L1711" s="11"/>
      <c r="M1711" s="10"/>
      <c r="N1711" s="10"/>
      <c r="O1711" s="10"/>
      <c r="P1711" s="9"/>
    </row>
    <row r="1712" spans="1:16" ht="14.1" customHeight="1" x14ac:dyDescent="0.25">
      <c r="A1712" s="28"/>
      <c r="I1712" s="9"/>
      <c r="J1712" s="11"/>
      <c r="K1712" s="9"/>
      <c r="L1712" s="11"/>
      <c r="M1712" s="10"/>
      <c r="N1712" s="10"/>
      <c r="O1712" s="10"/>
      <c r="P1712" s="9"/>
    </row>
    <row r="1713" spans="1:16" ht="14.1" customHeight="1" x14ac:dyDescent="0.25">
      <c r="A1713" s="28"/>
      <c r="I1713" s="9"/>
      <c r="J1713" s="11"/>
      <c r="K1713" s="9"/>
      <c r="L1713" s="11"/>
      <c r="M1713" s="10"/>
      <c r="N1713" s="10"/>
      <c r="O1713" s="10"/>
      <c r="P1713" s="9"/>
    </row>
    <row r="1714" spans="1:16" ht="14.1" customHeight="1" x14ac:dyDescent="0.25">
      <c r="A1714" s="28"/>
      <c r="I1714" s="9"/>
      <c r="J1714" s="11"/>
      <c r="K1714" s="9"/>
      <c r="L1714" s="11"/>
      <c r="M1714" s="10"/>
      <c r="N1714" s="10"/>
      <c r="O1714" s="10"/>
      <c r="P1714" s="9"/>
    </row>
    <row r="1715" spans="1:16" ht="14.1" customHeight="1" x14ac:dyDescent="0.25">
      <c r="A1715" s="28"/>
      <c r="I1715" s="9"/>
      <c r="J1715" s="11"/>
      <c r="K1715" s="9"/>
      <c r="L1715" s="11"/>
      <c r="M1715" s="10"/>
      <c r="N1715" s="10"/>
      <c r="O1715" s="10"/>
      <c r="P1715" s="9"/>
    </row>
    <row r="1716" spans="1:16" ht="14.1" customHeight="1" x14ac:dyDescent="0.25">
      <c r="A1716" s="28"/>
      <c r="I1716" s="9"/>
      <c r="J1716" s="11"/>
      <c r="K1716" s="9"/>
      <c r="L1716" s="11"/>
      <c r="M1716" s="10"/>
      <c r="N1716" s="10"/>
      <c r="O1716" s="10"/>
      <c r="P1716" s="9"/>
    </row>
    <row r="1717" spans="1:16" ht="14.1" customHeight="1" x14ac:dyDescent="0.25">
      <c r="A1717" s="28"/>
      <c r="I1717" s="9"/>
      <c r="J1717" s="11"/>
      <c r="K1717" s="9"/>
      <c r="L1717" s="11"/>
      <c r="M1717" s="10"/>
      <c r="N1717" s="10"/>
      <c r="O1717" s="10"/>
      <c r="P1717" s="9"/>
    </row>
    <row r="1718" spans="1:16" ht="14.1" customHeight="1" x14ac:dyDescent="0.25">
      <c r="A1718" s="28"/>
      <c r="I1718" s="9"/>
      <c r="J1718" s="11"/>
      <c r="K1718" s="9"/>
      <c r="L1718" s="11"/>
      <c r="M1718" s="10"/>
      <c r="N1718" s="10"/>
      <c r="O1718" s="10"/>
      <c r="P1718" s="9"/>
    </row>
    <row r="1719" spans="1:16" ht="14.1" customHeight="1" x14ac:dyDescent="0.25">
      <c r="A1719" s="28"/>
      <c r="I1719" s="9"/>
      <c r="J1719" s="11"/>
      <c r="K1719" s="9"/>
      <c r="L1719" s="11"/>
      <c r="M1719" s="10"/>
      <c r="N1719" s="10"/>
      <c r="O1719" s="10"/>
      <c r="P1719" s="9"/>
    </row>
    <row r="1720" spans="1:16" ht="14.1" customHeight="1" x14ac:dyDescent="0.25">
      <c r="A1720" s="28"/>
      <c r="I1720" s="9"/>
      <c r="J1720" s="11"/>
      <c r="K1720" s="9"/>
      <c r="L1720" s="11"/>
      <c r="M1720" s="10"/>
      <c r="N1720" s="10"/>
      <c r="O1720" s="10"/>
      <c r="P1720" s="9"/>
    </row>
    <row r="1721" spans="1:16" ht="14.1" customHeight="1" x14ac:dyDescent="0.25">
      <c r="A1721" s="28"/>
      <c r="I1721" s="9"/>
      <c r="J1721" s="11"/>
      <c r="K1721" s="9"/>
      <c r="L1721" s="11"/>
      <c r="M1721" s="10"/>
      <c r="N1721" s="10"/>
      <c r="O1721" s="10"/>
      <c r="P1721" s="9"/>
    </row>
    <row r="1722" spans="1:16" ht="14.1" customHeight="1" x14ac:dyDescent="0.25">
      <c r="A1722" s="28"/>
      <c r="I1722" s="9"/>
      <c r="J1722" s="11"/>
      <c r="K1722" s="9"/>
      <c r="L1722" s="11"/>
      <c r="M1722" s="10"/>
      <c r="N1722" s="10"/>
      <c r="O1722" s="10"/>
      <c r="P1722" s="9"/>
    </row>
    <row r="1723" spans="1:16" ht="14.1" customHeight="1" x14ac:dyDescent="0.25">
      <c r="A1723" s="28"/>
      <c r="I1723" s="9"/>
      <c r="J1723" s="11"/>
      <c r="K1723" s="9"/>
      <c r="L1723" s="11"/>
      <c r="M1723" s="10"/>
      <c r="N1723" s="10"/>
      <c r="O1723" s="10"/>
      <c r="P1723" s="9"/>
    </row>
    <row r="1724" spans="1:16" ht="14.1" customHeight="1" x14ac:dyDescent="0.25">
      <c r="A1724" s="28"/>
      <c r="I1724" s="9"/>
      <c r="J1724" s="11"/>
      <c r="K1724" s="9"/>
      <c r="L1724" s="11"/>
      <c r="M1724" s="10"/>
      <c r="N1724" s="10"/>
      <c r="O1724" s="10"/>
      <c r="P1724" s="9"/>
    </row>
    <row r="1725" spans="1:16" ht="14.1" customHeight="1" x14ac:dyDescent="0.25">
      <c r="A1725" s="28"/>
      <c r="I1725" s="9"/>
      <c r="J1725" s="11"/>
      <c r="K1725" s="9"/>
      <c r="L1725" s="11"/>
      <c r="M1725" s="10"/>
      <c r="N1725" s="10"/>
      <c r="O1725" s="10"/>
      <c r="P1725" s="9"/>
    </row>
    <row r="1726" spans="1:16" ht="14.1" customHeight="1" x14ac:dyDescent="0.25">
      <c r="A1726" s="28"/>
      <c r="I1726" s="9"/>
      <c r="J1726" s="11"/>
      <c r="K1726" s="9"/>
      <c r="L1726" s="11"/>
      <c r="M1726" s="10"/>
      <c r="N1726" s="10"/>
      <c r="O1726" s="10"/>
      <c r="P1726" s="9"/>
    </row>
    <row r="1727" spans="1:16" ht="14.1" customHeight="1" x14ac:dyDescent="0.25">
      <c r="A1727" s="28"/>
      <c r="I1727" s="9"/>
      <c r="J1727" s="11"/>
      <c r="K1727" s="9"/>
      <c r="L1727" s="11"/>
      <c r="M1727" s="10"/>
      <c r="N1727" s="10"/>
      <c r="O1727" s="10"/>
      <c r="P1727" s="9"/>
    </row>
    <row r="1728" spans="1:16" ht="14.1" customHeight="1" x14ac:dyDescent="0.25">
      <c r="A1728" s="28"/>
      <c r="I1728" s="9"/>
      <c r="J1728" s="11"/>
      <c r="K1728" s="9"/>
      <c r="L1728" s="11"/>
      <c r="M1728" s="10"/>
      <c r="N1728" s="10"/>
      <c r="O1728" s="10"/>
      <c r="P1728" s="9"/>
    </row>
    <row r="1729" spans="1:16" ht="14.1" customHeight="1" x14ac:dyDescent="0.25">
      <c r="A1729" s="28"/>
      <c r="I1729" s="9"/>
      <c r="J1729" s="11"/>
      <c r="K1729" s="9"/>
      <c r="L1729" s="11"/>
      <c r="M1729" s="10"/>
      <c r="N1729" s="10"/>
      <c r="O1729" s="10"/>
      <c r="P1729" s="9"/>
    </row>
    <row r="1730" spans="1:16" ht="14.1" customHeight="1" x14ac:dyDescent="0.25">
      <c r="A1730" s="28"/>
      <c r="I1730" s="9"/>
      <c r="J1730" s="11"/>
      <c r="K1730" s="9"/>
      <c r="L1730" s="11"/>
      <c r="M1730" s="10"/>
      <c r="N1730" s="10"/>
      <c r="O1730" s="10"/>
      <c r="P1730" s="9"/>
    </row>
    <row r="1731" spans="1:16" ht="14.1" customHeight="1" x14ac:dyDescent="0.25">
      <c r="A1731" s="28"/>
      <c r="I1731" s="9"/>
      <c r="J1731" s="11"/>
      <c r="K1731" s="9"/>
      <c r="L1731" s="11"/>
      <c r="M1731" s="10"/>
      <c r="N1731" s="10"/>
      <c r="O1731" s="10"/>
      <c r="P1731" s="9"/>
    </row>
    <row r="1732" spans="1:16" ht="14.1" customHeight="1" x14ac:dyDescent="0.25">
      <c r="A1732" s="28"/>
      <c r="I1732" s="9"/>
      <c r="J1732" s="11"/>
      <c r="K1732" s="9"/>
      <c r="L1732" s="11"/>
      <c r="M1732" s="10"/>
      <c r="N1732" s="10"/>
      <c r="O1732" s="10"/>
      <c r="P1732" s="9"/>
    </row>
    <row r="1733" spans="1:16" ht="14.1" customHeight="1" x14ac:dyDescent="0.25">
      <c r="A1733" s="28"/>
      <c r="I1733" s="9"/>
      <c r="J1733" s="11"/>
      <c r="K1733" s="9"/>
      <c r="L1733" s="11"/>
      <c r="M1733" s="10"/>
      <c r="N1733" s="10"/>
      <c r="O1733" s="10"/>
      <c r="P1733" s="9"/>
    </row>
    <row r="1734" spans="1:16" ht="14.1" customHeight="1" x14ac:dyDescent="0.25">
      <c r="A1734" s="28"/>
      <c r="I1734" s="9"/>
      <c r="J1734" s="11"/>
      <c r="K1734" s="9"/>
      <c r="L1734" s="11"/>
      <c r="M1734" s="10"/>
      <c r="N1734" s="10"/>
      <c r="O1734" s="10"/>
      <c r="P1734" s="9"/>
    </row>
    <row r="1735" spans="1:16" ht="14.1" customHeight="1" x14ac:dyDescent="0.25">
      <c r="A1735" s="28"/>
      <c r="I1735" s="9"/>
      <c r="J1735" s="11"/>
      <c r="K1735" s="9"/>
      <c r="L1735" s="11"/>
      <c r="M1735" s="10"/>
      <c r="N1735" s="10"/>
      <c r="O1735" s="10"/>
      <c r="P1735" s="9"/>
    </row>
    <row r="1736" spans="1:16" ht="14.1" customHeight="1" x14ac:dyDescent="0.25">
      <c r="A1736" s="28"/>
      <c r="I1736" s="9"/>
      <c r="J1736" s="11"/>
      <c r="K1736" s="9"/>
      <c r="L1736" s="11"/>
      <c r="M1736" s="10"/>
      <c r="N1736" s="10"/>
      <c r="O1736" s="10"/>
      <c r="P1736" s="9"/>
    </row>
    <row r="1737" spans="1:16" ht="14.1" customHeight="1" x14ac:dyDescent="0.25">
      <c r="A1737" s="28"/>
      <c r="I1737" s="9"/>
      <c r="J1737" s="11"/>
      <c r="K1737" s="9"/>
      <c r="L1737" s="11"/>
      <c r="M1737" s="10"/>
      <c r="N1737" s="10"/>
      <c r="O1737" s="10"/>
      <c r="P1737" s="9"/>
    </row>
    <row r="1738" spans="1:16" ht="14.1" customHeight="1" x14ac:dyDescent="0.25">
      <c r="A1738" s="28"/>
      <c r="I1738" s="9"/>
      <c r="J1738" s="11"/>
      <c r="K1738" s="9"/>
      <c r="L1738" s="11"/>
      <c r="M1738" s="10"/>
      <c r="N1738" s="10"/>
      <c r="O1738" s="10"/>
      <c r="P1738" s="9"/>
    </row>
    <row r="1739" spans="1:16" ht="14.1" customHeight="1" x14ac:dyDescent="0.25">
      <c r="A1739" s="28"/>
      <c r="I1739" s="9"/>
      <c r="J1739" s="11"/>
      <c r="K1739" s="9"/>
      <c r="L1739" s="11"/>
      <c r="M1739" s="10"/>
      <c r="N1739" s="10"/>
      <c r="O1739" s="10"/>
      <c r="P1739" s="9"/>
    </row>
    <row r="1740" spans="1:16" ht="14.1" customHeight="1" x14ac:dyDescent="0.25">
      <c r="A1740" s="28"/>
      <c r="I1740" s="9"/>
      <c r="J1740" s="11"/>
      <c r="K1740" s="9"/>
      <c r="L1740" s="11"/>
      <c r="M1740" s="10"/>
      <c r="N1740" s="10"/>
      <c r="O1740" s="10"/>
      <c r="P1740" s="9"/>
    </row>
    <row r="1741" spans="1:16" ht="14.1" customHeight="1" x14ac:dyDescent="0.25">
      <c r="A1741" s="28"/>
      <c r="I1741" s="9"/>
      <c r="J1741" s="11"/>
      <c r="K1741" s="9"/>
      <c r="L1741" s="11"/>
      <c r="M1741" s="10"/>
      <c r="N1741" s="10"/>
      <c r="O1741" s="10"/>
      <c r="P1741" s="9"/>
    </row>
    <row r="1742" spans="1:16" ht="14.1" customHeight="1" x14ac:dyDescent="0.25">
      <c r="A1742" s="28"/>
      <c r="I1742" s="9"/>
      <c r="J1742" s="11"/>
      <c r="K1742" s="9"/>
      <c r="L1742" s="11"/>
      <c r="M1742" s="10"/>
      <c r="N1742" s="10"/>
      <c r="O1742" s="10"/>
      <c r="P1742" s="9"/>
    </row>
    <row r="1743" spans="1:16" ht="14.1" customHeight="1" x14ac:dyDescent="0.25">
      <c r="A1743" s="28"/>
      <c r="I1743" s="9"/>
      <c r="J1743" s="11"/>
      <c r="K1743" s="9"/>
      <c r="L1743" s="11"/>
      <c r="M1743" s="10"/>
      <c r="N1743" s="10"/>
      <c r="O1743" s="10"/>
      <c r="P1743" s="9"/>
    </row>
    <row r="1744" spans="1:16" ht="14.1" customHeight="1" x14ac:dyDescent="0.25">
      <c r="A1744" s="28"/>
      <c r="I1744" s="9"/>
      <c r="J1744" s="11"/>
      <c r="K1744" s="9"/>
      <c r="L1744" s="11"/>
      <c r="M1744" s="10"/>
      <c r="N1744" s="10"/>
      <c r="O1744" s="10"/>
      <c r="P1744" s="9"/>
    </row>
    <row r="1745" spans="1:16" ht="14.1" customHeight="1" x14ac:dyDescent="0.25">
      <c r="A1745" s="28"/>
      <c r="I1745" s="9"/>
      <c r="J1745" s="11"/>
      <c r="K1745" s="9"/>
      <c r="L1745" s="11"/>
      <c r="M1745" s="10"/>
      <c r="N1745" s="10"/>
      <c r="O1745" s="10"/>
      <c r="P1745" s="9"/>
    </row>
    <row r="1746" spans="1:16" ht="14.1" customHeight="1" x14ac:dyDescent="0.25">
      <c r="A1746" s="28"/>
      <c r="I1746" s="9"/>
      <c r="J1746" s="11"/>
      <c r="K1746" s="9"/>
      <c r="L1746" s="11"/>
      <c r="M1746" s="10"/>
      <c r="N1746" s="10"/>
      <c r="O1746" s="10"/>
      <c r="P1746" s="9"/>
    </row>
    <row r="1747" spans="1:16" ht="14.1" customHeight="1" x14ac:dyDescent="0.25">
      <c r="A1747" s="28"/>
      <c r="I1747" s="9"/>
      <c r="J1747" s="11"/>
      <c r="K1747" s="9"/>
      <c r="L1747" s="11"/>
      <c r="M1747" s="10"/>
      <c r="N1747" s="10"/>
      <c r="O1747" s="10"/>
      <c r="P1747" s="9"/>
    </row>
    <row r="1748" spans="1:16" ht="14.1" customHeight="1" x14ac:dyDescent="0.25">
      <c r="A1748" s="28"/>
      <c r="I1748" s="9"/>
      <c r="J1748" s="11"/>
      <c r="K1748" s="9"/>
      <c r="L1748" s="11"/>
      <c r="M1748" s="10"/>
      <c r="N1748" s="10"/>
      <c r="O1748" s="10"/>
      <c r="P1748" s="9"/>
    </row>
    <row r="1749" spans="1:16" ht="14.1" customHeight="1" x14ac:dyDescent="0.25">
      <c r="A1749" s="28"/>
      <c r="I1749" s="9"/>
      <c r="J1749" s="11"/>
      <c r="K1749" s="9"/>
      <c r="L1749" s="11"/>
      <c r="M1749" s="10"/>
      <c r="N1749" s="10"/>
      <c r="O1749" s="10"/>
      <c r="P1749" s="9"/>
    </row>
    <row r="1750" spans="1:16" ht="14.1" customHeight="1" x14ac:dyDescent="0.25">
      <c r="A1750" s="28"/>
      <c r="I1750" s="9"/>
      <c r="J1750" s="11"/>
      <c r="K1750" s="9"/>
      <c r="L1750" s="11"/>
      <c r="M1750" s="10"/>
      <c r="N1750" s="10"/>
      <c r="O1750" s="10"/>
      <c r="P1750" s="9"/>
    </row>
    <row r="1751" spans="1:16" ht="14.1" customHeight="1" x14ac:dyDescent="0.25">
      <c r="A1751" s="28"/>
      <c r="I1751" s="9"/>
      <c r="J1751" s="11"/>
      <c r="K1751" s="9"/>
      <c r="L1751" s="11"/>
      <c r="M1751" s="10"/>
      <c r="N1751" s="10"/>
      <c r="O1751" s="10"/>
      <c r="P1751" s="9"/>
    </row>
    <row r="1752" spans="1:16" ht="14.1" customHeight="1" x14ac:dyDescent="0.25">
      <c r="A1752" s="28"/>
      <c r="I1752" s="9"/>
      <c r="J1752" s="11"/>
      <c r="K1752" s="9"/>
      <c r="L1752" s="11"/>
      <c r="M1752" s="10"/>
      <c r="N1752" s="10"/>
      <c r="O1752" s="10"/>
      <c r="P1752" s="9"/>
    </row>
    <row r="1753" spans="1:16" ht="14.1" customHeight="1" x14ac:dyDescent="0.25">
      <c r="A1753" s="28"/>
      <c r="I1753" s="9"/>
      <c r="J1753" s="11"/>
      <c r="K1753" s="9"/>
      <c r="L1753" s="11"/>
      <c r="M1753" s="10"/>
      <c r="N1753" s="10"/>
      <c r="O1753" s="10"/>
      <c r="P1753" s="9"/>
    </row>
    <row r="1754" spans="1:16" ht="14.1" customHeight="1" x14ac:dyDescent="0.25">
      <c r="A1754" s="28"/>
      <c r="I1754" s="9"/>
      <c r="J1754" s="11"/>
      <c r="K1754" s="9"/>
      <c r="L1754" s="11"/>
      <c r="M1754" s="10"/>
      <c r="N1754" s="10"/>
      <c r="O1754" s="10"/>
      <c r="P1754" s="9"/>
    </row>
    <row r="1755" spans="1:16" ht="14.1" customHeight="1" x14ac:dyDescent="0.25">
      <c r="A1755" s="28"/>
      <c r="I1755" s="9"/>
      <c r="J1755" s="11"/>
      <c r="K1755" s="9"/>
      <c r="L1755" s="11"/>
      <c r="M1755" s="10"/>
      <c r="N1755" s="10"/>
      <c r="O1755" s="10"/>
      <c r="P1755" s="9"/>
    </row>
    <row r="1756" spans="1:16" ht="14.1" customHeight="1" x14ac:dyDescent="0.25">
      <c r="A1756" s="28"/>
      <c r="I1756" s="9"/>
      <c r="J1756" s="11"/>
      <c r="K1756" s="9"/>
      <c r="L1756" s="11"/>
      <c r="M1756" s="10"/>
      <c r="N1756" s="10"/>
      <c r="O1756" s="10"/>
      <c r="P1756" s="9"/>
    </row>
    <row r="1757" spans="1:16" ht="14.1" customHeight="1" x14ac:dyDescent="0.25">
      <c r="A1757" s="28"/>
      <c r="I1757" s="9"/>
      <c r="J1757" s="11"/>
      <c r="K1757" s="9"/>
      <c r="L1757" s="11"/>
      <c r="M1757" s="10"/>
      <c r="N1757" s="10"/>
      <c r="O1757" s="10"/>
      <c r="P1757" s="9"/>
    </row>
    <row r="1758" spans="1:16" ht="14.1" customHeight="1" x14ac:dyDescent="0.25">
      <c r="A1758" s="28"/>
      <c r="I1758" s="9"/>
      <c r="J1758" s="11"/>
      <c r="K1758" s="9"/>
      <c r="L1758" s="11"/>
      <c r="M1758" s="10"/>
      <c r="N1758" s="10"/>
      <c r="O1758" s="10"/>
      <c r="P1758" s="9"/>
    </row>
    <row r="1759" spans="1:16" ht="14.1" customHeight="1" x14ac:dyDescent="0.25">
      <c r="A1759" s="28"/>
      <c r="I1759" s="9"/>
      <c r="J1759" s="11"/>
      <c r="K1759" s="9"/>
      <c r="L1759" s="11"/>
      <c r="M1759" s="10"/>
      <c r="N1759" s="10"/>
      <c r="O1759" s="10"/>
      <c r="P1759" s="9"/>
    </row>
    <row r="1760" spans="1:16" ht="14.1" customHeight="1" x14ac:dyDescent="0.25">
      <c r="A1760" s="28"/>
      <c r="I1760" s="9"/>
      <c r="J1760" s="11"/>
      <c r="K1760" s="9"/>
      <c r="L1760" s="11"/>
      <c r="M1760" s="10"/>
      <c r="N1760" s="10"/>
      <c r="O1760" s="10"/>
      <c r="P1760" s="9"/>
    </row>
    <row r="1761" spans="1:16" ht="14.1" customHeight="1" x14ac:dyDescent="0.25">
      <c r="A1761" s="28"/>
      <c r="I1761" s="9"/>
      <c r="J1761" s="11"/>
      <c r="K1761" s="9"/>
      <c r="L1761" s="11"/>
      <c r="M1761" s="10"/>
      <c r="N1761" s="10"/>
      <c r="O1761" s="10"/>
      <c r="P1761" s="9"/>
    </row>
    <row r="1762" spans="1:16" ht="14.1" customHeight="1" x14ac:dyDescent="0.25">
      <c r="A1762" s="28"/>
      <c r="I1762" s="9"/>
      <c r="J1762" s="11"/>
      <c r="K1762" s="9"/>
      <c r="L1762" s="11"/>
      <c r="M1762" s="10"/>
      <c r="N1762" s="10"/>
      <c r="O1762" s="10"/>
      <c r="P1762" s="9"/>
    </row>
    <row r="1763" spans="1:16" ht="14.1" customHeight="1" x14ac:dyDescent="0.25">
      <c r="A1763" s="28"/>
      <c r="I1763" s="9"/>
      <c r="J1763" s="11"/>
      <c r="K1763" s="9"/>
      <c r="L1763" s="11"/>
      <c r="M1763" s="10"/>
      <c r="N1763" s="10"/>
      <c r="O1763" s="10"/>
      <c r="P1763" s="9"/>
    </row>
    <row r="1764" spans="1:16" ht="14.1" customHeight="1" x14ac:dyDescent="0.25">
      <c r="A1764" s="28"/>
      <c r="I1764" s="9"/>
      <c r="J1764" s="11"/>
      <c r="K1764" s="9"/>
      <c r="L1764" s="11"/>
      <c r="M1764" s="10"/>
      <c r="N1764" s="10"/>
      <c r="O1764" s="10"/>
      <c r="P1764" s="9"/>
    </row>
    <row r="1765" spans="1:16" ht="14.1" customHeight="1" x14ac:dyDescent="0.25">
      <c r="A1765" s="28"/>
      <c r="I1765" s="9"/>
      <c r="J1765" s="11"/>
      <c r="K1765" s="9"/>
      <c r="L1765" s="11"/>
      <c r="M1765" s="10"/>
      <c r="N1765" s="10"/>
      <c r="O1765" s="10"/>
      <c r="P1765" s="9"/>
    </row>
    <row r="1766" spans="1:16" ht="14.1" customHeight="1" x14ac:dyDescent="0.25">
      <c r="A1766" s="28"/>
      <c r="I1766" s="9"/>
      <c r="J1766" s="11"/>
      <c r="K1766" s="9"/>
      <c r="L1766" s="11"/>
      <c r="M1766" s="10"/>
      <c r="N1766" s="10"/>
      <c r="O1766" s="10"/>
      <c r="P1766" s="9"/>
    </row>
    <row r="1767" spans="1:16" ht="14.1" customHeight="1" x14ac:dyDescent="0.25">
      <c r="A1767" s="28"/>
      <c r="I1767" s="9"/>
      <c r="J1767" s="11"/>
      <c r="K1767" s="9"/>
      <c r="L1767" s="11"/>
      <c r="M1767" s="10"/>
      <c r="N1767" s="10"/>
      <c r="O1767" s="10"/>
      <c r="P1767" s="9"/>
    </row>
    <row r="1768" spans="1:16" ht="14.1" customHeight="1" x14ac:dyDescent="0.25">
      <c r="A1768" s="28"/>
      <c r="I1768" s="9"/>
      <c r="J1768" s="11"/>
      <c r="K1768" s="9"/>
      <c r="L1768" s="11"/>
      <c r="M1768" s="10"/>
      <c r="N1768" s="10"/>
      <c r="O1768" s="10"/>
      <c r="P1768" s="9"/>
    </row>
    <row r="1769" spans="1:16" ht="14.1" customHeight="1" x14ac:dyDescent="0.25">
      <c r="A1769" s="28"/>
      <c r="I1769" s="9"/>
      <c r="J1769" s="11"/>
      <c r="K1769" s="9"/>
      <c r="L1769" s="11"/>
      <c r="M1769" s="10"/>
      <c r="N1769" s="10"/>
      <c r="O1769" s="10"/>
      <c r="P1769" s="9"/>
    </row>
    <row r="1770" spans="1:16" ht="14.1" customHeight="1" x14ac:dyDescent="0.25">
      <c r="A1770" s="28"/>
      <c r="I1770" s="9"/>
      <c r="J1770" s="11"/>
      <c r="K1770" s="9"/>
      <c r="L1770" s="11"/>
      <c r="M1770" s="10"/>
      <c r="N1770" s="10"/>
      <c r="O1770" s="10"/>
      <c r="P1770" s="9"/>
    </row>
    <row r="1771" spans="1:16" ht="14.1" customHeight="1" x14ac:dyDescent="0.25">
      <c r="A1771" s="28"/>
      <c r="I1771" s="9"/>
      <c r="J1771" s="11"/>
      <c r="K1771" s="9"/>
      <c r="L1771" s="11"/>
      <c r="M1771" s="10"/>
      <c r="N1771" s="10"/>
      <c r="O1771" s="10"/>
      <c r="P1771" s="9"/>
    </row>
    <row r="1772" spans="1:16" ht="14.1" customHeight="1" x14ac:dyDescent="0.25">
      <c r="A1772" s="28"/>
      <c r="I1772" s="9"/>
      <c r="J1772" s="11"/>
      <c r="K1772" s="9"/>
      <c r="L1772" s="11"/>
      <c r="M1772" s="10"/>
      <c r="N1772" s="10"/>
      <c r="O1772" s="10"/>
      <c r="P1772" s="9"/>
    </row>
    <row r="1773" spans="1:16" ht="14.1" customHeight="1" x14ac:dyDescent="0.25">
      <c r="A1773" s="28"/>
      <c r="I1773" s="9"/>
      <c r="J1773" s="11"/>
      <c r="K1773" s="9"/>
      <c r="L1773" s="11"/>
      <c r="M1773" s="10"/>
      <c r="N1773" s="10"/>
      <c r="O1773" s="10"/>
      <c r="P1773" s="9"/>
    </row>
    <row r="1774" spans="1:16" ht="14.1" customHeight="1" x14ac:dyDescent="0.25">
      <c r="A1774" s="28"/>
      <c r="I1774" s="9"/>
      <c r="J1774" s="11"/>
      <c r="K1774" s="9"/>
      <c r="L1774" s="11"/>
      <c r="M1774" s="10"/>
      <c r="N1774" s="10"/>
      <c r="O1774" s="10"/>
      <c r="P1774" s="9"/>
    </row>
    <row r="1775" spans="1:16" ht="14.1" customHeight="1" x14ac:dyDescent="0.25">
      <c r="A1775" s="28"/>
      <c r="I1775" s="9"/>
      <c r="J1775" s="11"/>
      <c r="K1775" s="9"/>
      <c r="L1775" s="11"/>
      <c r="M1775" s="10"/>
      <c r="N1775" s="10"/>
      <c r="O1775" s="10"/>
      <c r="P1775" s="9"/>
    </row>
    <row r="1776" spans="1:16" ht="14.1" customHeight="1" x14ac:dyDescent="0.25">
      <c r="A1776" s="28"/>
      <c r="I1776" s="9"/>
      <c r="J1776" s="11"/>
      <c r="K1776" s="9"/>
      <c r="L1776" s="11"/>
      <c r="M1776" s="10"/>
      <c r="N1776" s="10"/>
      <c r="O1776" s="10"/>
      <c r="P1776" s="9"/>
    </row>
    <row r="1777" spans="1:16" ht="14.1" customHeight="1" x14ac:dyDescent="0.25">
      <c r="A1777" s="28"/>
      <c r="I1777" s="9"/>
      <c r="J1777" s="11"/>
      <c r="K1777" s="9"/>
      <c r="L1777" s="11"/>
      <c r="M1777" s="10"/>
      <c r="N1777" s="10"/>
      <c r="O1777" s="10"/>
      <c r="P1777" s="9"/>
    </row>
    <row r="1778" spans="1:16" ht="14.1" customHeight="1" x14ac:dyDescent="0.25">
      <c r="A1778" s="28"/>
      <c r="I1778" s="9"/>
      <c r="J1778" s="11"/>
      <c r="K1778" s="9"/>
      <c r="L1778" s="11"/>
      <c r="M1778" s="10"/>
      <c r="N1778" s="10"/>
      <c r="O1778" s="10"/>
      <c r="P1778" s="9"/>
    </row>
    <row r="1779" spans="1:16" ht="14.1" customHeight="1" x14ac:dyDescent="0.25">
      <c r="A1779" s="28"/>
      <c r="I1779" s="9"/>
      <c r="J1779" s="11"/>
      <c r="K1779" s="9"/>
      <c r="L1779" s="11"/>
      <c r="M1779" s="10"/>
      <c r="N1779" s="10"/>
      <c r="O1779" s="10"/>
      <c r="P1779" s="9"/>
    </row>
    <row r="1780" spans="1:16" ht="14.1" customHeight="1" x14ac:dyDescent="0.25">
      <c r="A1780" s="28"/>
      <c r="I1780" s="9"/>
      <c r="J1780" s="11"/>
      <c r="K1780" s="9"/>
      <c r="L1780" s="11"/>
      <c r="M1780" s="10"/>
      <c r="N1780" s="10"/>
      <c r="O1780" s="10"/>
      <c r="P1780" s="9"/>
    </row>
    <row r="1781" spans="1:16" ht="14.1" customHeight="1" x14ac:dyDescent="0.25">
      <c r="A1781" s="28"/>
      <c r="I1781" s="9"/>
      <c r="J1781" s="11"/>
      <c r="K1781" s="9"/>
      <c r="L1781" s="11"/>
      <c r="M1781" s="10"/>
      <c r="N1781" s="10"/>
      <c r="O1781" s="10"/>
      <c r="P1781" s="9"/>
    </row>
    <row r="1782" spans="1:16" ht="14.1" customHeight="1" x14ac:dyDescent="0.25">
      <c r="A1782" s="28"/>
      <c r="I1782" s="9"/>
      <c r="J1782" s="11"/>
      <c r="K1782" s="9"/>
      <c r="L1782" s="11"/>
      <c r="M1782" s="10"/>
      <c r="N1782" s="10"/>
      <c r="O1782" s="10"/>
      <c r="P1782" s="9"/>
    </row>
    <row r="1783" spans="1:16" ht="14.1" customHeight="1" x14ac:dyDescent="0.25">
      <c r="A1783" s="28"/>
      <c r="I1783" s="9"/>
      <c r="J1783" s="11"/>
      <c r="K1783" s="9"/>
      <c r="L1783" s="11"/>
      <c r="M1783" s="10"/>
      <c r="N1783" s="10"/>
      <c r="O1783" s="10"/>
      <c r="P1783" s="9"/>
    </row>
    <row r="1784" spans="1:16" ht="14.1" customHeight="1" x14ac:dyDescent="0.25">
      <c r="A1784" s="28"/>
      <c r="I1784" s="9"/>
      <c r="J1784" s="11"/>
      <c r="K1784" s="9"/>
      <c r="L1784" s="11"/>
      <c r="M1784" s="10"/>
      <c r="N1784" s="10"/>
      <c r="O1784" s="10"/>
      <c r="P1784" s="9"/>
    </row>
    <row r="1785" spans="1:16" ht="14.1" customHeight="1" x14ac:dyDescent="0.25">
      <c r="A1785" s="28"/>
      <c r="I1785" s="9"/>
      <c r="J1785" s="11"/>
      <c r="K1785" s="9"/>
      <c r="L1785" s="11"/>
      <c r="M1785" s="10"/>
      <c r="N1785" s="10"/>
      <c r="O1785" s="10"/>
      <c r="P1785" s="9"/>
    </row>
    <row r="1786" spans="1:16" ht="14.1" customHeight="1" x14ac:dyDescent="0.25">
      <c r="A1786" s="28"/>
      <c r="I1786" s="9"/>
      <c r="J1786" s="11"/>
      <c r="K1786" s="9"/>
      <c r="L1786" s="11"/>
      <c r="M1786" s="10"/>
      <c r="N1786" s="10"/>
      <c r="O1786" s="10"/>
      <c r="P1786" s="9"/>
    </row>
    <row r="1787" spans="1:16" ht="14.1" customHeight="1" x14ac:dyDescent="0.25">
      <c r="A1787" s="28"/>
      <c r="I1787" s="9"/>
      <c r="J1787" s="11"/>
      <c r="K1787" s="9"/>
      <c r="L1787" s="11"/>
      <c r="M1787" s="10"/>
      <c r="N1787" s="10"/>
      <c r="O1787" s="10"/>
      <c r="P1787" s="9"/>
    </row>
    <row r="1788" spans="1:16" ht="14.1" customHeight="1" x14ac:dyDescent="0.25">
      <c r="A1788" s="28"/>
      <c r="I1788" s="9"/>
      <c r="J1788" s="11"/>
      <c r="K1788" s="9"/>
      <c r="L1788" s="11"/>
      <c r="M1788" s="10"/>
      <c r="N1788" s="10"/>
      <c r="O1788" s="10"/>
      <c r="P1788" s="9"/>
    </row>
    <row r="1789" spans="1:16" ht="14.1" customHeight="1" x14ac:dyDescent="0.25">
      <c r="A1789" s="28"/>
      <c r="I1789" s="9"/>
      <c r="J1789" s="11"/>
      <c r="K1789" s="9"/>
      <c r="L1789" s="11"/>
      <c r="M1789" s="10"/>
      <c r="N1789" s="10"/>
      <c r="O1789" s="10"/>
      <c r="P1789" s="9"/>
    </row>
    <row r="1790" spans="1:16" ht="14.1" customHeight="1" x14ac:dyDescent="0.25">
      <c r="A1790" s="28"/>
      <c r="I1790" s="9"/>
      <c r="J1790" s="11"/>
      <c r="K1790" s="9"/>
      <c r="L1790" s="11"/>
      <c r="M1790" s="10"/>
      <c r="N1790" s="10"/>
      <c r="O1790" s="10"/>
      <c r="P1790" s="9"/>
    </row>
    <row r="1791" spans="1:16" ht="14.1" customHeight="1" x14ac:dyDescent="0.25">
      <c r="A1791" s="28"/>
      <c r="I1791" s="9"/>
      <c r="J1791" s="11"/>
      <c r="K1791" s="9"/>
      <c r="L1791" s="11"/>
      <c r="M1791" s="10"/>
      <c r="N1791" s="10"/>
      <c r="O1791" s="10"/>
      <c r="P1791" s="9"/>
    </row>
    <row r="1792" spans="1:16" ht="14.1" customHeight="1" x14ac:dyDescent="0.25">
      <c r="A1792" s="28"/>
      <c r="I1792" s="9"/>
      <c r="J1792" s="11"/>
      <c r="K1792" s="9"/>
      <c r="L1792" s="11"/>
      <c r="M1792" s="10"/>
      <c r="N1792" s="10"/>
      <c r="O1792" s="10"/>
      <c r="P1792" s="9"/>
    </row>
    <row r="1793" spans="1:16" ht="14.1" customHeight="1" x14ac:dyDescent="0.25">
      <c r="A1793" s="28"/>
      <c r="I1793" s="9"/>
      <c r="J1793" s="11"/>
      <c r="K1793" s="9"/>
      <c r="L1793" s="11"/>
      <c r="M1793" s="10"/>
      <c r="N1793" s="10"/>
      <c r="O1793" s="10"/>
      <c r="P1793" s="9"/>
    </row>
    <row r="1794" spans="1:16" ht="14.1" customHeight="1" x14ac:dyDescent="0.25">
      <c r="A1794" s="28"/>
      <c r="I1794" s="9"/>
      <c r="J1794" s="11"/>
      <c r="K1794" s="9"/>
      <c r="L1794" s="11"/>
      <c r="M1794" s="10"/>
      <c r="N1794" s="10"/>
      <c r="O1794" s="10"/>
      <c r="P1794" s="9"/>
    </row>
    <row r="1795" spans="1:16" ht="14.1" customHeight="1" x14ac:dyDescent="0.25">
      <c r="A1795" s="28"/>
      <c r="I1795" s="9"/>
      <c r="J1795" s="11"/>
      <c r="K1795" s="9"/>
      <c r="L1795" s="11"/>
      <c r="M1795" s="10"/>
      <c r="N1795" s="10"/>
      <c r="O1795" s="10"/>
      <c r="P1795" s="9"/>
    </row>
    <row r="1796" spans="1:16" ht="14.1" customHeight="1" x14ac:dyDescent="0.25">
      <c r="A1796" s="28"/>
      <c r="I1796" s="9"/>
      <c r="J1796" s="11"/>
      <c r="K1796" s="9"/>
      <c r="L1796" s="11"/>
      <c r="M1796" s="10"/>
      <c r="N1796" s="10"/>
      <c r="O1796" s="10"/>
      <c r="P1796" s="9"/>
    </row>
    <row r="1797" spans="1:16" ht="14.1" customHeight="1" x14ac:dyDescent="0.25">
      <c r="A1797" s="28"/>
      <c r="I1797" s="9"/>
      <c r="J1797" s="11"/>
      <c r="K1797" s="9"/>
      <c r="L1797" s="11"/>
      <c r="M1797" s="10"/>
      <c r="N1797" s="10"/>
      <c r="O1797" s="10"/>
      <c r="P1797" s="9"/>
    </row>
    <row r="1798" spans="1:16" ht="14.1" customHeight="1" x14ac:dyDescent="0.25">
      <c r="A1798" s="28"/>
      <c r="I1798" s="9"/>
      <c r="J1798" s="11"/>
      <c r="K1798" s="9"/>
      <c r="L1798" s="11"/>
      <c r="M1798" s="10"/>
      <c r="N1798" s="10"/>
      <c r="O1798" s="10"/>
      <c r="P1798" s="9"/>
    </row>
    <row r="1799" spans="1:16" ht="14.1" customHeight="1" x14ac:dyDescent="0.25">
      <c r="A1799" s="28"/>
      <c r="I1799" s="9"/>
      <c r="J1799" s="11"/>
      <c r="K1799" s="9"/>
      <c r="L1799" s="11"/>
      <c r="M1799" s="10"/>
      <c r="N1799" s="10"/>
      <c r="O1799" s="10"/>
      <c r="P1799" s="9"/>
    </row>
    <row r="1800" spans="1:16" ht="14.1" customHeight="1" x14ac:dyDescent="0.25">
      <c r="A1800" s="28"/>
      <c r="I1800" s="9"/>
      <c r="J1800" s="11"/>
      <c r="K1800" s="9"/>
      <c r="L1800" s="11"/>
      <c r="M1800" s="10"/>
      <c r="N1800" s="10"/>
      <c r="O1800" s="10"/>
      <c r="P1800" s="9"/>
    </row>
    <row r="1801" spans="1:16" ht="14.1" customHeight="1" x14ac:dyDescent="0.25">
      <c r="A1801" s="28"/>
      <c r="I1801" s="9"/>
      <c r="J1801" s="11"/>
      <c r="K1801" s="9"/>
      <c r="L1801" s="11"/>
      <c r="M1801" s="10"/>
      <c r="N1801" s="10"/>
      <c r="O1801" s="10"/>
      <c r="P1801" s="9"/>
    </row>
    <row r="1802" spans="1:16" ht="14.1" customHeight="1" x14ac:dyDescent="0.25">
      <c r="A1802" s="28"/>
      <c r="I1802" s="9"/>
      <c r="J1802" s="11"/>
      <c r="K1802" s="9"/>
      <c r="L1802" s="11"/>
      <c r="M1802" s="10"/>
      <c r="N1802" s="10"/>
      <c r="O1802" s="10"/>
      <c r="P1802" s="9"/>
    </row>
    <row r="1803" spans="1:16" ht="14.1" customHeight="1" x14ac:dyDescent="0.25">
      <c r="A1803" s="28"/>
      <c r="I1803" s="9"/>
      <c r="J1803" s="11"/>
      <c r="K1803" s="9"/>
      <c r="L1803" s="11"/>
      <c r="M1803" s="10"/>
      <c r="N1803" s="10"/>
      <c r="O1803" s="10"/>
      <c r="P1803" s="9"/>
    </row>
    <row r="1804" spans="1:16" ht="14.1" customHeight="1" x14ac:dyDescent="0.25">
      <c r="A1804" s="28"/>
      <c r="I1804" s="9"/>
      <c r="J1804" s="11"/>
      <c r="K1804" s="9"/>
      <c r="L1804" s="11"/>
      <c r="M1804" s="10"/>
      <c r="N1804" s="10"/>
      <c r="O1804" s="10"/>
      <c r="P1804" s="9"/>
    </row>
    <row r="1805" spans="1:16" ht="14.1" customHeight="1" x14ac:dyDescent="0.25">
      <c r="A1805" s="28"/>
      <c r="I1805" s="9"/>
      <c r="J1805" s="11"/>
      <c r="K1805" s="9"/>
      <c r="L1805" s="11"/>
      <c r="M1805" s="10"/>
      <c r="N1805" s="10"/>
      <c r="O1805" s="10"/>
      <c r="P1805" s="9"/>
    </row>
    <row r="1806" spans="1:16" ht="14.1" customHeight="1" x14ac:dyDescent="0.25">
      <c r="A1806" s="28"/>
      <c r="I1806" s="9"/>
      <c r="J1806" s="11"/>
      <c r="K1806" s="9"/>
      <c r="L1806" s="11"/>
      <c r="M1806" s="10"/>
      <c r="N1806" s="10"/>
      <c r="O1806" s="10"/>
      <c r="P1806" s="9"/>
    </row>
    <row r="1807" spans="1:16" ht="14.1" customHeight="1" x14ac:dyDescent="0.25">
      <c r="A1807" s="28"/>
      <c r="I1807" s="9"/>
      <c r="J1807" s="11"/>
      <c r="K1807" s="9"/>
      <c r="L1807" s="11"/>
      <c r="M1807" s="10"/>
      <c r="N1807" s="10"/>
      <c r="O1807" s="10"/>
      <c r="P1807" s="9"/>
    </row>
    <row r="1808" spans="1:16" ht="14.1" customHeight="1" x14ac:dyDescent="0.25">
      <c r="A1808" s="28"/>
      <c r="I1808" s="9"/>
      <c r="J1808" s="11"/>
      <c r="K1808" s="9"/>
      <c r="L1808" s="11"/>
      <c r="M1808" s="10"/>
      <c r="N1808" s="10"/>
      <c r="O1808" s="10"/>
      <c r="P1808" s="9"/>
    </row>
    <row r="1809" spans="1:16" ht="14.1" customHeight="1" x14ac:dyDescent="0.25">
      <c r="A1809" s="28"/>
      <c r="I1809" s="9"/>
      <c r="J1809" s="11"/>
      <c r="K1809" s="9"/>
      <c r="L1809" s="11"/>
      <c r="M1809" s="10"/>
      <c r="N1809" s="10"/>
      <c r="O1809" s="10"/>
      <c r="P1809" s="9"/>
    </row>
    <row r="1810" spans="1:16" ht="14.1" customHeight="1" x14ac:dyDescent="0.25">
      <c r="A1810" s="28"/>
      <c r="I1810" s="9"/>
      <c r="J1810" s="11"/>
      <c r="K1810" s="9"/>
      <c r="L1810" s="11"/>
      <c r="M1810" s="10"/>
      <c r="N1810" s="10"/>
      <c r="O1810" s="10"/>
      <c r="P1810" s="9"/>
    </row>
    <row r="1811" spans="1:16" ht="14.1" customHeight="1" x14ac:dyDescent="0.25">
      <c r="A1811" s="28"/>
      <c r="I1811" s="9"/>
      <c r="J1811" s="11"/>
      <c r="K1811" s="9"/>
      <c r="L1811" s="11"/>
      <c r="M1811" s="10"/>
      <c r="N1811" s="10"/>
      <c r="O1811" s="10"/>
      <c r="P1811" s="9"/>
    </row>
    <row r="1812" spans="1:16" ht="14.1" customHeight="1" x14ac:dyDescent="0.25">
      <c r="A1812" s="28"/>
      <c r="I1812" s="9"/>
      <c r="J1812" s="11"/>
      <c r="K1812" s="9"/>
      <c r="L1812" s="11"/>
      <c r="M1812" s="10"/>
      <c r="N1812" s="10"/>
      <c r="O1812" s="10"/>
      <c r="P1812" s="9"/>
    </row>
    <row r="1813" spans="1:16" ht="14.1" customHeight="1" x14ac:dyDescent="0.25">
      <c r="A1813" s="28"/>
      <c r="I1813" s="9"/>
      <c r="J1813" s="11"/>
      <c r="K1813" s="9"/>
      <c r="L1813" s="11"/>
      <c r="M1813" s="10"/>
      <c r="N1813" s="10"/>
      <c r="O1813" s="10"/>
      <c r="P1813" s="9"/>
    </row>
    <row r="1814" spans="1:16" ht="14.1" customHeight="1" x14ac:dyDescent="0.25">
      <c r="A1814" s="28"/>
      <c r="I1814" s="9"/>
      <c r="J1814" s="11"/>
      <c r="K1814" s="9"/>
      <c r="L1814" s="11"/>
      <c r="M1814" s="10"/>
      <c r="N1814" s="10"/>
      <c r="O1814" s="10"/>
      <c r="P1814" s="9"/>
    </row>
    <row r="1815" spans="1:16" ht="14.1" customHeight="1" x14ac:dyDescent="0.25">
      <c r="A1815" s="28"/>
      <c r="I1815" s="9"/>
      <c r="J1815" s="11"/>
      <c r="K1815" s="9"/>
      <c r="L1815" s="11"/>
      <c r="M1815" s="10"/>
      <c r="N1815" s="10"/>
      <c r="O1815" s="10"/>
      <c r="P1815" s="9"/>
    </row>
    <row r="1816" spans="1:16" ht="14.1" customHeight="1" x14ac:dyDescent="0.25">
      <c r="A1816" s="28"/>
      <c r="I1816" s="9"/>
      <c r="J1816" s="11"/>
      <c r="K1816" s="9"/>
      <c r="L1816" s="11"/>
      <c r="M1816" s="10"/>
      <c r="N1816" s="10"/>
      <c r="O1816" s="10"/>
      <c r="P1816" s="9"/>
    </row>
    <row r="1817" spans="1:16" ht="14.1" customHeight="1" x14ac:dyDescent="0.25">
      <c r="A1817" s="28"/>
      <c r="I1817" s="9"/>
      <c r="J1817" s="11"/>
      <c r="K1817" s="9"/>
      <c r="L1817" s="11"/>
      <c r="M1817" s="10"/>
      <c r="N1817" s="10"/>
      <c r="O1817" s="10"/>
      <c r="P1817" s="9"/>
    </row>
    <row r="1818" spans="1:16" ht="14.1" customHeight="1" x14ac:dyDescent="0.25">
      <c r="A1818" s="28"/>
      <c r="I1818" s="9"/>
      <c r="J1818" s="11"/>
      <c r="K1818" s="9"/>
      <c r="L1818" s="11"/>
      <c r="M1818" s="10"/>
      <c r="N1818" s="10"/>
      <c r="O1818" s="10"/>
      <c r="P1818" s="9"/>
    </row>
    <row r="1819" spans="1:16" ht="14.1" customHeight="1" x14ac:dyDescent="0.25">
      <c r="A1819" s="28"/>
      <c r="I1819" s="9"/>
      <c r="J1819" s="11"/>
      <c r="K1819" s="9"/>
      <c r="L1819" s="11"/>
      <c r="M1819" s="10"/>
      <c r="N1819" s="10"/>
      <c r="O1819" s="10"/>
      <c r="P1819" s="9"/>
    </row>
    <row r="1820" spans="1:16" ht="14.1" customHeight="1" x14ac:dyDescent="0.25">
      <c r="A1820" s="28"/>
      <c r="I1820" s="9"/>
      <c r="J1820" s="11"/>
      <c r="K1820" s="9"/>
      <c r="L1820" s="11"/>
      <c r="M1820" s="10"/>
      <c r="N1820" s="10"/>
      <c r="O1820" s="10"/>
      <c r="P1820" s="9"/>
    </row>
    <row r="1821" spans="1:16" ht="14.1" customHeight="1" x14ac:dyDescent="0.25">
      <c r="A1821" s="28"/>
      <c r="I1821" s="9"/>
      <c r="J1821" s="11"/>
      <c r="K1821" s="9"/>
      <c r="L1821" s="11"/>
      <c r="M1821" s="10"/>
      <c r="N1821" s="10"/>
      <c r="O1821" s="10"/>
      <c r="P1821" s="9"/>
    </row>
    <row r="1822" spans="1:16" ht="14.1" customHeight="1" x14ac:dyDescent="0.25">
      <c r="A1822" s="28"/>
      <c r="I1822" s="9"/>
      <c r="J1822" s="11"/>
      <c r="K1822" s="9"/>
      <c r="L1822" s="11"/>
      <c r="M1822" s="10"/>
      <c r="N1822" s="10"/>
      <c r="O1822" s="10"/>
      <c r="P1822" s="9"/>
    </row>
    <row r="1823" spans="1:16" ht="14.1" customHeight="1" x14ac:dyDescent="0.25">
      <c r="A1823" s="28"/>
      <c r="I1823" s="9"/>
      <c r="J1823" s="11"/>
      <c r="K1823" s="9"/>
      <c r="L1823" s="11"/>
      <c r="M1823" s="10"/>
      <c r="N1823" s="10"/>
      <c r="O1823" s="10"/>
      <c r="P1823" s="9"/>
    </row>
    <row r="1824" spans="1:16" ht="14.1" customHeight="1" x14ac:dyDescent="0.25">
      <c r="A1824" s="28"/>
      <c r="I1824" s="9"/>
      <c r="J1824" s="11"/>
      <c r="K1824" s="9"/>
      <c r="L1824" s="11"/>
      <c r="M1824" s="10"/>
      <c r="N1824" s="10"/>
      <c r="O1824" s="10"/>
      <c r="P1824" s="9"/>
    </row>
    <row r="1825" spans="1:16" ht="14.1" customHeight="1" x14ac:dyDescent="0.25">
      <c r="A1825" s="28"/>
      <c r="I1825" s="9"/>
      <c r="J1825" s="11"/>
      <c r="K1825" s="9"/>
      <c r="L1825" s="11"/>
      <c r="M1825" s="10"/>
      <c r="N1825" s="10"/>
      <c r="O1825" s="10"/>
      <c r="P1825" s="9"/>
    </row>
    <row r="1826" spans="1:16" ht="14.1" customHeight="1" x14ac:dyDescent="0.25">
      <c r="A1826" s="28"/>
      <c r="I1826" s="9"/>
      <c r="J1826" s="11"/>
      <c r="K1826" s="9"/>
      <c r="L1826" s="11"/>
      <c r="M1826" s="10"/>
      <c r="N1826" s="10"/>
      <c r="O1826" s="10"/>
      <c r="P1826" s="9"/>
    </row>
    <row r="1827" spans="1:16" ht="14.1" customHeight="1" x14ac:dyDescent="0.25">
      <c r="A1827" s="28"/>
      <c r="I1827" s="9"/>
      <c r="J1827" s="11"/>
      <c r="K1827" s="9"/>
      <c r="L1827" s="11"/>
      <c r="M1827" s="10"/>
      <c r="N1827" s="10"/>
      <c r="O1827" s="10"/>
      <c r="P1827" s="9"/>
    </row>
    <row r="1828" spans="1:16" ht="14.1" customHeight="1" x14ac:dyDescent="0.25">
      <c r="A1828" s="28"/>
      <c r="I1828" s="9"/>
      <c r="J1828" s="11"/>
      <c r="K1828" s="9"/>
      <c r="L1828" s="11"/>
      <c r="M1828" s="10"/>
      <c r="N1828" s="10"/>
      <c r="O1828" s="10"/>
      <c r="P1828" s="9"/>
    </row>
    <row r="1829" spans="1:16" ht="14.1" customHeight="1" x14ac:dyDescent="0.25">
      <c r="A1829" s="28"/>
      <c r="I1829" s="9"/>
      <c r="J1829" s="11"/>
      <c r="K1829" s="9"/>
      <c r="L1829" s="11"/>
      <c r="M1829" s="10"/>
      <c r="N1829" s="10"/>
      <c r="O1829" s="10"/>
      <c r="P1829" s="9"/>
    </row>
    <row r="1830" spans="1:16" ht="14.1" customHeight="1" x14ac:dyDescent="0.25">
      <c r="A1830" s="28"/>
      <c r="I1830" s="9"/>
      <c r="J1830" s="11"/>
      <c r="K1830" s="9"/>
      <c r="L1830" s="11"/>
      <c r="M1830" s="10"/>
      <c r="N1830" s="10"/>
      <c r="O1830" s="10"/>
      <c r="P1830" s="9"/>
    </row>
    <row r="1831" spans="1:16" ht="14.1" customHeight="1" x14ac:dyDescent="0.25">
      <c r="A1831" s="28"/>
      <c r="I1831" s="9"/>
      <c r="J1831" s="11"/>
      <c r="K1831" s="9"/>
      <c r="L1831" s="11"/>
      <c r="M1831" s="10"/>
      <c r="N1831" s="10"/>
      <c r="O1831" s="10"/>
      <c r="P1831" s="9"/>
    </row>
    <row r="1832" spans="1:16" ht="14.1" customHeight="1" x14ac:dyDescent="0.25">
      <c r="A1832" s="28"/>
      <c r="I1832" s="9"/>
      <c r="J1832" s="11"/>
      <c r="K1832" s="9"/>
      <c r="L1832" s="11"/>
      <c r="M1832" s="10"/>
      <c r="N1832" s="10"/>
      <c r="O1832" s="10"/>
      <c r="P1832" s="9"/>
    </row>
    <row r="1833" spans="1:16" ht="14.1" customHeight="1" x14ac:dyDescent="0.25">
      <c r="A1833" s="28"/>
      <c r="I1833" s="9"/>
      <c r="J1833" s="11"/>
      <c r="K1833" s="9"/>
      <c r="L1833" s="11"/>
      <c r="M1833" s="10"/>
      <c r="N1833" s="10"/>
      <c r="O1833" s="10"/>
      <c r="P1833" s="9"/>
    </row>
    <row r="1834" spans="1:16" ht="14.1" customHeight="1" x14ac:dyDescent="0.25">
      <c r="A1834" s="28"/>
      <c r="I1834" s="9"/>
      <c r="J1834" s="11"/>
      <c r="K1834" s="9"/>
      <c r="L1834" s="11"/>
      <c r="M1834" s="10"/>
      <c r="N1834" s="10"/>
      <c r="O1834" s="10"/>
      <c r="P1834" s="9"/>
    </row>
    <row r="1835" spans="1:16" ht="14.1" customHeight="1" x14ac:dyDescent="0.25">
      <c r="A1835" s="28"/>
      <c r="I1835" s="9"/>
      <c r="J1835" s="11"/>
      <c r="K1835" s="9"/>
      <c r="L1835" s="11"/>
      <c r="M1835" s="10"/>
      <c r="N1835" s="10"/>
      <c r="O1835" s="10"/>
      <c r="P1835" s="9"/>
    </row>
    <row r="1836" spans="1:16" ht="14.1" customHeight="1" x14ac:dyDescent="0.25">
      <c r="A1836" s="28"/>
      <c r="I1836" s="9"/>
      <c r="J1836" s="11"/>
      <c r="K1836" s="9"/>
      <c r="L1836" s="11"/>
      <c r="M1836" s="10"/>
      <c r="N1836" s="10"/>
      <c r="O1836" s="10"/>
      <c r="P1836" s="9"/>
    </row>
    <row r="1837" spans="1:16" ht="14.1" customHeight="1" x14ac:dyDescent="0.25">
      <c r="A1837" s="28"/>
      <c r="I1837" s="9"/>
      <c r="J1837" s="11"/>
      <c r="K1837" s="9"/>
      <c r="L1837" s="11"/>
      <c r="M1837" s="10"/>
      <c r="N1837" s="10"/>
      <c r="O1837" s="10"/>
      <c r="P1837" s="9"/>
    </row>
    <row r="1838" spans="1:16" ht="14.1" customHeight="1" x14ac:dyDescent="0.25">
      <c r="A1838" s="28"/>
      <c r="I1838" s="9"/>
      <c r="J1838" s="11"/>
      <c r="K1838" s="9"/>
      <c r="L1838" s="11"/>
      <c r="M1838" s="10"/>
      <c r="N1838" s="10"/>
      <c r="O1838" s="10"/>
      <c r="P1838" s="9"/>
    </row>
    <row r="1839" spans="1:16" ht="14.1" customHeight="1" x14ac:dyDescent="0.25">
      <c r="A1839" s="28"/>
      <c r="I1839" s="9"/>
      <c r="J1839" s="11"/>
      <c r="K1839" s="9"/>
      <c r="L1839" s="11"/>
      <c r="M1839" s="10"/>
      <c r="N1839" s="10"/>
      <c r="O1839" s="10"/>
      <c r="P1839" s="9"/>
    </row>
    <row r="1840" spans="1:16" ht="14.1" customHeight="1" x14ac:dyDescent="0.25">
      <c r="A1840" s="28"/>
      <c r="I1840" s="9"/>
      <c r="J1840" s="11"/>
      <c r="K1840" s="9"/>
      <c r="L1840" s="11"/>
      <c r="M1840" s="10"/>
      <c r="N1840" s="10"/>
      <c r="O1840" s="10"/>
      <c r="P1840" s="9"/>
    </row>
    <row r="1841" spans="1:16" ht="14.1" customHeight="1" x14ac:dyDescent="0.25">
      <c r="A1841" s="28"/>
      <c r="I1841" s="9"/>
      <c r="J1841" s="11"/>
      <c r="K1841" s="9"/>
      <c r="L1841" s="11"/>
      <c r="M1841" s="10"/>
      <c r="N1841" s="10"/>
      <c r="O1841" s="10"/>
      <c r="P1841" s="9"/>
    </row>
    <row r="1842" spans="1:16" ht="14.1" customHeight="1" x14ac:dyDescent="0.25">
      <c r="A1842" s="28"/>
      <c r="I1842" s="9"/>
      <c r="J1842" s="11"/>
      <c r="K1842" s="9"/>
      <c r="L1842" s="11"/>
      <c r="M1842" s="10"/>
      <c r="N1842" s="10"/>
      <c r="O1842" s="10"/>
      <c r="P1842" s="9"/>
    </row>
    <row r="1843" spans="1:16" ht="14.1" customHeight="1" x14ac:dyDescent="0.25">
      <c r="A1843" s="28"/>
      <c r="I1843" s="9"/>
      <c r="J1843" s="11"/>
      <c r="K1843" s="9"/>
      <c r="L1843" s="11"/>
      <c r="M1843" s="10"/>
      <c r="N1843" s="10"/>
      <c r="O1843" s="10"/>
      <c r="P1843" s="9"/>
    </row>
    <row r="1844" spans="1:16" ht="14.1" customHeight="1" x14ac:dyDescent="0.25">
      <c r="A1844" s="28"/>
      <c r="I1844" s="9"/>
      <c r="J1844" s="11"/>
      <c r="K1844" s="9"/>
      <c r="L1844" s="11"/>
      <c r="M1844" s="10"/>
      <c r="N1844" s="10"/>
      <c r="O1844" s="10"/>
      <c r="P1844" s="9"/>
    </row>
    <row r="1845" spans="1:16" ht="14.1" customHeight="1" x14ac:dyDescent="0.25">
      <c r="A1845" s="28"/>
      <c r="I1845" s="9"/>
      <c r="J1845" s="11"/>
      <c r="K1845" s="9"/>
      <c r="L1845" s="11"/>
      <c r="M1845" s="10"/>
      <c r="N1845" s="10"/>
      <c r="O1845" s="10"/>
      <c r="P1845" s="9"/>
    </row>
    <row r="1846" spans="1:16" ht="14.1" customHeight="1" x14ac:dyDescent="0.25">
      <c r="A1846" s="28"/>
      <c r="I1846" s="9"/>
      <c r="J1846" s="11"/>
      <c r="K1846" s="9"/>
      <c r="L1846" s="11"/>
      <c r="M1846" s="10"/>
      <c r="N1846" s="10"/>
      <c r="O1846" s="10"/>
      <c r="P1846" s="9"/>
    </row>
    <row r="1847" spans="1:16" ht="14.1" customHeight="1" x14ac:dyDescent="0.25">
      <c r="A1847" s="28"/>
      <c r="I1847" s="9"/>
      <c r="J1847" s="11"/>
      <c r="K1847" s="9"/>
      <c r="L1847" s="11"/>
      <c r="M1847" s="10"/>
      <c r="N1847" s="10"/>
      <c r="O1847" s="10"/>
      <c r="P1847" s="9"/>
    </row>
    <row r="1848" spans="1:16" ht="14.1" customHeight="1" x14ac:dyDescent="0.25">
      <c r="A1848" s="28"/>
      <c r="I1848" s="9"/>
      <c r="J1848" s="11"/>
      <c r="K1848" s="9"/>
      <c r="L1848" s="11"/>
      <c r="M1848" s="10"/>
      <c r="N1848" s="10"/>
      <c r="O1848" s="10"/>
      <c r="P1848" s="9"/>
    </row>
    <row r="1849" spans="1:16" ht="14.1" customHeight="1" x14ac:dyDescent="0.25">
      <c r="A1849" s="28"/>
      <c r="I1849" s="9"/>
      <c r="J1849" s="11"/>
      <c r="K1849" s="9"/>
      <c r="L1849" s="11"/>
      <c r="M1849" s="10"/>
      <c r="N1849" s="10"/>
      <c r="O1849" s="10"/>
      <c r="P1849" s="9"/>
    </row>
    <row r="1850" spans="1:16" ht="14.1" customHeight="1" x14ac:dyDescent="0.25">
      <c r="A1850" s="28"/>
      <c r="I1850" s="9"/>
      <c r="J1850" s="11"/>
      <c r="K1850" s="9"/>
      <c r="L1850" s="11"/>
      <c r="M1850" s="10"/>
      <c r="N1850" s="10"/>
      <c r="O1850" s="10"/>
      <c r="P1850" s="9"/>
    </row>
    <row r="1851" spans="1:16" ht="14.1" customHeight="1" x14ac:dyDescent="0.25">
      <c r="A1851" s="28"/>
      <c r="I1851" s="9"/>
      <c r="J1851" s="11"/>
      <c r="K1851" s="9"/>
      <c r="L1851" s="11"/>
      <c r="M1851" s="10"/>
      <c r="N1851" s="10"/>
      <c r="O1851" s="10"/>
      <c r="P1851" s="9"/>
    </row>
    <row r="1852" spans="1:16" ht="14.1" customHeight="1" x14ac:dyDescent="0.25">
      <c r="A1852" s="28"/>
      <c r="I1852" s="9"/>
      <c r="J1852" s="11"/>
      <c r="K1852" s="9"/>
      <c r="L1852" s="11"/>
      <c r="M1852" s="10"/>
      <c r="N1852" s="10"/>
      <c r="O1852" s="10"/>
      <c r="P1852" s="9"/>
    </row>
    <row r="1853" spans="1:16" ht="14.1" customHeight="1" x14ac:dyDescent="0.25">
      <c r="A1853" s="28"/>
      <c r="I1853" s="9"/>
      <c r="J1853" s="11"/>
      <c r="K1853" s="9"/>
      <c r="L1853" s="11"/>
      <c r="M1853" s="10"/>
      <c r="N1853" s="10"/>
      <c r="O1853" s="10"/>
      <c r="P1853" s="9"/>
    </row>
    <row r="1854" spans="1:16" ht="14.1" customHeight="1" x14ac:dyDescent="0.25">
      <c r="A1854" s="28"/>
      <c r="I1854" s="9"/>
      <c r="J1854" s="11"/>
      <c r="K1854" s="9"/>
      <c r="L1854" s="11"/>
      <c r="M1854" s="10"/>
      <c r="N1854" s="10"/>
      <c r="O1854" s="10"/>
      <c r="P1854" s="9"/>
    </row>
    <row r="1855" spans="1:16" ht="14.1" customHeight="1" x14ac:dyDescent="0.25">
      <c r="A1855" s="28"/>
      <c r="I1855" s="9"/>
      <c r="J1855" s="11"/>
      <c r="K1855" s="9"/>
      <c r="L1855" s="11"/>
      <c r="M1855" s="10"/>
      <c r="N1855" s="10"/>
      <c r="O1855" s="10"/>
      <c r="P1855" s="9"/>
    </row>
    <row r="1856" spans="1:16" ht="14.1" customHeight="1" x14ac:dyDescent="0.25">
      <c r="A1856" s="28"/>
      <c r="I1856" s="9"/>
      <c r="J1856" s="11"/>
      <c r="K1856" s="9"/>
      <c r="L1856" s="11"/>
      <c r="M1856" s="10"/>
      <c r="N1856" s="10"/>
      <c r="O1856" s="10"/>
      <c r="P1856" s="9"/>
    </row>
    <row r="1857" spans="1:16" ht="14.1" customHeight="1" x14ac:dyDescent="0.25">
      <c r="A1857" s="28"/>
      <c r="I1857" s="9"/>
      <c r="J1857" s="11"/>
      <c r="K1857" s="9"/>
      <c r="L1857" s="11"/>
      <c r="M1857" s="10"/>
      <c r="N1857" s="10"/>
      <c r="O1857" s="10"/>
      <c r="P1857" s="9"/>
    </row>
    <row r="1858" spans="1:16" ht="14.1" customHeight="1" x14ac:dyDescent="0.25">
      <c r="A1858" s="28"/>
      <c r="I1858" s="9"/>
      <c r="J1858" s="11"/>
      <c r="K1858" s="9"/>
      <c r="L1858" s="11"/>
      <c r="M1858" s="10"/>
      <c r="N1858" s="10"/>
      <c r="O1858" s="10"/>
      <c r="P1858" s="9"/>
    </row>
    <row r="1859" spans="1:16" ht="14.1" customHeight="1" x14ac:dyDescent="0.25">
      <c r="A1859" s="28"/>
      <c r="I1859" s="9"/>
      <c r="J1859" s="11"/>
      <c r="K1859" s="9"/>
      <c r="L1859" s="11"/>
      <c r="M1859" s="10"/>
      <c r="N1859" s="10"/>
      <c r="O1859" s="10"/>
      <c r="P1859" s="9"/>
    </row>
    <row r="1860" spans="1:16" ht="14.1" customHeight="1" x14ac:dyDescent="0.25">
      <c r="A1860" s="28"/>
      <c r="I1860" s="9"/>
      <c r="J1860" s="11"/>
      <c r="K1860" s="9"/>
      <c r="L1860" s="11"/>
      <c r="M1860" s="10"/>
      <c r="N1860" s="10"/>
      <c r="O1860" s="10"/>
      <c r="P1860" s="9"/>
    </row>
    <row r="1861" spans="1:16" ht="14.1" customHeight="1" x14ac:dyDescent="0.25">
      <c r="A1861" s="28"/>
      <c r="I1861" s="9"/>
      <c r="J1861" s="11"/>
      <c r="K1861" s="9"/>
      <c r="L1861" s="11"/>
      <c r="M1861" s="10"/>
      <c r="N1861" s="10"/>
      <c r="O1861" s="10"/>
      <c r="P1861" s="9"/>
    </row>
    <row r="1862" spans="1:16" ht="14.1" customHeight="1" x14ac:dyDescent="0.25">
      <c r="A1862" s="28"/>
      <c r="I1862" s="9"/>
      <c r="J1862" s="11"/>
      <c r="K1862" s="9"/>
      <c r="L1862" s="11"/>
      <c r="M1862" s="10"/>
      <c r="N1862" s="10"/>
      <c r="O1862" s="10"/>
      <c r="P1862" s="9"/>
    </row>
    <row r="1863" spans="1:16" ht="14.1" customHeight="1" x14ac:dyDescent="0.25">
      <c r="A1863" s="28"/>
      <c r="I1863" s="9"/>
      <c r="J1863" s="11"/>
      <c r="K1863" s="9"/>
      <c r="L1863" s="11"/>
      <c r="M1863" s="10"/>
      <c r="N1863" s="10"/>
      <c r="O1863" s="10"/>
      <c r="P1863" s="9"/>
    </row>
    <row r="1864" spans="1:16" ht="14.1" customHeight="1" x14ac:dyDescent="0.25">
      <c r="A1864" s="28"/>
      <c r="I1864" s="9"/>
      <c r="J1864" s="11"/>
      <c r="K1864" s="9"/>
      <c r="L1864" s="11"/>
      <c r="M1864" s="10"/>
      <c r="N1864" s="10"/>
      <c r="O1864" s="10"/>
      <c r="P1864" s="9"/>
    </row>
    <row r="1865" spans="1:16" ht="14.1" customHeight="1" x14ac:dyDescent="0.25">
      <c r="A1865" s="28"/>
      <c r="I1865" s="9"/>
      <c r="J1865" s="11"/>
      <c r="K1865" s="9"/>
      <c r="L1865" s="11"/>
      <c r="M1865" s="10"/>
      <c r="N1865" s="10"/>
      <c r="O1865" s="10"/>
      <c r="P1865" s="9"/>
    </row>
    <row r="1866" spans="1:16" ht="14.1" customHeight="1" x14ac:dyDescent="0.25">
      <c r="A1866" s="28"/>
      <c r="I1866" s="9"/>
      <c r="J1866" s="11"/>
      <c r="K1866" s="9"/>
      <c r="L1866" s="11"/>
      <c r="M1866" s="10"/>
      <c r="N1866" s="10"/>
      <c r="O1866" s="10"/>
      <c r="P1866" s="9"/>
    </row>
    <row r="1867" spans="1:16" ht="14.1" customHeight="1" x14ac:dyDescent="0.25">
      <c r="A1867" s="28"/>
      <c r="I1867" s="9"/>
      <c r="J1867" s="11"/>
      <c r="K1867" s="9"/>
      <c r="L1867" s="11"/>
      <c r="M1867" s="10"/>
      <c r="N1867" s="10"/>
      <c r="O1867" s="10"/>
      <c r="P1867" s="9"/>
    </row>
    <row r="1868" spans="1:16" ht="14.1" customHeight="1" x14ac:dyDescent="0.25">
      <c r="A1868" s="28"/>
      <c r="I1868" s="9"/>
      <c r="J1868" s="11"/>
      <c r="K1868" s="9"/>
      <c r="L1868" s="11"/>
      <c r="M1868" s="10"/>
      <c r="N1868" s="10"/>
      <c r="O1868" s="10"/>
      <c r="P1868" s="9"/>
    </row>
    <row r="1869" spans="1:16" ht="14.1" customHeight="1" x14ac:dyDescent="0.25">
      <c r="A1869" s="28"/>
      <c r="I1869" s="9"/>
      <c r="J1869" s="11"/>
      <c r="K1869" s="9"/>
      <c r="L1869" s="11"/>
      <c r="M1869" s="10"/>
      <c r="N1869" s="10"/>
      <c r="O1869" s="10"/>
      <c r="P1869" s="9"/>
    </row>
    <row r="1870" spans="1:16" ht="14.1" customHeight="1" x14ac:dyDescent="0.25">
      <c r="A1870" s="28"/>
      <c r="I1870" s="9"/>
      <c r="J1870" s="11"/>
      <c r="K1870" s="9"/>
      <c r="L1870" s="11"/>
      <c r="M1870" s="10"/>
      <c r="N1870" s="10"/>
      <c r="O1870" s="10"/>
      <c r="P1870" s="9"/>
    </row>
    <row r="1871" spans="1:16" ht="14.1" customHeight="1" x14ac:dyDescent="0.25">
      <c r="A1871" s="28"/>
      <c r="I1871" s="9"/>
      <c r="J1871" s="11"/>
      <c r="K1871" s="9"/>
      <c r="L1871" s="11"/>
      <c r="M1871" s="10"/>
      <c r="N1871" s="10"/>
      <c r="O1871" s="10"/>
      <c r="P1871" s="9"/>
    </row>
    <row r="1872" spans="1:16" ht="14.1" customHeight="1" x14ac:dyDescent="0.25">
      <c r="A1872" s="28"/>
      <c r="I1872" s="9"/>
      <c r="J1872" s="11"/>
      <c r="K1872" s="9"/>
      <c r="L1872" s="11"/>
      <c r="M1872" s="10"/>
      <c r="N1872" s="10"/>
      <c r="O1872" s="10"/>
      <c r="P1872" s="9"/>
    </row>
    <row r="1873" spans="1:16" ht="14.1" customHeight="1" x14ac:dyDescent="0.25">
      <c r="A1873" s="28"/>
      <c r="I1873" s="9"/>
      <c r="J1873" s="11"/>
      <c r="K1873" s="9"/>
      <c r="L1873" s="11"/>
      <c r="M1873" s="10"/>
      <c r="N1873" s="10"/>
      <c r="O1873" s="10"/>
      <c r="P1873" s="9"/>
    </row>
    <row r="1874" spans="1:16" ht="14.1" customHeight="1" x14ac:dyDescent="0.25">
      <c r="A1874" s="28"/>
      <c r="I1874" s="9"/>
      <c r="J1874" s="11"/>
      <c r="K1874" s="9"/>
      <c r="L1874" s="11"/>
      <c r="M1874" s="10"/>
      <c r="N1874" s="10"/>
      <c r="O1874" s="10"/>
      <c r="P1874" s="9"/>
    </row>
    <row r="1875" spans="1:16" ht="14.1" customHeight="1" x14ac:dyDescent="0.25">
      <c r="A1875" s="28"/>
      <c r="I1875" s="9"/>
      <c r="J1875" s="11"/>
      <c r="K1875" s="9"/>
      <c r="L1875" s="11"/>
      <c r="M1875" s="10"/>
      <c r="N1875" s="10"/>
      <c r="O1875" s="10"/>
      <c r="P1875" s="9"/>
    </row>
    <row r="1876" spans="1:16" ht="14.1" customHeight="1" x14ac:dyDescent="0.25">
      <c r="A1876" s="28"/>
      <c r="I1876" s="9"/>
      <c r="J1876" s="11"/>
      <c r="K1876" s="9"/>
      <c r="L1876" s="11"/>
      <c r="M1876" s="10"/>
      <c r="N1876" s="10"/>
      <c r="O1876" s="10"/>
      <c r="P1876" s="9"/>
    </row>
    <row r="1877" spans="1:16" ht="14.1" customHeight="1" x14ac:dyDescent="0.25">
      <c r="A1877" s="28"/>
      <c r="I1877" s="9"/>
      <c r="J1877" s="11"/>
      <c r="K1877" s="9"/>
      <c r="L1877" s="11"/>
      <c r="M1877" s="10"/>
      <c r="N1877" s="10"/>
      <c r="O1877" s="10"/>
      <c r="P1877" s="9"/>
    </row>
    <row r="1878" spans="1:16" ht="14.1" customHeight="1" x14ac:dyDescent="0.25">
      <c r="A1878" s="28"/>
      <c r="I1878" s="9"/>
      <c r="J1878" s="11"/>
      <c r="K1878" s="9"/>
      <c r="L1878" s="11"/>
      <c r="M1878" s="10"/>
      <c r="N1878" s="10"/>
      <c r="O1878" s="10"/>
      <c r="P1878" s="9"/>
    </row>
    <row r="1879" spans="1:16" ht="14.1" customHeight="1" x14ac:dyDescent="0.25">
      <c r="A1879" s="28"/>
      <c r="I1879" s="9"/>
      <c r="J1879" s="11"/>
      <c r="K1879" s="9"/>
      <c r="L1879" s="11"/>
      <c r="M1879" s="10"/>
      <c r="N1879" s="10"/>
      <c r="O1879" s="10"/>
      <c r="P1879" s="9"/>
    </row>
    <row r="1880" spans="1:16" ht="14.1" customHeight="1" x14ac:dyDescent="0.25">
      <c r="A1880" s="28"/>
      <c r="I1880" s="9"/>
      <c r="J1880" s="11"/>
      <c r="K1880" s="9"/>
      <c r="L1880" s="11"/>
      <c r="M1880" s="10"/>
      <c r="N1880" s="10"/>
      <c r="O1880" s="10"/>
      <c r="P1880" s="9"/>
    </row>
    <row r="1881" spans="1:16" ht="14.1" customHeight="1" x14ac:dyDescent="0.25">
      <c r="A1881" s="28"/>
      <c r="I1881" s="9"/>
      <c r="J1881" s="11"/>
      <c r="K1881" s="9"/>
      <c r="L1881" s="11"/>
      <c r="M1881" s="10"/>
      <c r="N1881" s="10"/>
      <c r="O1881" s="10"/>
      <c r="P1881" s="9"/>
    </row>
    <row r="1882" spans="1:16" ht="14.1" customHeight="1" x14ac:dyDescent="0.25">
      <c r="A1882" s="28"/>
      <c r="I1882" s="9"/>
      <c r="J1882" s="11"/>
      <c r="K1882" s="9"/>
      <c r="L1882" s="11"/>
      <c r="M1882" s="10"/>
      <c r="N1882" s="10"/>
      <c r="O1882" s="10"/>
      <c r="P1882" s="9"/>
    </row>
    <row r="1883" spans="1:16" ht="14.1" customHeight="1" x14ac:dyDescent="0.25">
      <c r="A1883" s="28"/>
      <c r="I1883" s="9"/>
      <c r="J1883" s="11"/>
      <c r="K1883" s="9"/>
      <c r="L1883" s="11"/>
      <c r="M1883" s="10"/>
      <c r="N1883" s="10"/>
      <c r="O1883" s="10"/>
      <c r="P1883" s="9"/>
    </row>
    <row r="1884" spans="1:16" ht="14.1" customHeight="1" x14ac:dyDescent="0.25">
      <c r="A1884" s="28"/>
      <c r="I1884" s="9"/>
      <c r="J1884" s="11"/>
      <c r="K1884" s="9"/>
      <c r="L1884" s="11"/>
      <c r="M1884" s="10"/>
      <c r="N1884" s="10"/>
      <c r="O1884" s="10"/>
      <c r="P1884" s="9"/>
    </row>
    <row r="1885" spans="1:16" ht="14.1" customHeight="1" x14ac:dyDescent="0.25">
      <c r="A1885" s="28"/>
      <c r="I1885" s="9"/>
      <c r="J1885" s="11"/>
      <c r="K1885" s="9"/>
      <c r="L1885" s="11"/>
      <c r="M1885" s="10"/>
      <c r="N1885" s="10"/>
      <c r="O1885" s="10"/>
      <c r="P1885" s="9"/>
    </row>
    <row r="1886" spans="1:16" ht="14.1" customHeight="1" x14ac:dyDescent="0.25">
      <c r="A1886" s="28"/>
      <c r="I1886" s="9"/>
      <c r="J1886" s="11"/>
      <c r="K1886" s="9"/>
      <c r="L1886" s="11"/>
      <c r="M1886" s="10"/>
      <c r="N1886" s="10"/>
      <c r="O1886" s="10"/>
      <c r="P1886" s="9"/>
    </row>
    <row r="1887" spans="1:16" ht="14.1" customHeight="1" x14ac:dyDescent="0.25">
      <c r="A1887" s="28"/>
      <c r="I1887" s="9"/>
      <c r="J1887" s="11"/>
      <c r="K1887" s="9"/>
      <c r="L1887" s="11"/>
      <c r="M1887" s="10"/>
      <c r="N1887" s="10"/>
      <c r="O1887" s="10"/>
      <c r="P1887" s="9"/>
    </row>
    <row r="1888" spans="1:16" ht="14.1" customHeight="1" x14ac:dyDescent="0.25">
      <c r="A1888" s="28"/>
      <c r="I1888" s="9"/>
      <c r="J1888" s="11"/>
      <c r="K1888" s="9"/>
      <c r="L1888" s="11"/>
      <c r="M1888" s="10"/>
      <c r="N1888" s="10"/>
      <c r="O1888" s="10"/>
      <c r="P1888" s="9"/>
    </row>
    <row r="1889" spans="1:16" ht="14.1" customHeight="1" x14ac:dyDescent="0.25">
      <c r="A1889" s="28"/>
      <c r="I1889" s="9"/>
      <c r="J1889" s="11"/>
      <c r="K1889" s="9"/>
      <c r="L1889" s="11"/>
      <c r="M1889" s="10"/>
      <c r="N1889" s="10"/>
      <c r="O1889" s="10"/>
      <c r="P1889" s="9"/>
    </row>
    <row r="1890" spans="1:16" ht="14.1" customHeight="1" x14ac:dyDescent="0.25">
      <c r="A1890" s="28"/>
      <c r="I1890" s="9"/>
      <c r="J1890" s="11"/>
      <c r="K1890" s="9"/>
      <c r="L1890" s="11"/>
      <c r="M1890" s="10"/>
      <c r="N1890" s="10"/>
      <c r="O1890" s="10"/>
      <c r="P1890" s="9"/>
    </row>
    <row r="1891" spans="1:16" ht="14.1" customHeight="1" x14ac:dyDescent="0.25">
      <c r="A1891" s="28"/>
      <c r="I1891" s="9"/>
      <c r="J1891" s="11"/>
      <c r="K1891" s="9"/>
      <c r="L1891" s="11"/>
      <c r="M1891" s="10"/>
      <c r="N1891" s="10"/>
      <c r="O1891" s="10"/>
      <c r="P1891" s="9"/>
    </row>
    <row r="1892" spans="1:16" ht="14.1" customHeight="1" x14ac:dyDescent="0.25">
      <c r="A1892" s="28"/>
      <c r="I1892" s="9"/>
      <c r="J1892" s="11"/>
      <c r="K1892" s="9"/>
      <c r="L1892" s="11"/>
      <c r="M1892" s="10"/>
      <c r="N1892" s="10"/>
      <c r="O1892" s="10"/>
      <c r="P1892" s="9"/>
    </row>
    <row r="1893" spans="1:16" ht="14.1" customHeight="1" x14ac:dyDescent="0.25">
      <c r="A1893" s="28"/>
      <c r="I1893" s="9"/>
      <c r="J1893" s="11"/>
      <c r="K1893" s="9"/>
      <c r="L1893" s="11"/>
      <c r="M1893" s="10"/>
      <c r="N1893" s="10"/>
      <c r="O1893" s="10"/>
      <c r="P1893" s="9"/>
    </row>
    <row r="1894" spans="1:16" ht="14.1" customHeight="1" x14ac:dyDescent="0.25">
      <c r="A1894" s="28"/>
      <c r="I1894" s="9"/>
      <c r="J1894" s="11"/>
      <c r="K1894" s="9"/>
      <c r="L1894" s="11"/>
      <c r="M1894" s="10"/>
      <c r="N1894" s="10"/>
      <c r="O1894" s="10"/>
      <c r="P1894" s="9"/>
    </row>
    <row r="1895" spans="1:16" ht="14.1" customHeight="1" x14ac:dyDescent="0.25">
      <c r="A1895" s="28"/>
      <c r="I1895" s="9"/>
      <c r="J1895" s="11"/>
      <c r="K1895" s="9"/>
      <c r="L1895" s="11"/>
      <c r="M1895" s="10"/>
      <c r="N1895" s="10"/>
      <c r="O1895" s="10"/>
      <c r="P1895" s="9"/>
    </row>
    <row r="1896" spans="1:16" ht="14.1" customHeight="1" x14ac:dyDescent="0.25">
      <c r="A1896" s="28"/>
      <c r="I1896" s="9"/>
      <c r="J1896" s="11"/>
      <c r="K1896" s="9"/>
      <c r="L1896" s="11"/>
      <c r="M1896" s="10"/>
      <c r="N1896" s="10"/>
      <c r="O1896" s="10"/>
      <c r="P1896" s="9"/>
    </row>
    <row r="1897" spans="1:16" ht="14.1" customHeight="1" x14ac:dyDescent="0.25">
      <c r="A1897" s="28"/>
      <c r="I1897" s="9"/>
      <c r="J1897" s="11"/>
      <c r="K1897" s="9"/>
      <c r="L1897" s="11"/>
      <c r="M1897" s="10"/>
      <c r="N1897" s="10"/>
      <c r="O1897" s="10"/>
      <c r="P1897" s="9"/>
    </row>
    <row r="1898" spans="1:16" ht="14.1" customHeight="1" x14ac:dyDescent="0.25">
      <c r="A1898" s="28"/>
      <c r="I1898" s="9"/>
      <c r="J1898" s="11"/>
      <c r="K1898" s="9"/>
      <c r="L1898" s="11"/>
      <c r="M1898" s="10"/>
      <c r="N1898" s="10"/>
      <c r="O1898" s="10"/>
      <c r="P1898" s="9"/>
    </row>
    <row r="1899" spans="1:16" ht="14.1" customHeight="1" x14ac:dyDescent="0.25">
      <c r="A1899" s="28"/>
      <c r="I1899" s="9"/>
      <c r="J1899" s="11"/>
      <c r="K1899" s="9"/>
      <c r="L1899" s="11"/>
      <c r="M1899" s="10"/>
      <c r="N1899" s="10"/>
      <c r="O1899" s="10"/>
      <c r="P1899" s="9"/>
    </row>
    <row r="1900" spans="1:16" ht="14.1" customHeight="1" x14ac:dyDescent="0.25">
      <c r="A1900" s="28"/>
      <c r="I1900" s="9"/>
      <c r="J1900" s="11"/>
      <c r="K1900" s="9"/>
      <c r="L1900" s="11"/>
      <c r="M1900" s="10"/>
      <c r="N1900" s="10"/>
      <c r="O1900" s="10"/>
      <c r="P1900" s="9"/>
    </row>
    <row r="1901" spans="1:16" ht="14.1" customHeight="1" x14ac:dyDescent="0.25">
      <c r="A1901" s="28"/>
      <c r="I1901" s="9"/>
      <c r="J1901" s="11"/>
      <c r="K1901" s="9"/>
      <c r="L1901" s="11"/>
      <c r="M1901" s="10"/>
      <c r="N1901" s="10"/>
      <c r="O1901" s="10"/>
      <c r="P1901" s="9"/>
    </row>
    <row r="1902" spans="1:16" ht="14.1" customHeight="1" x14ac:dyDescent="0.25">
      <c r="A1902" s="28"/>
      <c r="I1902" s="9"/>
      <c r="J1902" s="11"/>
      <c r="K1902" s="9"/>
      <c r="L1902" s="11"/>
      <c r="M1902" s="10"/>
      <c r="N1902" s="10"/>
      <c r="O1902" s="10"/>
      <c r="P1902" s="9"/>
    </row>
    <row r="1903" spans="1:16" ht="14.1" customHeight="1" x14ac:dyDescent="0.25">
      <c r="A1903" s="28"/>
      <c r="I1903" s="9"/>
      <c r="J1903" s="11"/>
      <c r="K1903" s="9"/>
      <c r="L1903" s="11"/>
      <c r="M1903" s="10"/>
      <c r="N1903" s="10"/>
      <c r="O1903" s="10"/>
      <c r="P1903" s="9"/>
    </row>
    <row r="1904" spans="1:16" ht="14.1" customHeight="1" x14ac:dyDescent="0.25">
      <c r="A1904" s="28"/>
      <c r="I1904" s="9"/>
      <c r="J1904" s="11"/>
      <c r="K1904" s="9"/>
      <c r="L1904" s="11"/>
      <c r="M1904" s="10"/>
      <c r="N1904" s="10"/>
      <c r="O1904" s="10"/>
      <c r="P1904" s="9"/>
    </row>
    <row r="1905" spans="1:16" ht="14.1" customHeight="1" x14ac:dyDescent="0.25">
      <c r="A1905" s="28"/>
      <c r="I1905" s="9"/>
      <c r="J1905" s="11"/>
      <c r="K1905" s="9"/>
      <c r="L1905" s="11"/>
      <c r="M1905" s="10"/>
      <c r="N1905" s="10"/>
      <c r="O1905" s="10"/>
      <c r="P1905" s="9"/>
    </row>
    <row r="1906" spans="1:16" ht="14.1" customHeight="1" x14ac:dyDescent="0.25">
      <c r="A1906" s="28"/>
      <c r="I1906" s="9"/>
      <c r="J1906" s="11"/>
      <c r="K1906" s="9"/>
      <c r="L1906" s="11"/>
      <c r="M1906" s="10"/>
      <c r="N1906" s="10"/>
      <c r="O1906" s="10"/>
      <c r="P1906" s="9"/>
    </row>
    <row r="1907" spans="1:16" ht="14.1" customHeight="1" x14ac:dyDescent="0.25">
      <c r="A1907" s="28"/>
      <c r="I1907" s="9"/>
      <c r="J1907" s="11"/>
      <c r="K1907" s="9"/>
      <c r="L1907" s="11"/>
      <c r="M1907" s="10"/>
      <c r="N1907" s="10"/>
      <c r="O1907" s="10"/>
      <c r="P1907" s="9"/>
    </row>
    <row r="1908" spans="1:16" ht="14.1" customHeight="1" x14ac:dyDescent="0.25">
      <c r="A1908" s="28"/>
      <c r="I1908" s="9"/>
      <c r="J1908" s="11"/>
      <c r="K1908" s="9"/>
      <c r="L1908" s="11"/>
      <c r="M1908" s="10"/>
      <c r="N1908" s="10"/>
      <c r="O1908" s="10"/>
      <c r="P1908" s="9"/>
    </row>
    <row r="1909" spans="1:16" ht="14.1" customHeight="1" x14ac:dyDescent="0.25">
      <c r="A1909" s="28"/>
      <c r="I1909" s="9"/>
      <c r="J1909" s="11"/>
      <c r="K1909" s="9"/>
      <c r="L1909" s="11"/>
      <c r="M1909" s="10"/>
      <c r="N1909" s="10"/>
      <c r="O1909" s="10"/>
      <c r="P1909" s="9"/>
    </row>
    <row r="1910" spans="1:16" ht="14.1" customHeight="1" x14ac:dyDescent="0.25">
      <c r="A1910" s="28"/>
      <c r="I1910" s="9"/>
      <c r="J1910" s="11"/>
      <c r="K1910" s="9"/>
      <c r="L1910" s="11"/>
      <c r="M1910" s="10"/>
      <c r="N1910" s="10"/>
      <c r="O1910" s="10"/>
      <c r="P1910" s="9"/>
    </row>
    <row r="1911" spans="1:16" ht="14.1" customHeight="1" x14ac:dyDescent="0.25">
      <c r="A1911" s="28"/>
      <c r="I1911" s="9"/>
      <c r="J1911" s="11"/>
      <c r="K1911" s="9"/>
      <c r="L1911" s="11"/>
      <c r="M1911" s="10"/>
      <c r="N1911" s="10"/>
      <c r="O1911" s="10"/>
      <c r="P1911" s="9"/>
    </row>
    <row r="1912" spans="1:16" ht="14.1" customHeight="1" x14ac:dyDescent="0.25">
      <c r="A1912" s="28"/>
      <c r="I1912" s="9"/>
      <c r="J1912" s="11"/>
      <c r="K1912" s="9"/>
      <c r="L1912" s="11"/>
      <c r="M1912" s="10"/>
      <c r="N1912" s="10"/>
      <c r="O1912" s="10"/>
      <c r="P1912" s="9"/>
    </row>
    <row r="1913" spans="1:16" ht="14.1" customHeight="1" x14ac:dyDescent="0.25">
      <c r="A1913" s="28"/>
      <c r="I1913" s="9"/>
      <c r="J1913" s="11"/>
      <c r="K1913" s="9"/>
      <c r="L1913" s="11"/>
      <c r="M1913" s="10"/>
      <c r="N1913" s="10"/>
      <c r="O1913" s="10"/>
      <c r="P1913" s="9"/>
    </row>
    <row r="1914" spans="1:16" ht="14.1" customHeight="1" x14ac:dyDescent="0.25">
      <c r="A1914" s="28"/>
      <c r="I1914" s="9"/>
      <c r="J1914" s="11"/>
      <c r="K1914" s="9"/>
      <c r="L1914" s="11"/>
      <c r="M1914" s="10"/>
      <c r="N1914" s="10"/>
      <c r="O1914" s="10"/>
      <c r="P1914" s="9"/>
    </row>
    <row r="1915" spans="1:16" ht="14.1" customHeight="1" x14ac:dyDescent="0.25">
      <c r="A1915" s="28"/>
      <c r="I1915" s="9"/>
      <c r="J1915" s="11"/>
      <c r="K1915" s="9"/>
      <c r="L1915" s="11"/>
      <c r="M1915" s="10"/>
      <c r="N1915" s="10"/>
      <c r="O1915" s="10"/>
      <c r="P1915" s="9"/>
    </row>
    <row r="1916" spans="1:16" ht="14.1" customHeight="1" x14ac:dyDescent="0.25">
      <c r="A1916" s="28"/>
      <c r="I1916" s="9"/>
      <c r="J1916" s="11"/>
      <c r="K1916" s="9"/>
      <c r="L1916" s="11"/>
      <c r="M1916" s="10"/>
      <c r="N1916" s="10"/>
      <c r="O1916" s="10"/>
      <c r="P1916" s="9"/>
    </row>
    <row r="1917" spans="1:16" ht="14.1" customHeight="1" x14ac:dyDescent="0.25">
      <c r="A1917" s="28"/>
      <c r="I1917" s="9"/>
      <c r="J1917" s="11"/>
      <c r="K1917" s="9"/>
      <c r="L1917" s="11"/>
      <c r="M1917" s="10"/>
      <c r="N1917" s="10"/>
      <c r="O1917" s="10"/>
      <c r="P1917" s="9"/>
    </row>
    <row r="1918" spans="1:16" ht="14.1" customHeight="1" x14ac:dyDescent="0.25">
      <c r="A1918" s="28"/>
      <c r="I1918" s="9"/>
      <c r="J1918" s="11"/>
      <c r="K1918" s="9"/>
      <c r="L1918" s="11"/>
      <c r="M1918" s="10"/>
      <c r="N1918" s="10"/>
      <c r="O1918" s="10"/>
      <c r="P1918" s="9"/>
    </row>
    <row r="1919" spans="1:16" ht="14.1" customHeight="1" x14ac:dyDescent="0.25">
      <c r="A1919" s="28"/>
      <c r="I1919" s="9"/>
      <c r="J1919" s="11"/>
      <c r="K1919" s="9"/>
      <c r="L1919" s="11"/>
      <c r="M1919" s="10"/>
      <c r="N1919" s="10"/>
      <c r="O1919" s="10"/>
      <c r="P1919" s="9"/>
    </row>
    <row r="1920" spans="1:16" ht="14.1" customHeight="1" x14ac:dyDescent="0.25">
      <c r="A1920" s="28"/>
      <c r="I1920" s="9"/>
      <c r="J1920" s="11"/>
      <c r="K1920" s="9"/>
      <c r="L1920" s="11"/>
      <c r="M1920" s="10"/>
      <c r="N1920" s="10"/>
      <c r="O1920" s="10"/>
      <c r="P1920" s="9"/>
    </row>
    <row r="1921" spans="1:16" ht="14.1" customHeight="1" x14ac:dyDescent="0.25">
      <c r="A1921" s="28"/>
      <c r="I1921" s="9"/>
      <c r="J1921" s="11"/>
      <c r="K1921" s="9"/>
      <c r="L1921" s="11"/>
      <c r="M1921" s="10"/>
      <c r="N1921" s="10"/>
      <c r="O1921" s="10"/>
      <c r="P1921" s="9"/>
    </row>
    <row r="1922" spans="1:16" ht="14.1" customHeight="1" x14ac:dyDescent="0.25">
      <c r="A1922" s="28"/>
      <c r="I1922" s="9"/>
      <c r="J1922" s="11"/>
      <c r="K1922" s="9"/>
      <c r="L1922" s="11"/>
      <c r="M1922" s="10"/>
      <c r="N1922" s="10"/>
      <c r="O1922" s="10"/>
      <c r="P1922" s="9"/>
    </row>
    <row r="1923" spans="1:16" ht="14.1" customHeight="1" x14ac:dyDescent="0.25">
      <c r="A1923" s="28"/>
      <c r="I1923" s="9"/>
      <c r="J1923" s="11"/>
      <c r="K1923" s="9"/>
      <c r="L1923" s="11"/>
      <c r="M1923" s="10"/>
      <c r="N1923" s="10"/>
      <c r="O1923" s="10"/>
      <c r="P1923" s="9"/>
    </row>
    <row r="1924" spans="1:16" ht="14.1" customHeight="1" x14ac:dyDescent="0.25">
      <c r="A1924" s="28"/>
      <c r="I1924" s="9"/>
      <c r="J1924" s="11"/>
      <c r="K1924" s="9"/>
      <c r="L1924" s="11"/>
      <c r="M1924" s="10"/>
      <c r="N1924" s="10"/>
      <c r="O1924" s="10"/>
      <c r="P1924" s="9"/>
    </row>
    <row r="1925" spans="1:16" ht="14.1" customHeight="1" x14ac:dyDescent="0.25">
      <c r="A1925" s="28"/>
      <c r="I1925" s="9"/>
      <c r="J1925" s="11"/>
      <c r="K1925" s="9"/>
      <c r="L1925" s="11"/>
      <c r="M1925" s="10"/>
      <c r="N1925" s="10"/>
      <c r="O1925" s="10"/>
      <c r="P1925" s="9"/>
    </row>
    <row r="1926" spans="1:16" ht="14.1" customHeight="1" x14ac:dyDescent="0.25">
      <c r="A1926" s="28"/>
      <c r="I1926" s="9"/>
      <c r="J1926" s="11"/>
      <c r="K1926" s="9"/>
      <c r="L1926" s="11"/>
      <c r="M1926" s="10"/>
      <c r="N1926" s="10"/>
      <c r="O1926" s="10"/>
      <c r="P1926" s="9"/>
    </row>
    <row r="1927" spans="1:16" ht="14.1" customHeight="1" x14ac:dyDescent="0.25">
      <c r="A1927" s="28"/>
      <c r="I1927" s="9"/>
      <c r="J1927" s="11"/>
      <c r="K1927" s="9"/>
      <c r="L1927" s="11"/>
      <c r="M1927" s="10"/>
      <c r="N1927" s="10"/>
      <c r="O1927" s="10"/>
      <c r="P1927" s="9"/>
    </row>
    <row r="1928" spans="1:16" ht="14.1" customHeight="1" x14ac:dyDescent="0.25">
      <c r="A1928" s="28"/>
      <c r="I1928" s="9"/>
      <c r="J1928" s="11"/>
      <c r="K1928" s="9"/>
      <c r="L1928" s="11"/>
      <c r="M1928" s="10"/>
      <c r="N1928" s="10"/>
      <c r="O1928" s="10"/>
      <c r="P1928" s="9"/>
    </row>
    <row r="1929" spans="1:16" ht="14.1" customHeight="1" x14ac:dyDescent="0.25">
      <c r="A1929" s="28"/>
      <c r="I1929" s="9"/>
      <c r="J1929" s="11"/>
      <c r="K1929" s="9"/>
      <c r="L1929" s="11"/>
      <c r="M1929" s="10"/>
      <c r="N1929" s="10"/>
      <c r="O1929" s="10"/>
      <c r="P1929" s="9"/>
    </row>
    <row r="1930" spans="1:16" ht="14.1" customHeight="1" x14ac:dyDescent="0.25">
      <c r="A1930" s="28"/>
      <c r="I1930" s="9"/>
      <c r="J1930" s="11"/>
      <c r="K1930" s="9"/>
      <c r="L1930" s="11"/>
      <c r="M1930" s="10"/>
      <c r="N1930" s="10"/>
      <c r="O1930" s="10"/>
      <c r="P1930" s="9"/>
    </row>
    <row r="1931" spans="1:16" ht="14.1" customHeight="1" x14ac:dyDescent="0.25">
      <c r="A1931" s="28"/>
      <c r="I1931" s="9"/>
      <c r="J1931" s="11"/>
      <c r="K1931" s="9"/>
      <c r="L1931" s="11"/>
      <c r="M1931" s="10"/>
      <c r="N1931" s="10"/>
      <c r="O1931" s="10"/>
      <c r="P1931" s="9"/>
    </row>
    <row r="1932" spans="1:16" ht="14.1" customHeight="1" x14ac:dyDescent="0.25">
      <c r="A1932" s="28"/>
      <c r="I1932" s="9"/>
      <c r="J1932" s="11"/>
      <c r="K1932" s="9"/>
      <c r="L1932" s="11"/>
      <c r="M1932" s="10"/>
      <c r="N1932" s="10"/>
      <c r="O1932" s="10"/>
      <c r="P1932" s="9"/>
    </row>
    <row r="1933" spans="1:16" ht="14.1" customHeight="1" x14ac:dyDescent="0.25">
      <c r="A1933" s="28"/>
      <c r="I1933" s="9"/>
      <c r="J1933" s="11"/>
      <c r="K1933" s="9"/>
      <c r="L1933" s="11"/>
      <c r="M1933" s="10"/>
      <c r="N1933" s="10"/>
      <c r="O1933" s="10"/>
      <c r="P1933" s="9"/>
    </row>
    <row r="1934" spans="1:16" ht="14.1" customHeight="1" x14ac:dyDescent="0.25">
      <c r="A1934" s="28"/>
      <c r="I1934" s="9"/>
      <c r="J1934" s="11"/>
      <c r="K1934" s="9"/>
      <c r="L1934" s="11"/>
      <c r="M1934" s="10"/>
      <c r="N1934" s="10"/>
      <c r="O1934" s="10"/>
      <c r="P1934" s="9"/>
    </row>
    <row r="1935" spans="1:16" ht="14.1" customHeight="1" x14ac:dyDescent="0.25">
      <c r="A1935" s="28"/>
      <c r="I1935" s="9"/>
      <c r="J1935" s="11"/>
      <c r="K1935" s="9"/>
      <c r="L1935" s="11"/>
      <c r="M1935" s="10"/>
      <c r="N1935" s="10"/>
      <c r="O1935" s="10"/>
      <c r="P1935" s="9"/>
    </row>
    <row r="1936" spans="1:16" ht="14.1" customHeight="1" x14ac:dyDescent="0.25">
      <c r="A1936" s="28"/>
      <c r="I1936" s="9"/>
      <c r="J1936" s="11"/>
      <c r="K1936" s="9"/>
      <c r="L1936" s="11"/>
      <c r="M1936" s="10"/>
      <c r="N1936" s="10"/>
      <c r="O1936" s="10"/>
      <c r="P1936" s="9"/>
    </row>
    <row r="1937" spans="1:16" ht="14.1" customHeight="1" x14ac:dyDescent="0.25">
      <c r="A1937" s="28"/>
      <c r="I1937" s="9"/>
      <c r="J1937" s="11"/>
      <c r="K1937" s="9"/>
      <c r="L1937" s="11"/>
      <c r="M1937" s="10"/>
      <c r="N1937" s="10"/>
      <c r="O1937" s="10"/>
      <c r="P1937" s="9"/>
    </row>
    <row r="1938" spans="1:16" ht="14.1" customHeight="1" x14ac:dyDescent="0.25">
      <c r="A1938" s="28"/>
      <c r="I1938" s="9"/>
      <c r="J1938" s="11"/>
      <c r="K1938" s="9"/>
      <c r="L1938" s="11"/>
      <c r="M1938" s="10"/>
      <c r="N1938" s="10"/>
      <c r="O1938" s="10"/>
      <c r="P1938" s="9"/>
    </row>
    <row r="1939" spans="1:16" ht="14.1" customHeight="1" x14ac:dyDescent="0.25">
      <c r="A1939" s="28"/>
      <c r="I1939" s="9"/>
      <c r="J1939" s="11"/>
      <c r="K1939" s="9"/>
      <c r="L1939" s="11"/>
      <c r="M1939" s="10"/>
      <c r="N1939" s="10"/>
      <c r="O1939" s="10"/>
      <c r="P1939" s="9"/>
    </row>
    <row r="1940" spans="1:16" ht="14.1" customHeight="1" x14ac:dyDescent="0.25">
      <c r="A1940" s="28"/>
      <c r="I1940" s="9"/>
      <c r="J1940" s="11"/>
      <c r="K1940" s="9"/>
      <c r="L1940" s="11"/>
      <c r="M1940" s="10"/>
      <c r="N1940" s="10"/>
      <c r="O1940" s="10"/>
      <c r="P1940" s="9"/>
    </row>
    <row r="1941" spans="1:16" ht="14.1" customHeight="1" x14ac:dyDescent="0.25">
      <c r="A1941" s="28"/>
      <c r="I1941" s="9"/>
      <c r="J1941" s="11"/>
      <c r="K1941" s="9"/>
      <c r="L1941" s="11"/>
      <c r="M1941" s="10"/>
      <c r="N1941" s="10"/>
      <c r="O1941" s="10"/>
      <c r="P1941" s="9"/>
    </row>
    <row r="1942" spans="1:16" ht="14.1" customHeight="1" x14ac:dyDescent="0.25">
      <c r="A1942" s="28"/>
      <c r="I1942" s="9"/>
      <c r="J1942" s="11"/>
      <c r="K1942" s="9"/>
      <c r="L1942" s="11"/>
      <c r="M1942" s="10"/>
      <c r="N1942" s="10"/>
      <c r="O1942" s="10"/>
      <c r="P1942" s="9"/>
    </row>
    <row r="1943" spans="1:16" ht="14.1" customHeight="1" x14ac:dyDescent="0.25">
      <c r="A1943" s="28"/>
      <c r="I1943" s="9"/>
      <c r="J1943" s="11"/>
      <c r="K1943" s="9"/>
      <c r="L1943" s="11"/>
      <c r="M1943" s="10"/>
      <c r="N1943" s="10"/>
      <c r="O1943" s="10"/>
      <c r="P1943" s="9"/>
    </row>
    <row r="1944" spans="1:16" ht="14.1" customHeight="1" x14ac:dyDescent="0.25">
      <c r="A1944" s="28"/>
      <c r="I1944" s="9"/>
      <c r="J1944" s="11"/>
      <c r="K1944" s="9"/>
      <c r="L1944" s="11"/>
      <c r="M1944" s="10"/>
      <c r="N1944" s="10"/>
      <c r="O1944" s="10"/>
      <c r="P1944" s="9"/>
    </row>
    <row r="1945" spans="1:16" ht="14.1" customHeight="1" x14ac:dyDescent="0.25">
      <c r="A1945" s="28"/>
      <c r="I1945" s="9"/>
      <c r="J1945" s="11"/>
      <c r="K1945" s="9"/>
      <c r="L1945" s="11"/>
      <c r="M1945" s="10"/>
      <c r="N1945" s="10"/>
      <c r="O1945" s="10"/>
      <c r="P1945" s="9"/>
    </row>
    <row r="1946" spans="1:16" ht="14.1" customHeight="1" x14ac:dyDescent="0.25">
      <c r="A1946" s="28"/>
      <c r="I1946" s="9"/>
      <c r="J1946" s="11"/>
      <c r="K1946" s="9"/>
      <c r="L1946" s="11"/>
      <c r="M1946" s="10"/>
      <c r="N1946" s="10"/>
      <c r="O1946" s="10"/>
      <c r="P1946" s="9"/>
    </row>
    <row r="1947" spans="1:16" ht="14.1" customHeight="1" x14ac:dyDescent="0.25">
      <c r="A1947" s="28"/>
      <c r="I1947" s="9"/>
      <c r="J1947" s="11"/>
      <c r="K1947" s="9"/>
      <c r="L1947" s="11"/>
      <c r="M1947" s="10"/>
      <c r="N1947" s="10"/>
      <c r="O1947" s="10"/>
      <c r="P1947" s="9"/>
    </row>
    <row r="1948" spans="1:16" ht="14.1" customHeight="1" x14ac:dyDescent="0.25">
      <c r="A1948" s="28"/>
      <c r="I1948" s="9"/>
      <c r="J1948" s="11"/>
      <c r="K1948" s="9"/>
      <c r="L1948" s="11"/>
      <c r="M1948" s="10"/>
      <c r="N1948" s="10"/>
      <c r="O1948" s="10"/>
      <c r="P1948" s="9"/>
    </row>
    <row r="1949" spans="1:16" ht="14.1" customHeight="1" x14ac:dyDescent="0.25">
      <c r="A1949" s="28"/>
      <c r="I1949" s="9"/>
      <c r="J1949" s="11"/>
      <c r="K1949" s="9"/>
      <c r="L1949" s="11"/>
      <c r="M1949" s="10"/>
      <c r="N1949" s="10"/>
      <c r="O1949" s="10"/>
      <c r="P1949" s="9"/>
    </row>
    <row r="1950" spans="1:16" ht="14.1" customHeight="1" x14ac:dyDescent="0.25">
      <c r="A1950" s="28"/>
      <c r="I1950" s="9"/>
      <c r="J1950" s="11"/>
      <c r="K1950" s="9"/>
      <c r="L1950" s="11"/>
      <c r="M1950" s="10"/>
      <c r="N1950" s="10"/>
      <c r="O1950" s="10"/>
      <c r="P1950" s="9"/>
    </row>
    <row r="1951" spans="1:16" ht="14.1" customHeight="1" x14ac:dyDescent="0.25">
      <c r="A1951" s="28"/>
      <c r="I1951" s="9"/>
      <c r="J1951" s="11"/>
      <c r="K1951" s="9"/>
      <c r="L1951" s="11"/>
      <c r="M1951" s="10"/>
      <c r="N1951" s="10"/>
      <c r="O1951" s="10"/>
      <c r="P1951" s="9"/>
    </row>
    <row r="1952" spans="1:16" ht="14.1" customHeight="1" x14ac:dyDescent="0.25">
      <c r="A1952" s="28"/>
      <c r="I1952" s="9"/>
      <c r="J1952" s="11"/>
      <c r="K1952" s="9"/>
      <c r="L1952" s="11"/>
      <c r="M1952" s="10"/>
      <c r="N1952" s="10"/>
      <c r="O1952" s="10"/>
      <c r="P1952" s="9"/>
    </row>
    <row r="1953" spans="1:16" ht="14.1" customHeight="1" x14ac:dyDescent="0.25">
      <c r="A1953" s="28"/>
      <c r="I1953" s="9"/>
      <c r="J1953" s="11"/>
      <c r="K1953" s="9"/>
      <c r="L1953" s="11"/>
      <c r="M1953" s="10"/>
      <c r="N1953" s="10"/>
      <c r="O1953" s="10"/>
      <c r="P1953" s="9"/>
    </row>
    <row r="1954" spans="1:16" ht="14.1" customHeight="1" x14ac:dyDescent="0.25">
      <c r="A1954" s="28"/>
      <c r="I1954" s="9"/>
      <c r="J1954" s="11"/>
      <c r="K1954" s="9"/>
      <c r="L1954" s="11"/>
      <c r="M1954" s="10"/>
      <c r="N1954" s="10"/>
      <c r="O1954" s="10"/>
      <c r="P1954" s="9"/>
    </row>
    <row r="1955" spans="1:16" ht="14.1" customHeight="1" x14ac:dyDescent="0.25">
      <c r="A1955" s="28"/>
      <c r="I1955" s="9"/>
      <c r="J1955" s="11"/>
      <c r="K1955" s="9"/>
      <c r="L1955" s="11"/>
      <c r="M1955" s="10"/>
      <c r="N1955" s="10"/>
      <c r="O1955" s="10"/>
      <c r="P1955" s="9"/>
    </row>
    <row r="1956" spans="1:16" ht="14.1" customHeight="1" x14ac:dyDescent="0.25">
      <c r="A1956" s="28"/>
      <c r="I1956" s="9"/>
      <c r="J1956" s="11"/>
      <c r="K1956" s="9"/>
      <c r="L1956" s="11"/>
      <c r="M1956" s="10"/>
      <c r="N1956" s="10"/>
      <c r="O1956" s="10"/>
      <c r="P1956" s="9"/>
    </row>
    <row r="1957" spans="1:16" ht="14.1" customHeight="1" x14ac:dyDescent="0.25">
      <c r="A1957" s="28"/>
      <c r="I1957" s="9"/>
      <c r="J1957" s="11"/>
      <c r="K1957" s="9"/>
      <c r="L1957" s="11"/>
      <c r="M1957" s="10"/>
      <c r="N1957" s="10"/>
      <c r="O1957" s="10"/>
      <c r="P1957" s="9"/>
    </row>
    <row r="1958" spans="1:16" ht="14.1" customHeight="1" x14ac:dyDescent="0.25">
      <c r="A1958" s="28"/>
      <c r="I1958" s="9"/>
      <c r="J1958" s="11"/>
      <c r="K1958" s="9"/>
      <c r="L1958" s="11"/>
      <c r="M1958" s="10"/>
      <c r="N1958" s="10"/>
      <c r="O1958" s="10"/>
      <c r="P1958" s="9"/>
    </row>
    <row r="1959" spans="1:16" ht="14.1" customHeight="1" x14ac:dyDescent="0.25">
      <c r="A1959" s="28"/>
      <c r="I1959" s="9"/>
      <c r="J1959" s="11"/>
      <c r="K1959" s="9"/>
      <c r="L1959" s="11"/>
      <c r="M1959" s="10"/>
      <c r="N1959" s="10"/>
      <c r="O1959" s="10"/>
      <c r="P1959" s="9"/>
    </row>
    <row r="1960" spans="1:16" ht="14.1" customHeight="1" x14ac:dyDescent="0.25">
      <c r="A1960" s="28"/>
      <c r="I1960" s="9"/>
      <c r="J1960" s="11"/>
      <c r="K1960" s="9"/>
      <c r="L1960" s="11"/>
      <c r="M1960" s="10"/>
      <c r="N1960" s="10"/>
      <c r="O1960" s="10"/>
      <c r="P1960" s="9"/>
    </row>
    <row r="1961" spans="1:16" ht="14.1" customHeight="1" x14ac:dyDescent="0.25">
      <c r="A1961" s="28"/>
      <c r="I1961" s="9"/>
      <c r="J1961" s="11"/>
      <c r="K1961" s="9"/>
      <c r="L1961" s="11"/>
      <c r="M1961" s="10"/>
      <c r="N1961" s="10"/>
      <c r="O1961" s="10"/>
      <c r="P1961" s="9"/>
    </row>
    <row r="1962" spans="1:16" ht="14.1" customHeight="1" x14ac:dyDescent="0.25">
      <c r="A1962" s="28"/>
      <c r="I1962" s="9"/>
      <c r="J1962" s="11"/>
      <c r="K1962" s="9"/>
      <c r="L1962" s="11"/>
      <c r="M1962" s="10"/>
      <c r="N1962" s="10"/>
      <c r="O1962" s="10"/>
      <c r="P1962" s="9"/>
    </row>
    <row r="1963" spans="1:16" ht="14.1" customHeight="1" x14ac:dyDescent="0.25">
      <c r="A1963" s="28"/>
      <c r="I1963" s="9"/>
      <c r="J1963" s="11"/>
      <c r="K1963" s="9"/>
      <c r="L1963" s="11"/>
      <c r="M1963" s="10"/>
      <c r="N1963" s="10"/>
      <c r="O1963" s="10"/>
      <c r="P1963" s="9"/>
    </row>
    <row r="1964" spans="1:16" ht="14.1" customHeight="1" x14ac:dyDescent="0.25">
      <c r="A1964" s="28"/>
      <c r="I1964" s="9"/>
      <c r="J1964" s="11"/>
      <c r="K1964" s="9"/>
      <c r="L1964" s="11"/>
      <c r="M1964" s="10"/>
      <c r="N1964" s="10"/>
      <c r="O1964" s="10"/>
      <c r="P1964" s="9"/>
    </row>
    <row r="1965" spans="1:16" ht="14.1" customHeight="1" x14ac:dyDescent="0.25">
      <c r="A1965" s="28"/>
      <c r="I1965" s="9"/>
      <c r="J1965" s="11"/>
      <c r="K1965" s="9"/>
      <c r="L1965" s="11"/>
      <c r="M1965" s="10"/>
      <c r="N1965" s="10"/>
      <c r="O1965" s="10"/>
      <c r="P1965" s="9"/>
    </row>
    <row r="1966" spans="1:16" ht="14.1" customHeight="1" x14ac:dyDescent="0.25">
      <c r="A1966" s="28"/>
      <c r="I1966" s="9"/>
      <c r="J1966" s="11"/>
      <c r="K1966" s="9"/>
      <c r="L1966" s="11"/>
      <c r="M1966" s="10"/>
      <c r="N1966" s="10"/>
      <c r="O1966" s="10"/>
      <c r="P1966" s="9"/>
    </row>
    <row r="1967" spans="1:16" ht="14.1" customHeight="1" x14ac:dyDescent="0.25">
      <c r="A1967" s="28"/>
      <c r="I1967" s="9"/>
      <c r="J1967" s="11"/>
      <c r="K1967" s="9"/>
      <c r="L1967" s="11"/>
      <c r="M1967" s="10"/>
      <c r="N1967" s="10"/>
      <c r="O1967" s="10"/>
      <c r="P1967" s="9"/>
    </row>
    <row r="1968" spans="1:16" ht="14.1" customHeight="1" x14ac:dyDescent="0.25">
      <c r="A1968" s="28"/>
      <c r="I1968" s="9"/>
      <c r="J1968" s="11"/>
      <c r="K1968" s="9"/>
      <c r="L1968" s="11"/>
      <c r="M1968" s="10"/>
      <c r="N1968" s="10"/>
      <c r="O1968" s="10"/>
      <c r="P1968" s="9"/>
    </row>
    <row r="1969" spans="1:16" ht="14.1" customHeight="1" x14ac:dyDescent="0.25">
      <c r="A1969" s="28"/>
      <c r="I1969" s="9"/>
      <c r="J1969" s="11"/>
      <c r="K1969" s="9"/>
      <c r="L1969" s="11"/>
      <c r="M1969" s="10"/>
      <c r="N1969" s="10"/>
      <c r="O1969" s="10"/>
      <c r="P1969" s="9"/>
    </row>
    <row r="1970" spans="1:16" ht="14.1" customHeight="1" x14ac:dyDescent="0.25">
      <c r="A1970" s="28"/>
      <c r="I1970" s="9"/>
      <c r="J1970" s="11"/>
      <c r="K1970" s="9"/>
      <c r="L1970" s="11"/>
      <c r="M1970" s="10"/>
      <c r="N1970" s="10"/>
      <c r="O1970" s="10"/>
      <c r="P1970" s="9"/>
    </row>
    <row r="1971" spans="1:16" ht="14.1" customHeight="1" x14ac:dyDescent="0.25">
      <c r="A1971" s="28"/>
      <c r="I1971" s="9"/>
      <c r="J1971" s="11"/>
      <c r="K1971" s="9"/>
      <c r="L1971" s="11"/>
      <c r="M1971" s="10"/>
      <c r="N1971" s="10"/>
      <c r="O1971" s="10"/>
      <c r="P1971" s="9"/>
    </row>
    <row r="1972" spans="1:16" ht="14.1" customHeight="1" x14ac:dyDescent="0.25">
      <c r="A1972" s="28"/>
      <c r="I1972" s="9"/>
      <c r="J1972" s="11"/>
      <c r="K1972" s="9"/>
      <c r="L1972" s="11"/>
      <c r="M1972" s="10"/>
      <c r="N1972" s="10"/>
      <c r="O1972" s="10"/>
      <c r="P1972" s="9"/>
    </row>
    <row r="1973" spans="1:16" ht="14.1" customHeight="1" x14ac:dyDescent="0.25">
      <c r="A1973" s="28"/>
      <c r="I1973" s="9"/>
      <c r="J1973" s="11"/>
      <c r="K1973" s="9"/>
      <c r="L1973" s="11"/>
      <c r="M1973" s="10"/>
      <c r="N1973" s="10"/>
      <c r="O1973" s="10"/>
      <c r="P1973" s="9"/>
    </row>
    <row r="1974" spans="1:16" ht="14.1" customHeight="1" x14ac:dyDescent="0.25">
      <c r="A1974" s="28"/>
      <c r="I1974" s="9"/>
      <c r="J1974" s="11"/>
      <c r="K1974" s="9"/>
      <c r="L1974" s="11"/>
      <c r="M1974" s="10"/>
      <c r="N1974" s="10"/>
      <c r="O1974" s="10"/>
      <c r="P1974" s="9"/>
    </row>
    <row r="1975" spans="1:16" ht="14.1" customHeight="1" x14ac:dyDescent="0.25">
      <c r="A1975" s="28"/>
      <c r="I1975" s="9"/>
      <c r="J1975" s="11"/>
      <c r="K1975" s="9"/>
      <c r="L1975" s="11"/>
      <c r="M1975" s="10"/>
      <c r="N1975" s="10"/>
      <c r="O1975" s="10"/>
      <c r="P1975" s="9"/>
    </row>
    <row r="1976" spans="1:16" ht="14.1" customHeight="1" x14ac:dyDescent="0.25">
      <c r="A1976" s="28"/>
      <c r="I1976" s="9"/>
      <c r="J1976" s="11"/>
      <c r="K1976" s="9"/>
      <c r="L1976" s="11"/>
      <c r="M1976" s="10"/>
      <c r="N1976" s="10"/>
      <c r="O1976" s="10"/>
      <c r="P1976" s="9"/>
    </row>
    <row r="1977" spans="1:16" ht="14.1" customHeight="1" x14ac:dyDescent="0.25">
      <c r="A1977" s="28"/>
      <c r="I1977" s="9"/>
      <c r="J1977" s="11"/>
      <c r="K1977" s="9"/>
      <c r="L1977" s="11"/>
      <c r="M1977" s="10"/>
      <c r="N1977" s="10"/>
      <c r="O1977" s="10"/>
      <c r="P1977" s="9"/>
    </row>
    <row r="1978" spans="1:16" ht="14.1" customHeight="1" x14ac:dyDescent="0.25">
      <c r="A1978" s="28"/>
      <c r="I1978" s="9"/>
      <c r="J1978" s="11"/>
      <c r="K1978" s="9"/>
      <c r="L1978" s="11"/>
      <c r="M1978" s="10"/>
      <c r="N1978" s="10"/>
      <c r="O1978" s="10"/>
      <c r="P1978" s="9"/>
    </row>
    <row r="1979" spans="1:16" ht="14.1" customHeight="1" x14ac:dyDescent="0.25">
      <c r="A1979" s="28"/>
      <c r="I1979" s="9"/>
      <c r="J1979" s="11"/>
      <c r="K1979" s="9"/>
      <c r="L1979" s="11"/>
      <c r="M1979" s="10"/>
      <c r="N1979" s="10"/>
      <c r="O1979" s="10"/>
      <c r="P1979" s="9"/>
    </row>
    <row r="1980" spans="1:16" ht="14.1" customHeight="1" x14ac:dyDescent="0.25">
      <c r="A1980" s="28"/>
      <c r="I1980" s="9"/>
      <c r="J1980" s="11"/>
      <c r="K1980" s="9"/>
      <c r="L1980" s="11"/>
      <c r="M1980" s="10"/>
      <c r="N1980" s="10"/>
      <c r="O1980" s="10"/>
      <c r="P1980" s="9"/>
    </row>
    <row r="1981" spans="1:16" ht="14.1" customHeight="1" x14ac:dyDescent="0.25">
      <c r="A1981" s="28"/>
      <c r="I1981" s="9"/>
      <c r="J1981" s="11"/>
      <c r="K1981" s="9"/>
      <c r="L1981" s="11"/>
      <c r="M1981" s="10"/>
      <c r="N1981" s="10"/>
      <c r="O1981" s="10"/>
      <c r="P1981" s="9"/>
    </row>
    <row r="1982" spans="1:16" ht="14.1" customHeight="1" x14ac:dyDescent="0.25">
      <c r="A1982" s="28"/>
      <c r="I1982" s="9"/>
      <c r="J1982" s="11"/>
      <c r="K1982" s="9"/>
      <c r="L1982" s="11"/>
      <c r="M1982" s="10"/>
      <c r="N1982" s="10"/>
      <c r="O1982" s="10"/>
      <c r="P1982" s="9"/>
    </row>
    <row r="1983" spans="1:16" ht="14.1" customHeight="1" x14ac:dyDescent="0.25">
      <c r="A1983" s="28"/>
      <c r="I1983" s="9"/>
      <c r="J1983" s="11"/>
      <c r="K1983" s="9"/>
      <c r="L1983" s="11"/>
      <c r="M1983" s="10"/>
      <c r="N1983" s="10"/>
      <c r="O1983" s="10"/>
      <c r="P1983" s="9"/>
    </row>
    <row r="1984" spans="1:16" ht="14.1" customHeight="1" x14ac:dyDescent="0.25">
      <c r="A1984" s="28"/>
      <c r="I1984" s="9"/>
      <c r="J1984" s="11"/>
      <c r="K1984" s="9"/>
      <c r="L1984" s="11"/>
      <c r="M1984" s="10"/>
      <c r="N1984" s="10"/>
      <c r="O1984" s="10"/>
      <c r="P1984" s="9"/>
    </row>
    <row r="1985" spans="1:16" ht="14.1" customHeight="1" x14ac:dyDescent="0.25">
      <c r="A1985" s="28"/>
      <c r="I1985" s="9"/>
      <c r="J1985" s="11"/>
      <c r="K1985" s="9"/>
      <c r="L1985" s="11"/>
      <c r="M1985" s="10"/>
      <c r="N1985" s="10"/>
      <c r="O1985" s="10"/>
      <c r="P1985" s="9"/>
    </row>
    <row r="1986" spans="1:16" ht="14.1" customHeight="1" x14ac:dyDescent="0.25">
      <c r="A1986" s="28"/>
      <c r="I1986" s="9"/>
      <c r="J1986" s="11"/>
      <c r="K1986" s="9"/>
      <c r="L1986" s="11"/>
      <c r="M1986" s="10"/>
      <c r="N1986" s="10"/>
      <c r="O1986" s="10"/>
      <c r="P1986" s="9"/>
    </row>
    <row r="1987" spans="1:16" ht="14.1" customHeight="1" x14ac:dyDescent="0.25">
      <c r="A1987" s="28"/>
      <c r="I1987" s="9"/>
      <c r="J1987" s="11"/>
      <c r="K1987" s="9"/>
      <c r="L1987" s="11"/>
      <c r="M1987" s="10"/>
      <c r="N1987" s="10"/>
      <c r="O1987" s="10"/>
      <c r="P1987" s="9"/>
    </row>
    <row r="1988" spans="1:16" ht="14.1" customHeight="1" x14ac:dyDescent="0.25">
      <c r="A1988" s="28"/>
      <c r="I1988" s="9"/>
      <c r="J1988" s="11"/>
      <c r="K1988" s="9"/>
      <c r="L1988" s="11"/>
      <c r="M1988" s="10"/>
      <c r="N1988" s="10"/>
      <c r="O1988" s="10"/>
      <c r="P1988" s="9"/>
    </row>
    <row r="1989" spans="1:16" ht="14.1" customHeight="1" x14ac:dyDescent="0.25">
      <c r="A1989" s="28"/>
      <c r="I1989" s="9"/>
      <c r="J1989" s="11"/>
      <c r="K1989" s="9"/>
      <c r="L1989" s="11"/>
      <c r="M1989" s="10"/>
      <c r="N1989" s="10"/>
      <c r="O1989" s="10"/>
      <c r="P1989" s="9"/>
    </row>
    <row r="1990" spans="1:16" ht="14.1" customHeight="1" x14ac:dyDescent="0.25">
      <c r="A1990" s="28"/>
      <c r="I1990" s="9"/>
      <c r="J1990" s="11"/>
      <c r="K1990" s="9"/>
      <c r="L1990" s="11"/>
      <c r="M1990" s="10"/>
      <c r="N1990" s="10"/>
      <c r="O1990" s="10"/>
      <c r="P1990" s="9"/>
    </row>
    <row r="1991" spans="1:16" ht="14.1" customHeight="1" x14ac:dyDescent="0.25">
      <c r="A1991" s="28"/>
      <c r="I1991" s="9"/>
      <c r="J1991" s="11"/>
      <c r="K1991" s="9"/>
      <c r="L1991" s="11"/>
      <c r="M1991" s="10"/>
      <c r="N1991" s="10"/>
      <c r="O1991" s="10"/>
      <c r="P1991" s="9"/>
    </row>
    <row r="1992" spans="1:16" ht="14.1" customHeight="1" x14ac:dyDescent="0.25">
      <c r="A1992" s="28"/>
      <c r="I1992" s="9"/>
      <c r="J1992" s="11"/>
      <c r="K1992" s="9"/>
      <c r="L1992" s="11"/>
      <c r="M1992" s="10"/>
      <c r="N1992" s="10"/>
      <c r="O1992" s="10"/>
      <c r="P1992" s="9"/>
    </row>
    <row r="1993" spans="1:16" ht="14.1" customHeight="1" x14ac:dyDescent="0.25">
      <c r="A1993" s="28"/>
      <c r="I1993" s="9"/>
      <c r="J1993" s="11"/>
      <c r="K1993" s="9"/>
      <c r="L1993" s="11"/>
      <c r="M1993" s="10"/>
      <c r="N1993" s="10"/>
      <c r="O1993" s="10"/>
      <c r="P1993" s="9"/>
    </row>
    <row r="1994" spans="1:16" ht="14.1" customHeight="1" x14ac:dyDescent="0.25">
      <c r="A1994" s="28"/>
      <c r="I1994" s="9"/>
      <c r="J1994" s="11"/>
      <c r="K1994" s="9"/>
      <c r="L1994" s="11"/>
      <c r="M1994" s="10"/>
      <c r="N1994" s="10"/>
      <c r="O1994" s="10"/>
      <c r="P1994" s="9"/>
    </row>
    <row r="1995" spans="1:16" ht="14.1" customHeight="1" x14ac:dyDescent="0.25">
      <c r="A1995" s="28"/>
      <c r="I1995" s="9"/>
      <c r="J1995" s="11"/>
      <c r="K1995" s="9"/>
      <c r="L1995" s="11"/>
      <c r="M1995" s="10"/>
      <c r="N1995" s="10"/>
      <c r="O1995" s="10"/>
      <c r="P1995" s="9"/>
    </row>
    <row r="1996" spans="1:16" ht="14.1" customHeight="1" x14ac:dyDescent="0.25">
      <c r="A1996" s="28"/>
      <c r="I1996" s="9"/>
      <c r="J1996" s="11"/>
      <c r="K1996" s="9"/>
      <c r="L1996" s="11"/>
      <c r="M1996" s="10"/>
      <c r="N1996" s="10"/>
      <c r="O1996" s="10"/>
      <c r="P1996" s="9"/>
    </row>
    <row r="1997" spans="1:16" ht="14.1" customHeight="1" x14ac:dyDescent="0.25">
      <c r="A1997" s="28"/>
      <c r="I1997" s="9"/>
      <c r="J1997" s="11"/>
      <c r="K1997" s="9"/>
      <c r="L1997" s="11"/>
      <c r="M1997" s="10"/>
      <c r="N1997" s="10"/>
      <c r="O1997" s="10"/>
      <c r="P1997" s="9"/>
    </row>
    <row r="1998" spans="1:16" ht="14.1" customHeight="1" x14ac:dyDescent="0.25">
      <c r="A1998" s="28"/>
      <c r="I1998" s="9"/>
      <c r="J1998" s="11"/>
      <c r="K1998" s="9"/>
      <c r="L1998" s="11"/>
      <c r="M1998" s="10"/>
      <c r="N1998" s="10"/>
      <c r="O1998" s="10"/>
      <c r="P1998" s="9"/>
    </row>
    <row r="1999" spans="1:16" ht="14.1" customHeight="1" x14ac:dyDescent="0.25">
      <c r="A1999" s="28"/>
      <c r="I1999" s="9"/>
      <c r="J1999" s="11"/>
      <c r="K1999" s="9"/>
      <c r="L1999" s="11"/>
      <c r="M1999" s="10"/>
      <c r="N1999" s="10"/>
      <c r="O1999" s="10"/>
      <c r="P1999" s="9"/>
    </row>
    <row r="2000" spans="1:16" ht="14.1" customHeight="1" x14ac:dyDescent="0.25">
      <c r="A2000" s="28"/>
      <c r="I2000" s="9"/>
      <c r="J2000" s="11"/>
      <c r="K2000" s="9"/>
      <c r="L2000" s="11"/>
      <c r="M2000" s="10"/>
      <c r="N2000" s="10"/>
      <c r="O2000" s="10"/>
      <c r="P2000" s="9"/>
    </row>
    <row r="2001" spans="1:16" ht="14.1" customHeight="1" x14ac:dyDescent="0.25">
      <c r="A2001" s="28"/>
      <c r="I2001" s="9"/>
      <c r="J2001" s="11"/>
      <c r="K2001" s="9"/>
      <c r="L2001" s="11"/>
      <c r="M2001" s="10"/>
      <c r="N2001" s="10"/>
      <c r="O2001" s="10"/>
      <c r="P2001" s="9"/>
    </row>
    <row r="2002" spans="1:16" ht="14.1" customHeight="1" x14ac:dyDescent="0.25">
      <c r="I2002" s="9"/>
      <c r="J2002" s="11"/>
      <c r="K2002" s="9"/>
      <c r="L2002" s="11"/>
      <c r="M2002" s="10"/>
      <c r="N2002" s="10"/>
      <c r="O2002" s="10"/>
      <c r="P2002" s="9"/>
    </row>
    <row r="2003" spans="1:16" ht="14.1" customHeight="1" x14ac:dyDescent="0.25">
      <c r="I2003" s="9"/>
      <c r="J2003" s="11"/>
      <c r="K2003" s="9"/>
      <c r="L2003" s="11"/>
      <c r="M2003" s="10"/>
      <c r="N2003" s="10"/>
      <c r="O2003" s="10"/>
      <c r="P2003" s="9"/>
    </row>
    <row r="2004" spans="1:16" ht="14.1" customHeight="1" x14ac:dyDescent="0.25">
      <c r="I2004" s="9"/>
      <c r="J2004" s="11"/>
      <c r="K2004" s="9"/>
      <c r="L2004" s="11"/>
      <c r="M2004" s="10"/>
      <c r="N2004" s="10"/>
      <c r="O2004" s="10"/>
      <c r="P2004" s="9"/>
    </row>
    <row r="2005" spans="1:16" ht="14.1" customHeight="1" x14ac:dyDescent="0.25">
      <c r="I2005" s="9"/>
      <c r="J2005" s="11"/>
      <c r="K2005" s="9"/>
      <c r="L2005" s="11"/>
      <c r="M2005" s="10"/>
      <c r="N2005" s="10"/>
      <c r="O2005" s="10"/>
      <c r="P2005" s="9"/>
    </row>
    <row r="2006" spans="1:16" ht="14.1" customHeight="1" x14ac:dyDescent="0.25">
      <c r="I2006" s="9"/>
      <c r="J2006" s="11"/>
      <c r="K2006" s="9"/>
      <c r="L2006" s="11"/>
      <c r="M2006" s="10"/>
      <c r="N2006" s="10"/>
      <c r="O2006" s="10"/>
      <c r="P2006" s="9"/>
    </row>
    <row r="2007" spans="1:16" ht="14.1" customHeight="1" x14ac:dyDescent="0.25">
      <c r="I2007" s="9"/>
      <c r="J2007" s="11"/>
      <c r="K2007" s="9"/>
      <c r="L2007" s="11"/>
      <c r="M2007" s="10"/>
      <c r="N2007" s="10"/>
      <c r="O2007" s="10"/>
      <c r="P2007" s="9"/>
    </row>
    <row r="2008" spans="1:16" ht="14.1" customHeight="1" x14ac:dyDescent="0.25">
      <c r="I2008" s="9"/>
      <c r="J2008" s="11"/>
      <c r="K2008" s="9"/>
      <c r="L2008" s="11"/>
      <c r="M2008" s="10"/>
      <c r="N2008" s="10"/>
      <c r="O2008" s="10"/>
      <c r="P2008" s="9"/>
    </row>
    <row r="2009" spans="1:16" ht="14.1" customHeight="1" x14ac:dyDescent="0.25">
      <c r="I2009" s="9"/>
      <c r="J2009" s="11"/>
      <c r="K2009" s="9"/>
      <c r="L2009" s="11"/>
      <c r="M2009" s="10"/>
      <c r="N2009" s="10"/>
      <c r="O2009" s="10"/>
      <c r="P2009" s="9"/>
    </row>
    <row r="2010" spans="1:16" ht="14.1" customHeight="1" x14ac:dyDescent="0.25">
      <c r="I2010" s="9"/>
      <c r="J2010" s="11"/>
      <c r="K2010" s="9"/>
      <c r="L2010" s="11"/>
      <c r="M2010" s="10"/>
      <c r="N2010" s="10"/>
      <c r="O2010" s="10"/>
      <c r="P2010" s="9"/>
    </row>
    <row r="2011" spans="1:16" ht="14.1" customHeight="1" x14ac:dyDescent="0.25">
      <c r="I2011" s="9"/>
      <c r="J2011" s="11"/>
      <c r="K2011" s="9"/>
      <c r="L2011" s="11"/>
      <c r="M2011" s="10"/>
      <c r="N2011" s="10"/>
      <c r="O2011" s="10"/>
      <c r="P2011" s="9"/>
    </row>
    <row r="2012" spans="1:16" ht="14.1" customHeight="1" x14ac:dyDescent="0.25">
      <c r="I2012" s="9"/>
      <c r="J2012" s="11"/>
      <c r="K2012" s="9"/>
      <c r="L2012" s="11"/>
      <c r="M2012" s="10"/>
      <c r="N2012" s="10"/>
      <c r="O2012" s="10"/>
      <c r="P2012" s="9"/>
    </row>
    <row r="2013" spans="1:16" ht="14.1" customHeight="1" x14ac:dyDescent="0.25">
      <c r="I2013" s="9"/>
      <c r="J2013" s="11"/>
      <c r="K2013" s="9"/>
      <c r="L2013" s="11"/>
      <c r="M2013" s="10"/>
      <c r="N2013" s="10"/>
      <c r="O2013" s="10"/>
      <c r="P2013" s="9"/>
    </row>
    <row r="2014" spans="1:16" ht="14.1" customHeight="1" x14ac:dyDescent="0.25">
      <c r="I2014" s="9"/>
      <c r="J2014" s="11"/>
      <c r="K2014" s="9"/>
      <c r="L2014" s="11"/>
      <c r="M2014" s="10"/>
      <c r="N2014" s="10"/>
      <c r="O2014" s="10"/>
      <c r="P2014" s="9"/>
    </row>
    <row r="2015" spans="1:16" ht="14.1" customHeight="1" x14ac:dyDescent="0.25">
      <c r="I2015" s="9"/>
      <c r="J2015" s="11"/>
      <c r="K2015" s="9"/>
      <c r="L2015" s="11"/>
      <c r="M2015" s="10"/>
      <c r="N2015" s="10"/>
      <c r="O2015" s="10"/>
      <c r="P2015" s="9"/>
    </row>
    <row r="2016" spans="1:16" ht="14.1" customHeight="1" x14ac:dyDescent="0.25">
      <c r="I2016" s="9"/>
      <c r="J2016" s="11"/>
      <c r="K2016" s="9"/>
      <c r="L2016" s="11"/>
      <c r="M2016" s="10"/>
      <c r="N2016" s="10"/>
      <c r="O2016" s="10"/>
      <c r="P2016" s="9"/>
    </row>
    <row r="2017" spans="9:16" ht="14.1" customHeight="1" x14ac:dyDescent="0.25">
      <c r="I2017" s="9"/>
      <c r="J2017" s="11"/>
      <c r="K2017" s="9"/>
      <c r="L2017" s="11"/>
      <c r="M2017" s="10"/>
      <c r="N2017" s="10"/>
      <c r="O2017" s="10"/>
      <c r="P2017" s="9"/>
    </row>
    <row r="2018" spans="9:16" ht="14.1" customHeight="1" x14ac:dyDescent="0.25">
      <c r="I2018" s="9"/>
      <c r="J2018" s="11"/>
      <c r="K2018" s="9"/>
      <c r="L2018" s="11"/>
      <c r="M2018" s="10"/>
      <c r="N2018" s="10"/>
      <c r="O2018" s="10"/>
      <c r="P2018" s="9"/>
    </row>
    <row r="2019" spans="9:16" ht="14.1" customHeight="1" x14ac:dyDescent="0.25">
      <c r="I2019" s="9"/>
      <c r="J2019" s="11"/>
      <c r="K2019" s="9"/>
      <c r="L2019" s="11"/>
      <c r="M2019" s="10"/>
      <c r="N2019" s="10"/>
      <c r="O2019" s="10"/>
      <c r="P2019" s="9"/>
    </row>
    <row r="2020" spans="9:16" ht="14.1" customHeight="1" x14ac:dyDescent="0.25">
      <c r="I2020" s="9"/>
      <c r="J2020" s="11"/>
      <c r="K2020" s="9"/>
      <c r="L2020" s="11"/>
      <c r="M2020" s="10"/>
      <c r="N2020" s="10"/>
      <c r="O2020" s="10"/>
      <c r="P2020" s="9"/>
    </row>
    <row r="2021" spans="9:16" ht="14.1" customHeight="1" x14ac:dyDescent="0.25">
      <c r="I2021" s="9"/>
      <c r="J2021" s="11"/>
      <c r="K2021" s="9"/>
      <c r="L2021" s="11"/>
      <c r="M2021" s="10"/>
      <c r="N2021" s="10"/>
      <c r="O2021" s="10"/>
      <c r="P2021" s="9"/>
    </row>
    <row r="2022" spans="9:16" ht="14.1" customHeight="1" x14ac:dyDescent="0.25">
      <c r="I2022" s="9"/>
      <c r="J2022" s="11"/>
      <c r="K2022" s="9"/>
      <c r="L2022" s="11"/>
      <c r="M2022" s="10"/>
      <c r="N2022" s="10"/>
      <c r="O2022" s="10"/>
      <c r="P2022" s="9"/>
    </row>
    <row r="2023" spans="9:16" ht="14.1" customHeight="1" x14ac:dyDescent="0.25">
      <c r="I2023" s="9"/>
      <c r="J2023" s="11"/>
      <c r="K2023" s="9"/>
      <c r="L2023" s="11"/>
      <c r="M2023" s="10"/>
      <c r="N2023" s="10"/>
      <c r="O2023" s="10"/>
      <c r="P2023" s="9"/>
    </row>
    <row r="2024" spans="9:16" ht="14.1" customHeight="1" x14ac:dyDescent="0.25">
      <c r="I2024" s="9"/>
      <c r="J2024" s="11"/>
      <c r="K2024" s="9"/>
      <c r="L2024" s="11"/>
      <c r="M2024" s="10"/>
      <c r="N2024" s="10"/>
      <c r="O2024" s="10"/>
      <c r="P2024" s="9"/>
    </row>
    <row r="2025" spans="9:16" ht="14.1" customHeight="1" x14ac:dyDescent="0.25">
      <c r="I2025" s="9"/>
      <c r="J2025" s="11"/>
      <c r="K2025" s="9"/>
      <c r="L2025" s="11"/>
      <c r="M2025" s="10"/>
      <c r="N2025" s="10"/>
      <c r="O2025" s="10"/>
      <c r="P2025" s="9"/>
    </row>
    <row r="2026" spans="9:16" ht="14.1" customHeight="1" x14ac:dyDescent="0.25">
      <c r="I2026" s="9"/>
      <c r="J2026" s="11"/>
      <c r="K2026" s="9"/>
      <c r="L2026" s="11"/>
      <c r="M2026" s="10"/>
      <c r="N2026" s="10"/>
      <c r="O2026" s="10"/>
      <c r="P2026" s="9"/>
    </row>
    <row r="2027" spans="9:16" ht="14.1" customHeight="1" x14ac:dyDescent="0.25">
      <c r="I2027" s="9"/>
      <c r="J2027" s="11"/>
      <c r="K2027" s="9"/>
      <c r="L2027" s="11"/>
      <c r="M2027" s="10"/>
      <c r="N2027" s="10"/>
      <c r="O2027" s="10"/>
      <c r="P2027" s="9"/>
    </row>
    <row r="2028" spans="9:16" ht="14.1" customHeight="1" x14ac:dyDescent="0.25">
      <c r="I2028" s="9"/>
      <c r="J2028" s="11"/>
      <c r="K2028" s="9"/>
      <c r="L2028" s="11"/>
      <c r="M2028" s="10"/>
      <c r="N2028" s="10"/>
      <c r="O2028" s="10"/>
      <c r="P2028" s="9"/>
    </row>
    <row r="2029" spans="9:16" ht="14.1" customHeight="1" x14ac:dyDescent="0.25">
      <c r="I2029" s="9"/>
      <c r="J2029" s="11"/>
      <c r="K2029" s="9"/>
      <c r="L2029" s="11"/>
      <c r="M2029" s="10"/>
      <c r="N2029" s="10"/>
      <c r="O2029" s="10"/>
      <c r="P2029" s="9"/>
    </row>
    <row r="2030" spans="9:16" ht="14.1" customHeight="1" x14ac:dyDescent="0.25">
      <c r="I2030" s="9"/>
      <c r="J2030" s="11"/>
      <c r="K2030" s="9"/>
      <c r="L2030" s="11"/>
      <c r="M2030" s="10"/>
      <c r="N2030" s="10"/>
      <c r="O2030" s="10"/>
      <c r="P2030" s="9"/>
    </row>
    <row r="2031" spans="9:16" ht="14.1" customHeight="1" x14ac:dyDescent="0.25">
      <c r="I2031" s="9"/>
      <c r="J2031" s="11"/>
      <c r="K2031" s="9"/>
      <c r="L2031" s="11"/>
      <c r="M2031" s="10"/>
      <c r="N2031" s="10"/>
      <c r="O2031" s="10"/>
      <c r="P2031" s="9"/>
    </row>
    <row r="2032" spans="9:16" ht="14.1" customHeight="1" x14ac:dyDescent="0.25">
      <c r="I2032" s="9"/>
      <c r="J2032" s="11"/>
      <c r="K2032" s="9"/>
      <c r="L2032" s="11"/>
      <c r="M2032" s="10"/>
      <c r="N2032" s="10"/>
      <c r="O2032" s="10"/>
      <c r="P2032" s="9"/>
    </row>
    <row r="2033" spans="9:16" ht="14.1" customHeight="1" x14ac:dyDescent="0.25">
      <c r="I2033" s="9"/>
      <c r="J2033" s="11"/>
      <c r="K2033" s="9"/>
      <c r="L2033" s="11"/>
      <c r="M2033" s="10"/>
      <c r="N2033" s="10"/>
      <c r="O2033" s="10"/>
      <c r="P2033" s="9"/>
    </row>
    <row r="2034" spans="9:16" ht="14.1" customHeight="1" x14ac:dyDescent="0.25">
      <c r="I2034" s="9"/>
      <c r="J2034" s="11"/>
      <c r="K2034" s="9"/>
      <c r="L2034" s="11"/>
      <c r="M2034" s="10"/>
      <c r="N2034" s="10"/>
      <c r="O2034" s="10"/>
      <c r="P2034" s="9"/>
    </row>
    <row r="2035" spans="9:16" ht="14.1" customHeight="1" x14ac:dyDescent="0.25">
      <c r="I2035" s="9"/>
      <c r="J2035" s="11"/>
      <c r="K2035" s="9"/>
      <c r="L2035" s="11"/>
      <c r="M2035" s="10"/>
      <c r="N2035" s="10"/>
      <c r="O2035" s="10"/>
      <c r="P2035" s="9"/>
    </row>
    <row r="2036" spans="9:16" ht="14.1" customHeight="1" x14ac:dyDescent="0.25">
      <c r="I2036" s="9"/>
      <c r="J2036" s="11"/>
      <c r="K2036" s="9"/>
      <c r="L2036" s="11"/>
      <c r="M2036" s="10"/>
      <c r="N2036" s="10"/>
      <c r="O2036" s="10"/>
      <c r="P2036" s="9"/>
    </row>
    <row r="2037" spans="9:16" ht="14.1" customHeight="1" x14ac:dyDescent="0.25">
      <c r="I2037" s="9"/>
      <c r="J2037" s="11"/>
      <c r="K2037" s="9"/>
      <c r="L2037" s="11"/>
      <c r="M2037" s="10"/>
      <c r="N2037" s="10"/>
      <c r="O2037" s="10"/>
      <c r="P2037" s="9"/>
    </row>
    <row r="2038" spans="9:16" ht="14.1" customHeight="1" x14ac:dyDescent="0.25">
      <c r="I2038" s="9"/>
      <c r="J2038" s="11"/>
      <c r="K2038" s="9"/>
      <c r="L2038" s="11"/>
      <c r="M2038" s="10"/>
      <c r="N2038" s="10"/>
      <c r="O2038" s="10"/>
      <c r="P2038" s="9"/>
    </row>
    <row r="2039" spans="9:16" ht="14.1" customHeight="1" x14ac:dyDescent="0.25">
      <c r="I2039" s="9"/>
      <c r="J2039" s="11"/>
      <c r="K2039" s="9"/>
      <c r="L2039" s="11"/>
      <c r="M2039" s="10"/>
      <c r="N2039" s="10"/>
      <c r="O2039" s="10"/>
      <c r="P2039" s="9"/>
    </row>
    <row r="2040" spans="9:16" ht="14.1" customHeight="1" x14ac:dyDescent="0.25">
      <c r="I2040" s="9"/>
      <c r="J2040" s="11"/>
      <c r="K2040" s="9"/>
      <c r="L2040" s="11"/>
      <c r="M2040" s="10"/>
      <c r="N2040" s="10"/>
      <c r="O2040" s="10"/>
      <c r="P2040" s="9"/>
    </row>
    <row r="2041" spans="9:16" ht="14.1" customHeight="1" x14ac:dyDescent="0.25">
      <c r="I2041" s="9"/>
      <c r="J2041" s="11"/>
      <c r="K2041" s="9"/>
      <c r="L2041" s="11"/>
      <c r="M2041" s="10"/>
      <c r="N2041" s="10"/>
      <c r="O2041" s="10"/>
      <c r="P2041" s="9"/>
    </row>
    <row r="2042" spans="9:16" ht="14.1" customHeight="1" x14ac:dyDescent="0.25">
      <c r="I2042" s="9"/>
      <c r="J2042" s="11"/>
      <c r="K2042" s="9"/>
      <c r="L2042" s="11"/>
      <c r="M2042" s="10"/>
      <c r="N2042" s="10"/>
      <c r="O2042" s="10"/>
      <c r="P2042" s="9"/>
    </row>
    <row r="2043" spans="9:16" ht="14.1" customHeight="1" x14ac:dyDescent="0.25">
      <c r="I2043" s="9"/>
      <c r="J2043" s="11"/>
      <c r="K2043" s="9"/>
      <c r="L2043" s="11"/>
      <c r="M2043" s="10"/>
      <c r="N2043" s="10"/>
      <c r="O2043" s="10"/>
      <c r="P2043" s="9"/>
    </row>
    <row r="2044" spans="9:16" ht="14.1" customHeight="1" x14ac:dyDescent="0.25">
      <c r="I2044" s="9"/>
      <c r="J2044" s="11"/>
      <c r="K2044" s="9"/>
      <c r="L2044" s="11"/>
      <c r="M2044" s="10"/>
      <c r="N2044" s="10"/>
      <c r="O2044" s="10"/>
      <c r="P2044" s="9"/>
    </row>
    <row r="2045" spans="9:16" ht="14.1" customHeight="1" x14ac:dyDescent="0.25">
      <c r="I2045" s="9"/>
      <c r="J2045" s="11"/>
      <c r="K2045" s="9"/>
      <c r="L2045" s="11"/>
      <c r="M2045" s="10"/>
      <c r="N2045" s="10"/>
      <c r="O2045" s="10"/>
      <c r="P2045" s="9"/>
    </row>
    <row r="2046" spans="9:16" ht="14.1" customHeight="1" x14ac:dyDescent="0.25">
      <c r="I2046" s="9"/>
      <c r="J2046" s="11"/>
      <c r="K2046" s="9"/>
      <c r="L2046" s="11"/>
      <c r="M2046" s="10"/>
      <c r="N2046" s="10"/>
      <c r="O2046" s="10"/>
      <c r="P2046" s="9"/>
    </row>
    <row r="2047" spans="9:16" ht="14.1" customHeight="1" x14ac:dyDescent="0.25">
      <c r="I2047" s="9"/>
      <c r="J2047" s="11"/>
      <c r="K2047" s="9"/>
      <c r="L2047" s="11"/>
      <c r="M2047" s="10"/>
      <c r="N2047" s="10"/>
      <c r="O2047" s="10"/>
      <c r="P2047" s="9"/>
    </row>
    <row r="2048" spans="9:16" ht="14.1" customHeight="1" x14ac:dyDescent="0.25">
      <c r="I2048" s="9"/>
      <c r="J2048" s="11"/>
      <c r="K2048" s="9"/>
      <c r="L2048" s="11"/>
      <c r="M2048" s="10"/>
      <c r="N2048" s="10"/>
      <c r="O2048" s="10"/>
      <c r="P2048" s="9"/>
    </row>
    <row r="2049" spans="9:16" ht="14.1" customHeight="1" x14ac:dyDescent="0.25">
      <c r="I2049" s="9"/>
      <c r="J2049" s="11"/>
      <c r="K2049" s="9"/>
      <c r="L2049" s="11"/>
      <c r="M2049" s="10"/>
      <c r="N2049" s="10"/>
      <c r="O2049" s="10"/>
      <c r="P2049" s="9"/>
    </row>
    <row r="2050" spans="9:16" ht="14.1" customHeight="1" x14ac:dyDescent="0.25">
      <c r="I2050" s="9"/>
      <c r="J2050" s="11"/>
      <c r="K2050" s="9"/>
      <c r="L2050" s="11"/>
      <c r="M2050" s="10"/>
      <c r="N2050" s="10"/>
      <c r="O2050" s="10"/>
      <c r="P2050" s="9"/>
    </row>
    <row r="2051" spans="9:16" ht="14.1" customHeight="1" x14ac:dyDescent="0.25">
      <c r="I2051" s="9"/>
      <c r="J2051" s="11"/>
      <c r="K2051" s="9"/>
      <c r="L2051" s="11"/>
      <c r="M2051" s="10"/>
      <c r="N2051" s="10"/>
      <c r="O2051" s="10"/>
      <c r="P2051" s="9"/>
    </row>
    <row r="2052" spans="9:16" ht="14.1" customHeight="1" x14ac:dyDescent="0.25">
      <c r="I2052" s="9"/>
      <c r="J2052" s="11"/>
      <c r="K2052" s="9"/>
      <c r="L2052" s="11"/>
      <c r="M2052" s="10"/>
      <c r="N2052" s="10"/>
      <c r="O2052" s="10"/>
      <c r="P2052" s="9"/>
    </row>
    <row r="2053" spans="9:16" ht="14.1" customHeight="1" x14ac:dyDescent="0.25">
      <c r="I2053" s="9"/>
      <c r="J2053" s="11"/>
      <c r="K2053" s="9"/>
      <c r="L2053" s="11"/>
      <c r="M2053" s="10"/>
      <c r="N2053" s="10"/>
      <c r="O2053" s="10"/>
      <c r="P2053" s="9"/>
    </row>
    <row r="2054" spans="9:16" ht="14.1" customHeight="1" x14ac:dyDescent="0.25">
      <c r="I2054" s="9"/>
      <c r="J2054" s="11"/>
      <c r="K2054" s="9"/>
      <c r="L2054" s="11"/>
      <c r="M2054" s="10"/>
      <c r="N2054" s="10"/>
      <c r="O2054" s="10"/>
      <c r="P2054" s="9"/>
    </row>
    <row r="2055" spans="9:16" ht="14.1" customHeight="1" x14ac:dyDescent="0.25">
      <c r="I2055" s="9"/>
      <c r="J2055" s="11"/>
      <c r="K2055" s="9"/>
      <c r="L2055" s="11"/>
      <c r="M2055" s="10"/>
      <c r="N2055" s="10"/>
      <c r="O2055" s="10"/>
      <c r="P2055" s="9"/>
    </row>
    <row r="2056" spans="9:16" ht="14.1" customHeight="1" x14ac:dyDescent="0.25">
      <c r="I2056" s="9"/>
      <c r="J2056" s="11"/>
      <c r="K2056" s="9"/>
      <c r="L2056" s="11"/>
      <c r="M2056" s="10"/>
      <c r="N2056" s="10"/>
      <c r="O2056" s="10"/>
      <c r="P2056" s="9"/>
    </row>
    <row r="2057" spans="9:16" ht="14.1" customHeight="1" x14ac:dyDescent="0.25">
      <c r="I2057" s="9"/>
      <c r="J2057" s="11"/>
      <c r="K2057" s="9"/>
      <c r="L2057" s="11"/>
      <c r="M2057" s="10"/>
      <c r="N2057" s="10"/>
      <c r="O2057" s="10"/>
      <c r="P2057" s="9"/>
    </row>
    <row r="2058" spans="9:16" ht="14.1" customHeight="1" x14ac:dyDescent="0.25">
      <c r="I2058" s="9"/>
      <c r="J2058" s="11"/>
      <c r="K2058" s="9"/>
      <c r="L2058" s="11"/>
      <c r="M2058" s="10"/>
      <c r="N2058" s="10"/>
      <c r="O2058" s="10"/>
      <c r="P2058" s="9"/>
    </row>
    <row r="2059" spans="9:16" ht="14.1" customHeight="1" x14ac:dyDescent="0.25">
      <c r="I2059" s="9"/>
      <c r="J2059" s="11"/>
      <c r="K2059" s="9"/>
      <c r="L2059" s="11"/>
      <c r="M2059" s="10"/>
      <c r="N2059" s="10"/>
      <c r="O2059" s="10"/>
      <c r="P2059" s="9"/>
    </row>
    <row r="2060" spans="9:16" ht="14.1" customHeight="1" x14ac:dyDescent="0.25">
      <c r="I2060" s="9"/>
      <c r="J2060" s="11"/>
      <c r="K2060" s="9"/>
      <c r="L2060" s="11"/>
      <c r="M2060" s="10"/>
      <c r="N2060" s="10"/>
      <c r="O2060" s="10"/>
      <c r="P2060" s="9"/>
    </row>
    <row r="2061" spans="9:16" ht="14.1" customHeight="1" x14ac:dyDescent="0.25">
      <c r="I2061" s="9"/>
      <c r="J2061" s="11"/>
      <c r="K2061" s="9"/>
      <c r="L2061" s="11"/>
      <c r="M2061" s="10"/>
      <c r="N2061" s="10"/>
      <c r="O2061" s="10"/>
      <c r="P2061" s="9"/>
    </row>
    <row r="2062" spans="9:16" ht="14.1" customHeight="1" x14ac:dyDescent="0.25">
      <c r="I2062" s="9"/>
      <c r="J2062" s="11"/>
      <c r="K2062" s="9"/>
      <c r="L2062" s="11"/>
      <c r="M2062" s="10"/>
      <c r="N2062" s="10"/>
      <c r="O2062" s="10"/>
      <c r="P2062" s="9"/>
    </row>
    <row r="2063" spans="9:16" ht="14.1" customHeight="1" x14ac:dyDescent="0.25">
      <c r="I2063" s="9"/>
      <c r="J2063" s="11"/>
      <c r="K2063" s="9"/>
      <c r="L2063" s="11"/>
      <c r="M2063" s="10"/>
      <c r="N2063" s="10"/>
      <c r="O2063" s="10"/>
      <c r="P2063" s="9"/>
    </row>
    <row r="2064" spans="9:16" ht="14.1" customHeight="1" x14ac:dyDescent="0.25">
      <c r="I2064" s="9"/>
      <c r="J2064" s="11"/>
      <c r="K2064" s="9"/>
      <c r="L2064" s="11"/>
      <c r="M2064" s="10"/>
      <c r="N2064" s="10"/>
      <c r="O2064" s="10"/>
      <c r="P2064" s="9"/>
    </row>
    <row r="2065" spans="9:16" ht="14.1" customHeight="1" x14ac:dyDescent="0.25">
      <c r="I2065" s="9"/>
      <c r="J2065" s="11"/>
      <c r="K2065" s="9"/>
      <c r="L2065" s="11"/>
      <c r="M2065" s="10"/>
      <c r="N2065" s="10"/>
      <c r="O2065" s="10"/>
      <c r="P2065" s="9"/>
    </row>
    <row r="2066" spans="9:16" ht="14.1" customHeight="1" x14ac:dyDescent="0.25">
      <c r="I2066" s="9"/>
      <c r="J2066" s="11"/>
      <c r="K2066" s="9"/>
      <c r="L2066" s="11"/>
      <c r="M2066" s="10"/>
      <c r="N2066" s="10"/>
      <c r="O2066" s="10"/>
      <c r="P2066" s="9"/>
    </row>
    <row r="2067" spans="9:16" ht="14.1" customHeight="1" x14ac:dyDescent="0.25">
      <c r="I2067" s="9"/>
      <c r="J2067" s="11"/>
      <c r="K2067" s="9"/>
      <c r="L2067" s="11"/>
      <c r="M2067" s="10"/>
      <c r="N2067" s="10"/>
      <c r="O2067" s="10"/>
      <c r="P2067" s="9"/>
    </row>
    <row r="2068" spans="9:16" ht="14.1" customHeight="1" x14ac:dyDescent="0.25">
      <c r="I2068" s="9"/>
      <c r="J2068" s="11"/>
      <c r="K2068" s="9"/>
      <c r="L2068" s="11"/>
      <c r="M2068" s="10"/>
      <c r="N2068" s="10"/>
      <c r="O2068" s="10"/>
      <c r="P2068" s="9"/>
    </row>
    <row r="2069" spans="9:16" ht="14.1" customHeight="1" x14ac:dyDescent="0.25">
      <c r="I2069" s="9"/>
      <c r="J2069" s="11"/>
      <c r="K2069" s="9"/>
      <c r="L2069" s="11"/>
      <c r="M2069" s="10"/>
      <c r="N2069" s="10"/>
      <c r="O2069" s="10"/>
      <c r="P2069" s="9"/>
    </row>
    <row r="2070" spans="9:16" ht="14.1" customHeight="1" x14ac:dyDescent="0.25">
      <c r="I2070" s="9"/>
      <c r="J2070" s="11"/>
      <c r="K2070" s="9"/>
      <c r="L2070" s="11"/>
      <c r="M2070" s="10"/>
      <c r="N2070" s="10"/>
      <c r="O2070" s="10"/>
      <c r="P2070" s="9"/>
    </row>
    <row r="2071" spans="9:16" ht="14.1" customHeight="1" x14ac:dyDescent="0.25">
      <c r="I2071" s="9"/>
      <c r="J2071" s="11"/>
      <c r="K2071" s="9"/>
      <c r="L2071" s="11"/>
      <c r="M2071" s="10"/>
      <c r="N2071" s="10"/>
      <c r="O2071" s="10"/>
      <c r="P2071" s="9"/>
    </row>
    <row r="2072" spans="9:16" ht="14.1" customHeight="1" x14ac:dyDescent="0.25">
      <c r="I2072" s="9"/>
      <c r="J2072" s="11"/>
      <c r="K2072" s="9"/>
      <c r="L2072" s="11"/>
      <c r="M2072" s="10"/>
      <c r="N2072" s="10"/>
      <c r="O2072" s="10"/>
      <c r="P2072" s="9"/>
    </row>
    <row r="2073" spans="9:16" ht="14.1" customHeight="1" x14ac:dyDescent="0.25">
      <c r="I2073" s="9"/>
      <c r="J2073" s="11"/>
      <c r="K2073" s="9"/>
      <c r="L2073" s="11"/>
      <c r="M2073" s="10"/>
      <c r="N2073" s="10"/>
      <c r="O2073" s="10"/>
      <c r="P2073" s="9"/>
    </row>
    <row r="2074" spans="9:16" ht="14.1" customHeight="1" x14ac:dyDescent="0.25">
      <c r="I2074" s="9"/>
      <c r="J2074" s="11"/>
      <c r="K2074" s="9"/>
      <c r="L2074" s="11"/>
      <c r="M2074" s="10"/>
      <c r="N2074" s="10"/>
      <c r="O2074" s="10"/>
      <c r="P2074" s="9"/>
    </row>
    <row r="2075" spans="9:16" ht="14.1" customHeight="1" x14ac:dyDescent="0.25">
      <c r="I2075" s="9"/>
      <c r="J2075" s="11"/>
      <c r="K2075" s="9"/>
      <c r="L2075" s="11"/>
      <c r="M2075" s="10"/>
      <c r="N2075" s="10"/>
      <c r="O2075" s="10"/>
      <c r="P2075" s="9"/>
    </row>
    <row r="2076" spans="9:16" ht="14.1" customHeight="1" x14ac:dyDescent="0.25">
      <c r="I2076" s="9"/>
      <c r="J2076" s="11"/>
      <c r="K2076" s="9"/>
      <c r="L2076" s="11"/>
      <c r="M2076" s="10"/>
      <c r="N2076" s="10"/>
      <c r="O2076" s="10"/>
      <c r="P2076" s="9"/>
    </row>
    <row r="2077" spans="9:16" ht="14.1" customHeight="1" x14ac:dyDescent="0.25">
      <c r="I2077" s="9"/>
      <c r="J2077" s="11"/>
      <c r="K2077" s="9"/>
      <c r="L2077" s="11"/>
      <c r="M2077" s="10"/>
      <c r="N2077" s="10"/>
      <c r="O2077" s="10"/>
      <c r="P2077" s="9"/>
    </row>
    <row r="2078" spans="9:16" ht="14.1" customHeight="1" x14ac:dyDescent="0.25">
      <c r="I2078" s="9"/>
      <c r="J2078" s="11"/>
      <c r="K2078" s="9"/>
      <c r="L2078" s="11"/>
      <c r="M2078" s="10"/>
      <c r="N2078" s="10"/>
      <c r="O2078" s="10"/>
      <c r="P2078" s="9"/>
    </row>
    <row r="2079" spans="9:16" ht="14.1" customHeight="1" x14ac:dyDescent="0.25">
      <c r="I2079" s="9"/>
      <c r="J2079" s="11"/>
      <c r="K2079" s="9"/>
      <c r="L2079" s="11"/>
      <c r="M2079" s="10"/>
      <c r="N2079" s="10"/>
      <c r="O2079" s="10"/>
      <c r="P2079" s="9"/>
    </row>
    <row r="2080" spans="9:16" ht="14.1" customHeight="1" x14ac:dyDescent="0.25">
      <c r="I2080" s="9"/>
      <c r="J2080" s="11"/>
      <c r="K2080" s="9"/>
      <c r="L2080" s="11"/>
      <c r="M2080" s="10"/>
      <c r="N2080" s="10"/>
      <c r="O2080" s="10"/>
      <c r="P2080" s="9"/>
    </row>
    <row r="2081" spans="9:16" ht="14.1" customHeight="1" x14ac:dyDescent="0.25">
      <c r="I2081" s="9"/>
      <c r="J2081" s="11"/>
      <c r="K2081" s="9"/>
      <c r="L2081" s="11"/>
      <c r="M2081" s="10"/>
      <c r="N2081" s="10"/>
      <c r="O2081" s="10"/>
      <c r="P2081" s="9"/>
    </row>
    <row r="2082" spans="9:16" ht="14.1" customHeight="1" x14ac:dyDescent="0.25">
      <c r="I2082" s="9"/>
      <c r="J2082" s="11"/>
      <c r="K2082" s="9"/>
      <c r="L2082" s="11"/>
      <c r="M2082" s="10"/>
      <c r="N2082" s="10"/>
      <c r="O2082" s="10"/>
      <c r="P2082" s="9"/>
    </row>
    <row r="2083" spans="9:16" ht="14.1" customHeight="1" x14ac:dyDescent="0.25">
      <c r="I2083" s="9"/>
      <c r="J2083" s="11"/>
      <c r="K2083" s="9"/>
      <c r="L2083" s="11"/>
      <c r="M2083" s="10"/>
      <c r="N2083" s="10"/>
      <c r="O2083" s="10"/>
      <c r="P2083" s="9"/>
    </row>
    <row r="2084" spans="9:16" ht="14.1" customHeight="1" x14ac:dyDescent="0.25">
      <c r="I2084" s="9"/>
      <c r="J2084" s="11"/>
      <c r="K2084" s="9"/>
      <c r="L2084" s="11"/>
      <c r="M2084" s="10"/>
      <c r="N2084" s="10"/>
      <c r="O2084" s="10"/>
      <c r="P2084" s="9"/>
    </row>
    <row r="2085" spans="9:16" ht="14.1" customHeight="1" x14ac:dyDescent="0.25">
      <c r="I2085" s="9"/>
      <c r="J2085" s="11"/>
      <c r="K2085" s="9"/>
      <c r="L2085" s="11"/>
      <c r="M2085" s="10"/>
      <c r="N2085" s="10"/>
      <c r="O2085" s="10"/>
      <c r="P2085" s="9"/>
    </row>
    <row r="2086" spans="9:16" ht="14.1" customHeight="1" x14ac:dyDescent="0.25">
      <c r="I2086" s="9"/>
      <c r="J2086" s="11"/>
      <c r="K2086" s="9"/>
      <c r="L2086" s="11"/>
      <c r="M2086" s="10"/>
      <c r="N2086" s="10"/>
      <c r="O2086" s="10"/>
      <c r="P2086" s="9"/>
    </row>
    <row r="2087" spans="9:16" ht="14.1" customHeight="1" x14ac:dyDescent="0.25">
      <c r="I2087" s="9"/>
      <c r="J2087" s="11"/>
      <c r="K2087" s="9"/>
      <c r="L2087" s="11"/>
      <c r="M2087" s="10"/>
      <c r="N2087" s="10"/>
      <c r="O2087" s="10"/>
      <c r="P2087" s="9"/>
    </row>
    <row r="2088" spans="9:16" ht="14.1" customHeight="1" x14ac:dyDescent="0.25">
      <c r="I2088" s="9"/>
      <c r="J2088" s="11"/>
      <c r="K2088" s="9"/>
      <c r="L2088" s="11"/>
      <c r="M2088" s="10"/>
      <c r="N2088" s="10"/>
      <c r="O2088" s="10"/>
      <c r="P2088" s="9"/>
    </row>
    <row r="2089" spans="9:16" ht="14.1" customHeight="1" x14ac:dyDescent="0.25">
      <c r="I2089" s="9"/>
      <c r="J2089" s="11"/>
      <c r="K2089" s="9"/>
      <c r="L2089" s="11"/>
      <c r="M2089" s="10"/>
      <c r="N2089" s="10"/>
      <c r="O2089" s="10"/>
      <c r="P2089" s="9"/>
    </row>
    <row r="2090" spans="9:16" ht="14.1" customHeight="1" x14ac:dyDescent="0.25">
      <c r="I2090" s="9"/>
      <c r="J2090" s="11"/>
      <c r="K2090" s="9"/>
      <c r="L2090" s="11"/>
      <c r="M2090" s="10"/>
      <c r="N2090" s="10"/>
      <c r="O2090" s="10"/>
      <c r="P2090" s="9"/>
    </row>
    <row r="2091" spans="9:16" ht="14.1" customHeight="1" x14ac:dyDescent="0.25">
      <c r="I2091" s="9"/>
      <c r="J2091" s="11"/>
      <c r="K2091" s="9"/>
      <c r="L2091" s="11"/>
      <c r="M2091" s="10"/>
      <c r="N2091" s="10"/>
      <c r="O2091" s="10"/>
      <c r="P2091" s="9"/>
    </row>
    <row r="2092" spans="9:16" ht="14.1" customHeight="1" x14ac:dyDescent="0.25">
      <c r="I2092" s="9"/>
      <c r="J2092" s="11"/>
      <c r="K2092" s="9"/>
      <c r="L2092" s="11"/>
      <c r="M2092" s="10"/>
      <c r="N2092" s="10"/>
      <c r="O2092" s="10"/>
      <c r="P2092" s="9"/>
    </row>
    <row r="2093" spans="9:16" ht="14.1" customHeight="1" x14ac:dyDescent="0.25">
      <c r="I2093" s="9"/>
      <c r="J2093" s="11"/>
      <c r="K2093" s="9"/>
      <c r="L2093" s="11"/>
      <c r="M2093" s="10"/>
      <c r="N2093" s="10"/>
      <c r="O2093" s="10"/>
      <c r="P2093" s="9"/>
    </row>
    <row r="2094" spans="9:16" ht="14.1" customHeight="1" x14ac:dyDescent="0.25">
      <c r="I2094" s="9"/>
      <c r="J2094" s="11"/>
      <c r="K2094" s="9"/>
      <c r="L2094" s="11"/>
      <c r="M2094" s="10"/>
      <c r="N2094" s="10"/>
      <c r="O2094" s="10"/>
      <c r="P2094" s="9"/>
    </row>
    <row r="2095" spans="9:16" ht="14.1" customHeight="1" x14ac:dyDescent="0.25">
      <c r="I2095" s="9"/>
      <c r="J2095" s="11"/>
      <c r="K2095" s="9"/>
      <c r="L2095" s="11"/>
      <c r="M2095" s="10"/>
      <c r="N2095" s="10"/>
      <c r="O2095" s="10"/>
      <c r="P2095" s="9"/>
    </row>
    <row r="2096" spans="9:16" ht="14.1" customHeight="1" x14ac:dyDescent="0.25">
      <c r="I2096" s="9"/>
      <c r="J2096" s="11"/>
      <c r="K2096" s="9"/>
      <c r="L2096" s="11"/>
      <c r="M2096" s="10"/>
      <c r="N2096" s="10"/>
      <c r="O2096" s="10"/>
      <c r="P2096" s="9"/>
    </row>
    <row r="2097" spans="9:16" ht="14.1" customHeight="1" x14ac:dyDescent="0.25">
      <c r="I2097" s="9"/>
      <c r="J2097" s="11"/>
      <c r="K2097" s="9"/>
      <c r="L2097" s="11"/>
      <c r="M2097" s="10"/>
      <c r="N2097" s="10"/>
      <c r="O2097" s="10"/>
      <c r="P2097" s="9"/>
    </row>
    <row r="2098" spans="9:16" ht="14.1" customHeight="1" x14ac:dyDescent="0.25">
      <c r="I2098" s="9"/>
      <c r="J2098" s="11"/>
      <c r="K2098" s="9"/>
      <c r="L2098" s="11"/>
      <c r="M2098" s="10"/>
      <c r="N2098" s="10"/>
      <c r="O2098" s="10"/>
      <c r="P2098" s="9"/>
    </row>
    <row r="2099" spans="9:16" ht="14.1" customHeight="1" x14ac:dyDescent="0.25">
      <c r="I2099" s="9"/>
      <c r="J2099" s="11"/>
      <c r="K2099" s="9"/>
      <c r="L2099" s="11"/>
      <c r="M2099" s="10"/>
      <c r="N2099" s="10"/>
      <c r="O2099" s="10"/>
      <c r="P2099" s="9"/>
    </row>
    <row r="2100" spans="9:16" ht="14.1" customHeight="1" x14ac:dyDescent="0.25">
      <c r="I2100" s="9"/>
      <c r="J2100" s="11"/>
      <c r="K2100" s="9"/>
      <c r="L2100" s="11"/>
      <c r="M2100" s="10"/>
      <c r="N2100" s="10"/>
      <c r="O2100" s="10"/>
      <c r="P2100" s="9"/>
    </row>
    <row r="2101" spans="9:16" ht="14.1" customHeight="1" x14ac:dyDescent="0.25">
      <c r="I2101" s="9"/>
      <c r="J2101" s="11"/>
      <c r="K2101" s="9"/>
      <c r="L2101" s="11"/>
      <c r="M2101" s="10"/>
      <c r="N2101" s="10"/>
      <c r="O2101" s="10"/>
      <c r="P2101" s="9"/>
    </row>
    <row r="2102" spans="9:16" ht="14.1" customHeight="1" x14ac:dyDescent="0.25">
      <c r="I2102" s="9"/>
      <c r="J2102" s="11"/>
      <c r="K2102" s="9"/>
      <c r="L2102" s="11"/>
      <c r="M2102" s="10"/>
      <c r="N2102" s="10"/>
      <c r="O2102" s="10"/>
      <c r="P2102" s="9"/>
    </row>
    <row r="2103" spans="9:16" ht="14.1" customHeight="1" x14ac:dyDescent="0.25">
      <c r="I2103" s="9"/>
      <c r="J2103" s="11"/>
      <c r="K2103" s="9"/>
      <c r="L2103" s="11"/>
      <c r="M2103" s="10"/>
      <c r="N2103" s="10"/>
      <c r="O2103" s="10"/>
      <c r="P2103" s="9"/>
    </row>
    <row r="2104" spans="9:16" ht="14.1" customHeight="1" x14ac:dyDescent="0.25">
      <c r="I2104" s="9"/>
      <c r="J2104" s="11"/>
      <c r="K2104" s="9"/>
      <c r="L2104" s="11"/>
      <c r="M2104" s="10"/>
      <c r="N2104" s="10"/>
      <c r="O2104" s="10"/>
      <c r="P2104" s="9"/>
    </row>
    <row r="2105" spans="9:16" ht="14.1" customHeight="1" x14ac:dyDescent="0.25">
      <c r="I2105" s="9"/>
      <c r="J2105" s="11"/>
      <c r="K2105" s="9"/>
      <c r="L2105" s="11"/>
      <c r="M2105" s="10"/>
      <c r="N2105" s="10"/>
      <c r="O2105" s="10"/>
      <c r="P2105" s="9"/>
    </row>
    <row r="2106" spans="9:16" ht="14.1" customHeight="1" x14ac:dyDescent="0.25">
      <c r="I2106" s="9"/>
      <c r="J2106" s="11"/>
      <c r="K2106" s="9"/>
      <c r="L2106" s="11"/>
      <c r="M2106" s="10"/>
      <c r="N2106" s="10"/>
      <c r="O2106" s="10"/>
      <c r="P2106" s="9"/>
    </row>
    <row r="2107" spans="9:16" ht="14.1" customHeight="1" x14ac:dyDescent="0.25">
      <c r="I2107" s="9"/>
      <c r="J2107" s="11"/>
      <c r="K2107" s="9"/>
      <c r="L2107" s="11"/>
      <c r="M2107" s="10"/>
      <c r="N2107" s="10"/>
      <c r="O2107" s="10"/>
      <c r="P2107" s="9"/>
    </row>
    <row r="2108" spans="9:16" ht="14.1" customHeight="1" x14ac:dyDescent="0.25">
      <c r="I2108" s="9"/>
      <c r="J2108" s="11"/>
      <c r="K2108" s="9"/>
      <c r="L2108" s="11"/>
      <c r="M2108" s="10"/>
      <c r="N2108" s="10"/>
      <c r="O2108" s="10"/>
      <c r="P2108" s="9"/>
    </row>
    <row r="2109" spans="9:16" ht="14.1" customHeight="1" x14ac:dyDescent="0.25">
      <c r="I2109" s="9"/>
      <c r="J2109" s="11"/>
      <c r="K2109" s="9"/>
      <c r="L2109" s="11"/>
      <c r="M2109" s="10"/>
      <c r="N2109" s="10"/>
      <c r="O2109" s="10"/>
      <c r="P2109" s="9"/>
    </row>
    <row r="2110" spans="9:16" ht="14.1" customHeight="1" x14ac:dyDescent="0.25">
      <c r="I2110" s="9"/>
      <c r="J2110" s="11"/>
      <c r="K2110" s="9"/>
      <c r="L2110" s="11"/>
      <c r="M2110" s="10"/>
      <c r="N2110" s="10"/>
      <c r="O2110" s="10"/>
      <c r="P2110" s="9"/>
    </row>
    <row r="2111" spans="9:16" ht="14.1" customHeight="1" x14ac:dyDescent="0.25">
      <c r="I2111" s="9"/>
      <c r="J2111" s="11"/>
      <c r="K2111" s="9"/>
      <c r="L2111" s="11"/>
      <c r="M2111" s="10"/>
      <c r="N2111" s="10"/>
      <c r="O2111" s="10"/>
      <c r="P2111" s="9"/>
    </row>
    <row r="2112" spans="9:16" ht="14.1" customHeight="1" x14ac:dyDescent="0.25">
      <c r="I2112" s="9"/>
      <c r="J2112" s="11"/>
      <c r="K2112" s="9"/>
      <c r="L2112" s="11"/>
      <c r="M2112" s="10"/>
      <c r="N2112" s="10"/>
      <c r="O2112" s="10"/>
      <c r="P2112" s="9"/>
    </row>
    <row r="2113" spans="9:16" ht="14.1" customHeight="1" x14ac:dyDescent="0.25">
      <c r="I2113" s="9"/>
      <c r="J2113" s="11"/>
      <c r="K2113" s="9"/>
      <c r="L2113" s="11"/>
      <c r="M2113" s="10"/>
      <c r="N2113" s="10"/>
      <c r="O2113" s="10"/>
      <c r="P2113" s="9"/>
    </row>
    <row r="2114" spans="9:16" ht="14.1" customHeight="1" x14ac:dyDescent="0.25">
      <c r="I2114" s="9"/>
      <c r="J2114" s="11"/>
      <c r="K2114" s="9"/>
      <c r="L2114" s="11"/>
      <c r="M2114" s="10"/>
      <c r="N2114" s="10"/>
      <c r="O2114" s="10"/>
      <c r="P2114" s="9"/>
    </row>
    <row r="2115" spans="9:16" ht="14.1" customHeight="1" x14ac:dyDescent="0.25">
      <c r="I2115" s="9"/>
      <c r="J2115" s="11"/>
      <c r="K2115" s="9"/>
      <c r="L2115" s="11"/>
      <c r="M2115" s="10"/>
      <c r="N2115" s="10"/>
      <c r="O2115" s="10"/>
      <c r="P2115" s="9"/>
    </row>
    <row r="2116" spans="9:16" ht="14.1" customHeight="1" x14ac:dyDescent="0.25">
      <c r="I2116" s="9"/>
      <c r="J2116" s="11"/>
      <c r="K2116" s="9"/>
      <c r="L2116" s="11"/>
      <c r="M2116" s="10"/>
      <c r="N2116" s="10"/>
      <c r="O2116" s="10"/>
      <c r="P2116" s="9"/>
    </row>
    <row r="2117" spans="9:16" ht="14.1" customHeight="1" x14ac:dyDescent="0.25">
      <c r="I2117" s="9"/>
      <c r="J2117" s="11"/>
      <c r="K2117" s="9"/>
      <c r="L2117" s="11"/>
      <c r="M2117" s="10"/>
      <c r="N2117" s="10"/>
      <c r="O2117" s="10"/>
      <c r="P2117" s="9"/>
    </row>
    <row r="2118" spans="9:16" ht="14.1" customHeight="1" x14ac:dyDescent="0.25">
      <c r="I2118" s="9"/>
      <c r="J2118" s="11"/>
      <c r="K2118" s="9"/>
      <c r="L2118" s="11"/>
      <c r="M2118" s="10"/>
      <c r="N2118" s="10"/>
      <c r="O2118" s="10"/>
      <c r="P2118" s="9"/>
    </row>
    <row r="2119" spans="9:16" ht="14.1" customHeight="1" x14ac:dyDescent="0.25">
      <c r="I2119" s="9"/>
      <c r="J2119" s="11"/>
      <c r="K2119" s="9"/>
      <c r="L2119" s="11"/>
      <c r="M2119" s="10"/>
      <c r="N2119" s="10"/>
      <c r="O2119" s="10"/>
      <c r="P2119" s="9"/>
    </row>
    <row r="2120" spans="9:16" ht="14.1" customHeight="1" x14ac:dyDescent="0.25">
      <c r="I2120" s="9"/>
      <c r="J2120" s="11"/>
      <c r="K2120" s="9"/>
      <c r="L2120" s="11"/>
      <c r="M2120" s="10"/>
      <c r="N2120" s="10"/>
      <c r="O2120" s="10"/>
      <c r="P2120" s="9"/>
    </row>
    <row r="2121" spans="9:16" ht="14.1" customHeight="1" x14ac:dyDescent="0.25">
      <c r="I2121" s="9"/>
      <c r="J2121" s="11"/>
      <c r="K2121" s="9"/>
      <c r="L2121" s="11"/>
      <c r="M2121" s="10"/>
      <c r="N2121" s="10"/>
      <c r="O2121" s="10"/>
      <c r="P2121" s="9"/>
    </row>
    <row r="2122" spans="9:16" ht="14.1" customHeight="1" x14ac:dyDescent="0.25">
      <c r="I2122" s="9"/>
      <c r="J2122" s="11"/>
      <c r="K2122" s="9"/>
      <c r="L2122" s="11"/>
      <c r="M2122" s="10"/>
      <c r="N2122" s="10"/>
      <c r="O2122" s="10"/>
      <c r="P2122" s="9"/>
    </row>
    <row r="2123" spans="9:16" ht="14.1" customHeight="1" x14ac:dyDescent="0.25">
      <c r="I2123" s="9"/>
      <c r="J2123" s="11"/>
      <c r="K2123" s="9"/>
      <c r="L2123" s="11"/>
      <c r="M2123" s="10"/>
      <c r="N2123" s="10"/>
      <c r="O2123" s="10"/>
      <c r="P2123" s="9"/>
    </row>
    <row r="2124" spans="9:16" ht="14.1" customHeight="1" x14ac:dyDescent="0.25">
      <c r="I2124" s="9"/>
      <c r="J2124" s="11"/>
      <c r="K2124" s="9"/>
      <c r="L2124" s="11"/>
      <c r="M2124" s="10"/>
      <c r="N2124" s="10"/>
      <c r="O2124" s="10"/>
      <c r="P2124" s="9"/>
    </row>
    <row r="2125" spans="9:16" ht="14.1" customHeight="1" x14ac:dyDescent="0.25">
      <c r="I2125" s="9"/>
      <c r="J2125" s="11"/>
      <c r="K2125" s="9"/>
      <c r="L2125" s="11"/>
      <c r="M2125" s="10"/>
      <c r="N2125" s="10"/>
      <c r="O2125" s="10"/>
      <c r="P2125" s="9"/>
    </row>
    <row r="2126" spans="9:16" ht="14.1" customHeight="1" x14ac:dyDescent="0.25">
      <c r="I2126" s="9"/>
      <c r="J2126" s="11"/>
      <c r="K2126" s="9"/>
      <c r="L2126" s="11"/>
      <c r="M2126" s="10"/>
      <c r="N2126" s="10"/>
      <c r="O2126" s="10"/>
      <c r="P2126" s="9"/>
    </row>
    <row r="2127" spans="9:16" ht="14.1" customHeight="1" x14ac:dyDescent="0.25">
      <c r="I2127" s="9"/>
      <c r="J2127" s="11"/>
      <c r="K2127" s="9"/>
      <c r="L2127" s="11"/>
      <c r="M2127" s="10"/>
      <c r="N2127" s="10"/>
      <c r="O2127" s="10"/>
      <c r="P2127" s="9"/>
    </row>
    <row r="2128" spans="9:16" ht="14.1" customHeight="1" x14ac:dyDescent="0.25">
      <c r="I2128" s="9"/>
      <c r="J2128" s="11"/>
      <c r="K2128" s="9"/>
      <c r="L2128" s="11"/>
      <c r="M2128" s="10"/>
      <c r="N2128" s="10"/>
      <c r="O2128" s="10"/>
      <c r="P2128" s="9"/>
    </row>
    <row r="2129" spans="9:16" ht="14.1" customHeight="1" x14ac:dyDescent="0.25">
      <c r="I2129" s="9"/>
      <c r="J2129" s="11"/>
      <c r="K2129" s="9"/>
      <c r="L2129" s="11"/>
      <c r="M2129" s="10"/>
      <c r="N2129" s="10"/>
      <c r="O2129" s="10"/>
      <c r="P2129" s="9"/>
    </row>
    <row r="2130" spans="9:16" ht="14.1" customHeight="1" x14ac:dyDescent="0.25">
      <c r="I2130" s="9"/>
      <c r="J2130" s="11"/>
      <c r="K2130" s="9"/>
      <c r="L2130" s="11"/>
      <c r="M2130" s="10"/>
      <c r="N2130" s="10"/>
      <c r="O2130" s="10"/>
      <c r="P2130" s="9"/>
    </row>
    <row r="2131" spans="9:16" ht="14.1" customHeight="1" x14ac:dyDescent="0.25">
      <c r="I2131" s="9"/>
      <c r="J2131" s="11"/>
      <c r="K2131" s="9"/>
      <c r="L2131" s="11"/>
      <c r="M2131" s="10"/>
      <c r="N2131" s="10"/>
      <c r="O2131" s="10"/>
      <c r="P2131" s="9"/>
    </row>
    <row r="2132" spans="9:16" ht="14.1" customHeight="1" x14ac:dyDescent="0.25">
      <c r="I2132" s="9"/>
      <c r="J2132" s="11"/>
      <c r="K2132" s="9"/>
      <c r="L2132" s="11"/>
      <c r="M2132" s="10"/>
      <c r="N2132" s="10"/>
      <c r="O2132" s="10"/>
      <c r="P2132" s="9"/>
    </row>
    <row r="2133" spans="9:16" ht="14.1" customHeight="1" x14ac:dyDescent="0.25">
      <c r="I2133" s="9"/>
      <c r="J2133" s="11"/>
      <c r="K2133" s="9"/>
      <c r="L2133" s="11"/>
      <c r="M2133" s="10"/>
      <c r="N2133" s="10"/>
      <c r="O2133" s="10"/>
      <c r="P2133" s="9"/>
    </row>
    <row r="2134" spans="9:16" ht="14.1" customHeight="1" x14ac:dyDescent="0.25">
      <c r="I2134" s="9"/>
      <c r="J2134" s="11"/>
      <c r="K2134" s="9"/>
      <c r="L2134" s="11"/>
      <c r="M2134" s="10"/>
      <c r="N2134" s="10"/>
      <c r="O2134" s="10"/>
      <c r="P2134" s="9"/>
    </row>
    <row r="2135" spans="9:16" ht="14.1" customHeight="1" x14ac:dyDescent="0.25">
      <c r="I2135" s="9"/>
      <c r="J2135" s="11"/>
      <c r="K2135" s="9"/>
      <c r="L2135" s="11"/>
      <c r="M2135" s="10"/>
      <c r="N2135" s="10"/>
      <c r="O2135" s="10"/>
      <c r="P2135" s="9"/>
    </row>
    <row r="2136" spans="9:16" ht="14.1" customHeight="1" x14ac:dyDescent="0.25">
      <c r="I2136" s="9"/>
      <c r="J2136" s="11"/>
      <c r="K2136" s="9"/>
      <c r="L2136" s="11"/>
      <c r="M2136" s="10"/>
      <c r="N2136" s="10"/>
      <c r="O2136" s="10"/>
      <c r="P2136" s="9"/>
    </row>
    <row r="2137" spans="9:16" ht="14.1" customHeight="1" x14ac:dyDescent="0.25">
      <c r="I2137" s="9"/>
      <c r="J2137" s="11"/>
      <c r="K2137" s="9"/>
      <c r="L2137" s="11"/>
      <c r="M2137" s="10"/>
      <c r="N2137" s="10"/>
      <c r="O2137" s="10"/>
      <c r="P2137" s="9"/>
    </row>
    <row r="2138" spans="9:16" ht="14.1" customHeight="1" x14ac:dyDescent="0.25">
      <c r="I2138" s="9"/>
      <c r="J2138" s="11"/>
      <c r="K2138" s="9"/>
      <c r="L2138" s="11"/>
      <c r="M2138" s="10"/>
      <c r="N2138" s="10"/>
      <c r="O2138" s="10"/>
      <c r="P2138" s="9"/>
    </row>
    <row r="2139" spans="9:16" ht="14.1" customHeight="1" x14ac:dyDescent="0.25">
      <c r="I2139" s="9"/>
      <c r="J2139" s="11"/>
      <c r="K2139" s="9"/>
      <c r="L2139" s="11"/>
      <c r="M2139" s="10"/>
      <c r="N2139" s="10"/>
      <c r="O2139" s="10"/>
      <c r="P2139" s="9"/>
    </row>
    <row r="2140" spans="9:16" ht="14.1" customHeight="1" x14ac:dyDescent="0.25">
      <c r="I2140" s="9"/>
      <c r="J2140" s="11"/>
      <c r="K2140" s="9"/>
      <c r="L2140" s="11"/>
      <c r="M2140" s="10"/>
      <c r="N2140" s="10"/>
      <c r="O2140" s="10"/>
      <c r="P2140" s="9"/>
    </row>
    <row r="2141" spans="9:16" ht="14.1" customHeight="1" x14ac:dyDescent="0.25">
      <c r="I2141" s="9"/>
      <c r="J2141" s="11"/>
      <c r="K2141" s="9"/>
      <c r="L2141" s="11"/>
      <c r="M2141" s="10"/>
      <c r="N2141" s="10"/>
      <c r="O2141" s="10"/>
      <c r="P2141" s="9"/>
    </row>
    <row r="2142" spans="9:16" ht="14.1" customHeight="1" x14ac:dyDescent="0.25">
      <c r="I2142" s="9"/>
      <c r="J2142" s="11"/>
      <c r="K2142" s="9"/>
      <c r="L2142" s="11"/>
      <c r="M2142" s="10"/>
      <c r="N2142" s="10"/>
      <c r="O2142" s="10"/>
      <c r="P2142" s="9"/>
    </row>
    <row r="2143" spans="9:16" ht="14.1" customHeight="1" x14ac:dyDescent="0.25">
      <c r="I2143" s="9"/>
      <c r="J2143" s="11"/>
      <c r="K2143" s="9"/>
      <c r="L2143" s="11"/>
      <c r="M2143" s="10"/>
      <c r="N2143" s="10"/>
      <c r="O2143" s="10"/>
      <c r="P2143" s="9"/>
    </row>
    <row r="2144" spans="9:16" ht="14.1" customHeight="1" x14ac:dyDescent="0.25">
      <c r="I2144" s="9"/>
      <c r="J2144" s="11"/>
      <c r="K2144" s="9"/>
      <c r="L2144" s="11"/>
      <c r="M2144" s="10"/>
      <c r="N2144" s="10"/>
      <c r="O2144" s="10"/>
      <c r="P2144" s="9"/>
    </row>
    <row r="2145" spans="9:16" ht="14.1" customHeight="1" x14ac:dyDescent="0.25">
      <c r="I2145" s="9"/>
      <c r="J2145" s="11"/>
      <c r="K2145" s="9"/>
      <c r="L2145" s="11"/>
      <c r="M2145" s="10"/>
      <c r="N2145" s="10"/>
      <c r="O2145" s="10"/>
      <c r="P2145" s="9"/>
    </row>
    <row r="2146" spans="9:16" ht="14.1" customHeight="1" x14ac:dyDescent="0.25">
      <c r="I2146" s="9"/>
      <c r="J2146" s="11"/>
      <c r="K2146" s="9"/>
      <c r="L2146" s="11"/>
      <c r="M2146" s="10"/>
      <c r="N2146" s="10"/>
      <c r="O2146" s="10"/>
      <c r="P2146" s="9"/>
    </row>
    <row r="2147" spans="9:16" ht="14.1" customHeight="1" x14ac:dyDescent="0.25">
      <c r="I2147" s="9"/>
      <c r="J2147" s="11"/>
      <c r="K2147" s="9"/>
      <c r="L2147" s="11"/>
      <c r="M2147" s="10"/>
      <c r="N2147" s="10"/>
      <c r="O2147" s="10"/>
      <c r="P2147" s="9"/>
    </row>
    <row r="2148" spans="9:16" ht="14.1" customHeight="1" x14ac:dyDescent="0.25">
      <c r="I2148" s="9"/>
      <c r="J2148" s="11"/>
      <c r="K2148" s="9"/>
      <c r="L2148" s="11"/>
      <c r="M2148" s="10"/>
      <c r="N2148" s="10"/>
      <c r="O2148" s="10"/>
      <c r="P2148" s="9"/>
    </row>
    <row r="2149" spans="9:16" ht="14.1" customHeight="1" x14ac:dyDescent="0.25">
      <c r="I2149" s="9"/>
      <c r="J2149" s="11"/>
      <c r="K2149" s="9"/>
      <c r="L2149" s="11"/>
      <c r="M2149" s="10"/>
      <c r="N2149" s="10"/>
      <c r="O2149" s="10"/>
      <c r="P2149" s="9"/>
    </row>
    <row r="2150" spans="9:16" ht="14.1" customHeight="1" x14ac:dyDescent="0.25">
      <c r="I2150" s="9"/>
      <c r="J2150" s="11"/>
      <c r="K2150" s="9"/>
      <c r="L2150" s="11"/>
      <c r="M2150" s="10"/>
      <c r="N2150" s="10"/>
      <c r="O2150" s="10"/>
      <c r="P2150" s="9"/>
    </row>
    <row r="2151" spans="9:16" ht="14.1" customHeight="1" x14ac:dyDescent="0.25">
      <c r="I2151" s="9"/>
      <c r="J2151" s="11"/>
      <c r="K2151" s="9"/>
      <c r="L2151" s="11"/>
      <c r="M2151" s="10"/>
      <c r="N2151" s="10"/>
      <c r="O2151" s="10"/>
      <c r="P2151" s="9"/>
    </row>
    <row r="2152" spans="9:16" ht="14.1" customHeight="1" x14ac:dyDescent="0.25">
      <c r="I2152" s="9"/>
      <c r="J2152" s="11"/>
      <c r="K2152" s="9"/>
      <c r="L2152" s="11"/>
      <c r="M2152" s="10"/>
      <c r="N2152" s="10"/>
      <c r="O2152" s="10"/>
      <c r="P2152" s="9"/>
    </row>
    <row r="2153" spans="9:16" ht="14.1" customHeight="1" x14ac:dyDescent="0.25">
      <c r="I2153" s="9"/>
      <c r="J2153" s="11"/>
      <c r="K2153" s="9"/>
      <c r="L2153" s="11"/>
      <c r="M2153" s="10"/>
      <c r="N2153" s="10"/>
      <c r="O2153" s="10"/>
      <c r="P2153" s="9"/>
    </row>
    <row r="2154" spans="9:16" ht="14.1" customHeight="1" x14ac:dyDescent="0.25">
      <c r="I2154" s="9"/>
      <c r="J2154" s="11"/>
      <c r="K2154" s="9"/>
      <c r="L2154" s="11"/>
      <c r="M2154" s="10"/>
      <c r="N2154" s="10"/>
      <c r="O2154" s="10"/>
      <c r="P2154" s="9"/>
    </row>
    <row r="2155" spans="9:16" ht="14.1" customHeight="1" x14ac:dyDescent="0.25">
      <c r="I2155" s="9"/>
      <c r="J2155" s="11"/>
      <c r="K2155" s="9"/>
      <c r="L2155" s="11"/>
      <c r="M2155" s="10"/>
      <c r="N2155" s="10"/>
      <c r="O2155" s="10"/>
      <c r="P2155" s="9"/>
    </row>
    <row r="2156" spans="9:16" ht="14.1" customHeight="1" x14ac:dyDescent="0.25">
      <c r="I2156" s="9"/>
      <c r="J2156" s="11"/>
      <c r="K2156" s="9"/>
      <c r="L2156" s="11"/>
      <c r="M2156" s="10"/>
      <c r="N2156" s="10"/>
      <c r="O2156" s="10"/>
      <c r="P2156" s="9"/>
    </row>
    <row r="2157" spans="9:16" ht="14.1" customHeight="1" x14ac:dyDescent="0.25">
      <c r="I2157" s="9"/>
      <c r="J2157" s="11"/>
      <c r="K2157" s="9"/>
      <c r="L2157" s="11"/>
      <c r="M2157" s="10"/>
      <c r="N2157" s="10"/>
      <c r="O2157" s="10"/>
      <c r="P2157" s="9"/>
    </row>
    <row r="2158" spans="9:16" ht="14.1" customHeight="1" x14ac:dyDescent="0.25">
      <c r="I2158" s="9"/>
      <c r="J2158" s="11"/>
      <c r="K2158" s="9"/>
      <c r="L2158" s="11"/>
      <c r="M2158" s="10"/>
      <c r="N2158" s="10"/>
      <c r="O2158" s="10"/>
      <c r="P2158" s="9"/>
    </row>
    <row r="2159" spans="9:16" ht="14.1" customHeight="1" x14ac:dyDescent="0.25">
      <c r="I2159" s="9"/>
      <c r="J2159" s="11"/>
      <c r="K2159" s="9"/>
      <c r="L2159" s="11"/>
      <c r="M2159" s="10"/>
      <c r="N2159" s="10"/>
      <c r="O2159" s="10"/>
      <c r="P2159" s="9"/>
    </row>
    <row r="2160" spans="9:16" ht="14.1" customHeight="1" x14ac:dyDescent="0.25">
      <c r="I2160" s="9"/>
      <c r="J2160" s="11"/>
      <c r="K2160" s="9"/>
      <c r="L2160" s="11"/>
      <c r="M2160" s="10"/>
      <c r="N2160" s="10"/>
      <c r="O2160" s="10"/>
      <c r="P2160" s="9"/>
    </row>
    <row r="2161" spans="9:16" ht="14.1" customHeight="1" x14ac:dyDescent="0.25">
      <c r="I2161" s="9"/>
      <c r="J2161" s="11"/>
      <c r="K2161" s="9"/>
      <c r="L2161" s="11"/>
      <c r="M2161" s="10"/>
      <c r="N2161" s="10"/>
      <c r="O2161" s="10"/>
      <c r="P2161" s="9"/>
    </row>
    <row r="2162" spans="9:16" ht="14.1" customHeight="1" x14ac:dyDescent="0.25">
      <c r="I2162" s="9"/>
      <c r="J2162" s="11"/>
      <c r="K2162" s="9"/>
      <c r="L2162" s="11"/>
      <c r="M2162" s="10"/>
      <c r="N2162" s="10"/>
      <c r="O2162" s="10"/>
      <c r="P2162" s="9"/>
    </row>
    <row r="2163" spans="9:16" ht="14.1" customHeight="1" x14ac:dyDescent="0.25">
      <c r="I2163" s="9"/>
      <c r="J2163" s="11"/>
      <c r="K2163" s="9"/>
      <c r="L2163" s="11"/>
      <c r="M2163" s="10"/>
      <c r="N2163" s="10"/>
      <c r="O2163" s="10"/>
      <c r="P2163" s="9"/>
    </row>
    <row r="2164" spans="9:16" ht="14.1" customHeight="1" x14ac:dyDescent="0.25">
      <c r="I2164" s="9"/>
      <c r="J2164" s="11"/>
      <c r="K2164" s="9"/>
      <c r="L2164" s="11"/>
      <c r="M2164" s="10"/>
      <c r="N2164" s="10"/>
      <c r="O2164" s="10"/>
      <c r="P2164" s="9"/>
    </row>
    <row r="2165" spans="9:16" ht="14.1" customHeight="1" x14ac:dyDescent="0.25">
      <c r="I2165" s="9"/>
      <c r="J2165" s="11"/>
      <c r="K2165" s="9"/>
      <c r="L2165" s="11"/>
      <c r="M2165" s="10"/>
      <c r="N2165" s="10"/>
      <c r="O2165" s="10"/>
      <c r="P2165" s="9"/>
    </row>
    <row r="2166" spans="9:16" ht="14.1" customHeight="1" x14ac:dyDescent="0.25">
      <c r="I2166" s="9"/>
      <c r="J2166" s="11"/>
      <c r="K2166" s="9"/>
      <c r="L2166" s="11"/>
      <c r="M2166" s="10"/>
      <c r="N2166" s="10"/>
      <c r="O2166" s="10"/>
      <c r="P2166" s="9"/>
    </row>
    <row r="2167" spans="9:16" ht="14.1" customHeight="1" x14ac:dyDescent="0.25">
      <c r="I2167" s="9"/>
      <c r="J2167" s="11"/>
      <c r="K2167" s="9"/>
      <c r="L2167" s="11"/>
      <c r="M2167" s="10"/>
      <c r="N2167" s="10"/>
      <c r="O2167" s="10"/>
      <c r="P2167" s="9"/>
    </row>
    <row r="2168" spans="9:16" ht="14.1" customHeight="1" x14ac:dyDescent="0.25">
      <c r="I2168" s="9"/>
      <c r="J2168" s="11"/>
      <c r="K2168" s="9"/>
      <c r="L2168" s="11"/>
      <c r="M2168" s="10"/>
      <c r="N2168" s="10"/>
      <c r="O2168" s="10"/>
      <c r="P2168" s="9"/>
    </row>
    <row r="2169" spans="9:16" ht="14.1" customHeight="1" x14ac:dyDescent="0.25">
      <c r="I2169" s="9"/>
      <c r="J2169" s="11"/>
      <c r="K2169" s="9"/>
      <c r="L2169" s="11"/>
      <c r="M2169" s="10"/>
      <c r="N2169" s="10"/>
      <c r="O2169" s="10"/>
      <c r="P2169" s="9"/>
    </row>
    <row r="2170" spans="9:16" ht="14.1" customHeight="1" x14ac:dyDescent="0.25">
      <c r="I2170" s="9"/>
      <c r="J2170" s="11"/>
      <c r="K2170" s="9"/>
      <c r="L2170" s="11"/>
      <c r="M2170" s="10"/>
      <c r="N2170" s="10"/>
      <c r="O2170" s="10"/>
      <c r="P2170" s="9"/>
    </row>
    <row r="2171" spans="9:16" ht="14.1" customHeight="1" x14ac:dyDescent="0.25">
      <c r="I2171" s="9"/>
      <c r="J2171" s="11"/>
      <c r="K2171" s="9"/>
      <c r="L2171" s="11"/>
      <c r="M2171" s="10"/>
      <c r="N2171" s="10"/>
      <c r="O2171" s="10"/>
      <c r="P2171" s="9"/>
    </row>
    <row r="2172" spans="9:16" ht="14.1" customHeight="1" x14ac:dyDescent="0.25">
      <c r="I2172" s="9"/>
      <c r="J2172" s="11"/>
      <c r="K2172" s="9"/>
      <c r="L2172" s="11"/>
      <c r="M2172" s="10"/>
      <c r="N2172" s="10"/>
      <c r="O2172" s="10"/>
      <c r="P2172" s="9"/>
    </row>
    <row r="2173" spans="9:16" ht="14.1" customHeight="1" x14ac:dyDescent="0.25">
      <c r="I2173" s="9"/>
      <c r="J2173" s="11"/>
      <c r="K2173" s="9"/>
      <c r="L2173" s="11"/>
      <c r="M2173" s="10"/>
      <c r="N2173" s="10"/>
      <c r="O2173" s="10"/>
      <c r="P2173" s="9"/>
    </row>
    <row r="2174" spans="9:16" ht="14.1" customHeight="1" x14ac:dyDescent="0.25">
      <c r="I2174" s="9"/>
      <c r="J2174" s="11"/>
      <c r="K2174" s="9"/>
      <c r="L2174" s="11"/>
      <c r="M2174" s="10"/>
      <c r="N2174" s="10"/>
      <c r="O2174" s="10"/>
      <c r="P2174" s="9"/>
    </row>
    <row r="2175" spans="9:16" ht="14.1" customHeight="1" x14ac:dyDescent="0.25">
      <c r="I2175" s="9"/>
      <c r="J2175" s="11"/>
      <c r="K2175" s="9"/>
      <c r="L2175" s="11"/>
      <c r="M2175" s="10"/>
      <c r="N2175" s="10"/>
      <c r="O2175" s="10"/>
      <c r="P2175" s="9"/>
    </row>
    <row r="2176" spans="9:16" ht="14.1" customHeight="1" x14ac:dyDescent="0.25">
      <c r="I2176" s="9"/>
      <c r="J2176" s="11"/>
      <c r="K2176" s="9"/>
      <c r="L2176" s="11"/>
      <c r="M2176" s="10"/>
      <c r="N2176" s="10"/>
      <c r="O2176" s="10"/>
      <c r="P2176" s="9"/>
    </row>
    <row r="2177" spans="9:16" ht="14.1" customHeight="1" x14ac:dyDescent="0.25">
      <c r="I2177" s="9"/>
      <c r="J2177" s="11"/>
      <c r="K2177" s="9"/>
      <c r="L2177" s="11"/>
      <c r="M2177" s="10"/>
      <c r="N2177" s="10"/>
      <c r="O2177" s="10"/>
      <c r="P2177" s="9"/>
    </row>
    <row r="2178" spans="9:16" ht="14.1" customHeight="1" x14ac:dyDescent="0.25">
      <c r="I2178" s="9"/>
      <c r="J2178" s="11"/>
      <c r="K2178" s="9"/>
      <c r="L2178" s="11"/>
      <c r="M2178" s="10"/>
      <c r="N2178" s="10"/>
      <c r="O2178" s="10"/>
      <c r="P2178" s="9"/>
    </row>
    <row r="2179" spans="9:16" ht="14.1" customHeight="1" x14ac:dyDescent="0.25">
      <c r="I2179" s="9"/>
      <c r="J2179" s="11"/>
      <c r="K2179" s="9"/>
      <c r="L2179" s="11"/>
      <c r="M2179" s="10"/>
      <c r="N2179" s="10"/>
      <c r="O2179" s="10"/>
      <c r="P2179" s="9"/>
    </row>
    <row r="2180" spans="9:16" ht="14.1" customHeight="1" x14ac:dyDescent="0.25">
      <c r="I2180" s="9"/>
      <c r="J2180" s="11"/>
      <c r="K2180" s="9"/>
      <c r="L2180" s="11"/>
      <c r="M2180" s="10"/>
      <c r="N2180" s="10"/>
      <c r="O2180" s="10"/>
      <c r="P2180" s="9"/>
    </row>
    <row r="2181" spans="9:16" ht="14.1" customHeight="1" x14ac:dyDescent="0.25">
      <c r="I2181" s="9"/>
      <c r="J2181" s="11"/>
      <c r="K2181" s="9"/>
      <c r="L2181" s="11"/>
      <c r="M2181" s="10"/>
      <c r="N2181" s="10"/>
      <c r="O2181" s="10"/>
      <c r="P2181" s="9"/>
    </row>
    <row r="2182" spans="9:16" ht="14.1" customHeight="1" x14ac:dyDescent="0.25">
      <c r="I2182" s="9"/>
      <c r="J2182" s="11"/>
      <c r="K2182" s="9"/>
      <c r="L2182" s="11"/>
      <c r="M2182" s="10"/>
      <c r="N2182" s="10"/>
      <c r="O2182" s="10"/>
      <c r="P2182" s="9"/>
    </row>
    <row r="2183" spans="9:16" ht="14.1" customHeight="1" x14ac:dyDescent="0.25">
      <c r="I2183" s="9"/>
      <c r="J2183" s="11"/>
      <c r="K2183" s="9"/>
      <c r="L2183" s="11"/>
      <c r="M2183" s="10"/>
      <c r="N2183" s="10"/>
      <c r="O2183" s="10"/>
      <c r="P2183" s="9"/>
    </row>
    <row r="2184" spans="9:16" ht="14.1" customHeight="1" x14ac:dyDescent="0.25">
      <c r="I2184" s="9"/>
      <c r="J2184" s="11"/>
      <c r="K2184" s="9"/>
      <c r="L2184" s="11"/>
      <c r="M2184" s="10"/>
      <c r="N2184" s="10"/>
      <c r="O2184" s="10"/>
      <c r="P2184" s="9"/>
    </row>
    <row r="2185" spans="9:16" ht="14.1" customHeight="1" x14ac:dyDescent="0.25">
      <c r="I2185" s="9"/>
      <c r="J2185" s="11"/>
      <c r="K2185" s="9"/>
      <c r="L2185" s="11"/>
      <c r="M2185" s="10"/>
      <c r="N2185" s="10"/>
      <c r="O2185" s="10"/>
      <c r="P2185" s="9"/>
    </row>
    <row r="2186" spans="9:16" ht="14.1" customHeight="1" x14ac:dyDescent="0.25">
      <c r="I2186" s="9"/>
      <c r="J2186" s="11"/>
      <c r="K2186" s="9"/>
      <c r="L2186" s="11"/>
      <c r="M2186" s="10"/>
      <c r="N2186" s="10"/>
      <c r="O2186" s="10"/>
      <c r="P2186" s="9"/>
    </row>
    <row r="2187" spans="9:16" ht="14.1" customHeight="1" x14ac:dyDescent="0.25">
      <c r="I2187" s="9"/>
      <c r="J2187" s="11"/>
      <c r="K2187" s="9"/>
      <c r="L2187" s="11"/>
      <c r="M2187" s="10"/>
      <c r="N2187" s="10"/>
      <c r="O2187" s="10"/>
      <c r="P2187" s="9"/>
    </row>
    <row r="2188" spans="9:16" ht="14.1" customHeight="1" x14ac:dyDescent="0.25">
      <c r="I2188" s="9"/>
      <c r="J2188" s="11"/>
      <c r="K2188" s="9"/>
      <c r="L2188" s="11"/>
      <c r="M2188" s="10"/>
      <c r="N2188" s="10"/>
      <c r="O2188" s="10"/>
      <c r="P2188" s="9"/>
    </row>
    <row r="2189" spans="9:16" ht="14.1" customHeight="1" x14ac:dyDescent="0.25">
      <c r="I2189" s="9"/>
      <c r="J2189" s="11"/>
      <c r="K2189" s="9"/>
      <c r="L2189" s="11"/>
      <c r="M2189" s="10"/>
      <c r="N2189" s="10"/>
      <c r="O2189" s="10"/>
      <c r="P2189" s="9"/>
    </row>
    <row r="2190" spans="9:16" ht="14.1" customHeight="1" x14ac:dyDescent="0.25">
      <c r="I2190" s="9"/>
      <c r="J2190" s="11"/>
      <c r="K2190" s="9"/>
      <c r="L2190" s="11"/>
      <c r="M2190" s="10"/>
      <c r="N2190" s="10"/>
      <c r="O2190" s="10"/>
      <c r="P2190" s="9"/>
    </row>
    <row r="2191" spans="9:16" ht="14.1" customHeight="1" x14ac:dyDescent="0.25">
      <c r="I2191" s="9"/>
      <c r="J2191" s="11"/>
      <c r="K2191" s="9"/>
      <c r="L2191" s="11"/>
      <c r="M2191" s="10"/>
      <c r="N2191" s="10"/>
      <c r="O2191" s="10"/>
      <c r="P2191" s="9"/>
    </row>
  </sheetData>
  <sortState ref="A2:AF896">
    <sortCondition descending="1" ref="N2:N896"/>
  </sortState>
  <dataValidations count="3">
    <dataValidation type="list" showInputMessage="1" prompt="Cause of Flood_x000a_" sqref="R234">
      <formula1>CauseList</formula1>
    </dataValidation>
    <dataValidation type="list" showInputMessage="1" prompt="Year" sqref="H234">
      <formula1>Year</formula1>
    </dataValidation>
    <dataValidation sqref="G38 G40 G50 G70 G86 G93 G101 G110:G111 G116 G126 G128:G130 G138 G142:G143 G146:G147 G155:G156 G162:G163 G188 G190 G201 G234 G258 G260 G267 G280 G284 G288 G308:G310 G331 G334 G338 G374:G375 G402 G416 G424 G437"/>
  </dataValidations>
  <hyperlinks>
    <hyperlink ref="AF655" r:id="rId1"/>
    <hyperlink ref="AF673" r:id="rId2"/>
    <hyperlink ref="AF473" r:id="rId3"/>
    <hyperlink ref="AF312" r:id="rId4"/>
    <hyperlink ref="AF654" r:id="rId5"/>
  </hyperlinks>
  <pageMargins left="0.7" right="0.7" top="0.75" bottom="0.75" header="0.3" footer="0.3"/>
  <pageSetup orientation="portrait" horizontalDpi="4294967293"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H9" sqref="H9"/>
    </sheetView>
  </sheetViews>
  <sheetFormatPr defaultColWidth="8.85546875" defaultRowHeight="15" x14ac:dyDescent="0.25"/>
  <sheetData>
    <row r="1" spans="1:16" x14ac:dyDescent="0.25">
      <c r="A1" s="5" t="s">
        <v>1607</v>
      </c>
      <c r="B1" s="5"/>
      <c r="C1" s="5"/>
      <c r="D1" s="5"/>
      <c r="E1" s="5"/>
      <c r="F1" s="5"/>
      <c r="G1" s="5"/>
      <c r="H1" s="5"/>
      <c r="I1" s="5"/>
      <c r="J1" s="5"/>
      <c r="K1" s="5"/>
      <c r="L1" s="5"/>
      <c r="M1" s="5" t="s">
        <v>1608</v>
      </c>
      <c r="N1" s="5">
        <f>SUM(C14:O14)</f>
        <v>895</v>
      </c>
      <c r="O1" s="5"/>
      <c r="P1" s="5"/>
    </row>
    <row r="2" spans="1:16" x14ac:dyDescent="0.25">
      <c r="A2" t="s">
        <v>1609</v>
      </c>
      <c r="C2" t="s">
        <v>1610</v>
      </c>
    </row>
    <row r="3" spans="1:16" x14ac:dyDescent="0.25">
      <c r="A3" s="5" t="s">
        <v>1611</v>
      </c>
      <c r="B3" s="5" t="s">
        <v>1612</v>
      </c>
      <c r="C3" s="5" t="s">
        <v>64</v>
      </c>
      <c r="D3" s="5" t="s">
        <v>171</v>
      </c>
      <c r="E3" s="5" t="s">
        <v>55</v>
      </c>
      <c r="F3" s="5" t="s">
        <v>37</v>
      </c>
      <c r="G3" s="5" t="s">
        <v>49</v>
      </c>
      <c r="H3" s="5" t="s">
        <v>53</v>
      </c>
      <c r="I3" s="5" t="s">
        <v>303</v>
      </c>
      <c r="J3" s="5" t="s">
        <v>92</v>
      </c>
      <c r="K3" s="5" t="s">
        <v>85</v>
      </c>
      <c r="L3" s="5" t="s">
        <v>28</v>
      </c>
      <c r="M3" s="5" t="s">
        <v>63</v>
      </c>
      <c r="N3" s="5" t="s">
        <v>255</v>
      </c>
      <c r="O3" s="5" t="s">
        <v>69</v>
      </c>
      <c r="P3" s="6" t="s">
        <v>1608</v>
      </c>
    </row>
    <row r="4" spans="1:16" ht="15.75" x14ac:dyDescent="0.25">
      <c r="A4" s="1">
        <v>1775</v>
      </c>
      <c r="B4" s="1">
        <v>1800</v>
      </c>
      <c r="C4">
        <f>COUNTIFS(Main!$E$2:$E$896,'Main Abstract'!C$3,Main!$F$2:$F$896,"&gt;="&amp;'Main Abstract'!$A4,Main!$F$2:$F$896,"&lt;"&amp;'Main Abstract'!$B4)</f>
        <v>1</v>
      </c>
      <c r="D4">
        <f>COUNTIFS(Main!$E$2:$E$896,'Main Abstract'!D$3,Main!$F$2:$F$896,"&gt;="&amp;'Main Abstract'!$A4,Main!$F$2:$F$896,"&lt;"&amp;'Main Abstract'!$B4)</f>
        <v>0</v>
      </c>
      <c r="E4">
        <f>COUNTIFS(Main!$E$2:$E$896,'Main Abstract'!E$3,Main!$F$2:$F$896,"&gt;="&amp;'Main Abstract'!$A4,Main!$F$2:$F$896,"&lt;"&amp;'Main Abstract'!$B4)</f>
        <v>6</v>
      </c>
      <c r="F4">
        <f>COUNTIFS(Main!$E$2:$E$896,'Main Abstract'!F$3,Main!$F$2:$F$896,"&gt;="&amp;'Main Abstract'!$A4,Main!$F$2:$F$896,"&lt;"&amp;'Main Abstract'!$B4)</f>
        <v>3</v>
      </c>
      <c r="G4">
        <f>COUNTIFS(Main!$E$2:$E$896,'Main Abstract'!G$3,Main!$F$2:$F$896,"&gt;="&amp;'Main Abstract'!$A4,Main!$F$2:$F$896,"&lt;"&amp;'Main Abstract'!$B4)</f>
        <v>1</v>
      </c>
      <c r="H4">
        <f>COUNTIFS(Main!$E$2:$E$896,'Main Abstract'!H$3,Main!$F$2:$F$896,"&gt;="&amp;'Main Abstract'!$A4,Main!$F$2:$F$896,"&lt;"&amp;'Main Abstract'!$B4)</f>
        <v>2</v>
      </c>
      <c r="I4">
        <f>COUNTIFS(Main!$E$2:$E$896,'Main Abstract'!I$3,Main!$F$2:$F$896,"&gt;="&amp;'Main Abstract'!$A4,Main!$F$2:$F$896,"&lt;"&amp;'Main Abstract'!$B4)</f>
        <v>0</v>
      </c>
      <c r="J4">
        <f>COUNTIFS(Main!$E$2:$E$896,'Main Abstract'!J$3,Main!$F$2:$F$896,"&gt;="&amp;'Main Abstract'!$A4,Main!$F$2:$F$896,"&lt;"&amp;'Main Abstract'!$B4)</f>
        <v>0</v>
      </c>
      <c r="K4">
        <f>COUNTIFS(Main!$E$2:$E$896,'Main Abstract'!K$3,Main!$F$2:$F$896,"&gt;="&amp;'Main Abstract'!$A4,Main!$F$2:$F$896,"&lt;"&amp;'Main Abstract'!$B4)</f>
        <v>0</v>
      </c>
      <c r="L4">
        <f>COUNTIFS(Main!$E$2:$E$896,'Main Abstract'!L$3,Main!$F$2:$F$896,"&gt;="&amp;'Main Abstract'!$A4,Main!$F$2:$F$896,"&lt;"&amp;'Main Abstract'!$B4)</f>
        <v>2</v>
      </c>
      <c r="M4">
        <f>COUNTIFS(Main!$E$2:$E$896,'Main Abstract'!M$3,Main!$F$2:$F$896,"&gt;="&amp;'Main Abstract'!$A4,Main!$F$2:$F$896,"&lt;"&amp;'Main Abstract'!$B4)</f>
        <v>2</v>
      </c>
      <c r="N4">
        <f>COUNTIFS(Main!$E$2:$E$896,'Main Abstract'!N$3,Main!$F$2:$F$896,"&gt;="&amp;'Main Abstract'!$A4,Main!$F$2:$F$896,"&lt;"&amp;'Main Abstract'!$B4)</f>
        <v>0</v>
      </c>
      <c r="O4">
        <f>COUNTIFS(Main!$E$2:$E$896,'Main Abstract'!O$3,Main!$F$2:$F$896,"&gt;="&amp;'Main Abstract'!$A4,Main!$F$2:$F$896,"&lt;"&amp;'Main Abstract'!$B4)</f>
        <v>1</v>
      </c>
      <c r="P4" s="6">
        <f>SUM(C4:O4)</f>
        <v>18</v>
      </c>
    </row>
    <row r="5" spans="1:16" ht="15.75" x14ac:dyDescent="0.25">
      <c r="A5" s="2">
        <v>1800</v>
      </c>
      <c r="B5" s="2">
        <v>1825</v>
      </c>
      <c r="C5">
        <f>COUNTIFS(Main!$E$2:$E$896,'Main Abstract'!C$3,Main!$F$2:$F$896,"&gt;="&amp;'Main Abstract'!$A5,Main!$F$2:$F$896,"&lt;"&amp;'Main Abstract'!$B5)</f>
        <v>0</v>
      </c>
      <c r="D5">
        <f>COUNTIFS(Main!$E$2:$E$896,'Main Abstract'!D$3,Main!$F$2:$F$896,"&gt;="&amp;'Main Abstract'!$A5,Main!$F$2:$F$896,"&lt;"&amp;'Main Abstract'!$B5)</f>
        <v>0</v>
      </c>
      <c r="E5">
        <f>COUNTIFS(Main!$E$2:$E$896,'Main Abstract'!E$3,Main!$F$2:$F$896,"&gt;="&amp;'Main Abstract'!$A5,Main!$F$2:$F$896,"&lt;"&amp;'Main Abstract'!$B5)</f>
        <v>0</v>
      </c>
      <c r="F5">
        <f>COUNTIFS(Main!$E$2:$E$896,'Main Abstract'!F$3,Main!$F$2:$F$896,"&gt;="&amp;'Main Abstract'!$A5,Main!$F$2:$F$896,"&lt;"&amp;'Main Abstract'!$B5)</f>
        <v>0</v>
      </c>
      <c r="G5">
        <f>COUNTIFS(Main!$E$2:$E$896,'Main Abstract'!G$3,Main!$F$2:$F$896,"&gt;="&amp;'Main Abstract'!$A5,Main!$F$2:$F$896,"&lt;"&amp;'Main Abstract'!$B5)</f>
        <v>2</v>
      </c>
      <c r="H5">
        <f>COUNTIFS(Main!$E$2:$E$896,'Main Abstract'!H$3,Main!$F$2:$F$896,"&gt;="&amp;'Main Abstract'!$A5,Main!$F$2:$F$896,"&lt;"&amp;'Main Abstract'!$B5)</f>
        <v>0</v>
      </c>
      <c r="I5">
        <f>COUNTIFS(Main!$E$2:$E$896,'Main Abstract'!I$3,Main!$F$2:$F$896,"&gt;="&amp;'Main Abstract'!$A5,Main!$F$2:$F$896,"&lt;"&amp;'Main Abstract'!$B5)</f>
        <v>0</v>
      </c>
      <c r="J5">
        <f>COUNTIFS(Main!$E$2:$E$896,'Main Abstract'!J$3,Main!$F$2:$F$896,"&gt;="&amp;'Main Abstract'!$A5,Main!$F$2:$F$896,"&lt;"&amp;'Main Abstract'!$B5)</f>
        <v>1</v>
      </c>
      <c r="K5">
        <f>COUNTIFS(Main!$E$2:$E$896,'Main Abstract'!K$3,Main!$F$2:$F$896,"&gt;="&amp;'Main Abstract'!$A5,Main!$F$2:$F$896,"&lt;"&amp;'Main Abstract'!$B5)</f>
        <v>1</v>
      </c>
      <c r="L5">
        <f>COUNTIFS(Main!$E$2:$E$896,'Main Abstract'!L$3,Main!$F$2:$F$896,"&gt;="&amp;'Main Abstract'!$A5,Main!$F$2:$F$896,"&lt;"&amp;'Main Abstract'!$B5)</f>
        <v>0</v>
      </c>
      <c r="M5">
        <f>COUNTIFS(Main!$E$2:$E$896,'Main Abstract'!M$3,Main!$F$2:$F$896,"&gt;="&amp;'Main Abstract'!$A5,Main!$F$2:$F$896,"&lt;"&amp;'Main Abstract'!$B5)</f>
        <v>0</v>
      </c>
      <c r="N5">
        <f>COUNTIFS(Main!$E$2:$E$896,'Main Abstract'!N$3,Main!$F$2:$F$896,"&gt;="&amp;'Main Abstract'!$A5,Main!$F$2:$F$896,"&lt;"&amp;'Main Abstract'!$B5)</f>
        <v>0</v>
      </c>
      <c r="O5">
        <f>COUNTIFS(Main!$E$2:$E$896,'Main Abstract'!O$3,Main!$F$2:$F$896,"&gt;="&amp;'Main Abstract'!$A5,Main!$F$2:$F$896,"&lt;"&amp;'Main Abstract'!$B5)</f>
        <v>1</v>
      </c>
      <c r="P5" s="6">
        <f t="shared" ref="P5:P13" si="0">SUM(C5:O5)</f>
        <v>5</v>
      </c>
    </row>
    <row r="6" spans="1:16" ht="15.75" x14ac:dyDescent="0.25">
      <c r="A6" s="3">
        <v>1825</v>
      </c>
      <c r="B6" s="3">
        <v>1850</v>
      </c>
      <c r="C6">
        <f>COUNTIFS(Main!$E$2:$E$896,'Main Abstract'!C$3,Main!$F$2:$F$896,"&gt;="&amp;'Main Abstract'!$A6,Main!$F$2:$F$896,"&lt;"&amp;'Main Abstract'!$B6)</f>
        <v>1</v>
      </c>
      <c r="D6">
        <f>COUNTIFS(Main!$E$2:$E$896,'Main Abstract'!D$3,Main!$F$2:$F$896,"&gt;="&amp;'Main Abstract'!$A6,Main!$F$2:$F$896,"&lt;"&amp;'Main Abstract'!$B6)</f>
        <v>0</v>
      </c>
      <c r="E6">
        <f>COUNTIFS(Main!$E$2:$E$896,'Main Abstract'!E$3,Main!$F$2:$F$896,"&gt;="&amp;'Main Abstract'!$A6,Main!$F$2:$F$896,"&lt;"&amp;'Main Abstract'!$B6)</f>
        <v>1</v>
      </c>
      <c r="F6">
        <f>COUNTIFS(Main!$E$2:$E$896,'Main Abstract'!F$3,Main!$F$2:$F$896,"&gt;="&amp;'Main Abstract'!$A6,Main!$F$2:$F$896,"&lt;"&amp;'Main Abstract'!$B6)</f>
        <v>3</v>
      </c>
      <c r="G6">
        <f>COUNTIFS(Main!$E$2:$E$896,'Main Abstract'!G$3,Main!$F$2:$F$896,"&gt;="&amp;'Main Abstract'!$A6,Main!$F$2:$F$896,"&lt;"&amp;'Main Abstract'!$B6)</f>
        <v>0</v>
      </c>
      <c r="H6">
        <f>COUNTIFS(Main!$E$2:$E$896,'Main Abstract'!H$3,Main!$F$2:$F$896,"&gt;="&amp;'Main Abstract'!$A6,Main!$F$2:$F$896,"&lt;"&amp;'Main Abstract'!$B6)</f>
        <v>1</v>
      </c>
      <c r="I6">
        <f>COUNTIFS(Main!$E$2:$E$896,'Main Abstract'!I$3,Main!$F$2:$F$896,"&gt;="&amp;'Main Abstract'!$A6,Main!$F$2:$F$896,"&lt;"&amp;'Main Abstract'!$B6)</f>
        <v>0</v>
      </c>
      <c r="J6">
        <f>COUNTIFS(Main!$E$2:$E$896,'Main Abstract'!J$3,Main!$F$2:$F$896,"&gt;="&amp;'Main Abstract'!$A6,Main!$F$2:$F$896,"&lt;"&amp;'Main Abstract'!$B6)</f>
        <v>0</v>
      </c>
      <c r="K6">
        <f>COUNTIFS(Main!$E$2:$E$896,'Main Abstract'!K$3,Main!$F$2:$F$896,"&gt;="&amp;'Main Abstract'!$A6,Main!$F$2:$F$896,"&lt;"&amp;'Main Abstract'!$B6)</f>
        <v>1</v>
      </c>
      <c r="L6">
        <f>COUNTIFS(Main!$E$2:$E$896,'Main Abstract'!L$3,Main!$F$2:$F$896,"&gt;="&amp;'Main Abstract'!$A6,Main!$F$2:$F$896,"&lt;"&amp;'Main Abstract'!$B6)</f>
        <v>2</v>
      </c>
      <c r="M6">
        <f>COUNTIFS(Main!$E$2:$E$896,'Main Abstract'!M$3,Main!$F$2:$F$896,"&gt;="&amp;'Main Abstract'!$A6,Main!$F$2:$F$896,"&lt;"&amp;'Main Abstract'!$B6)</f>
        <v>0</v>
      </c>
      <c r="N6">
        <f>COUNTIFS(Main!$E$2:$E$896,'Main Abstract'!N$3,Main!$F$2:$F$896,"&gt;="&amp;'Main Abstract'!$A6,Main!$F$2:$F$896,"&lt;"&amp;'Main Abstract'!$B6)</f>
        <v>0</v>
      </c>
      <c r="O6">
        <f>COUNTIFS(Main!$E$2:$E$896,'Main Abstract'!O$3,Main!$F$2:$F$896,"&gt;="&amp;'Main Abstract'!$A6,Main!$F$2:$F$896,"&lt;"&amp;'Main Abstract'!$B6)</f>
        <v>4</v>
      </c>
      <c r="P6" s="6">
        <f t="shared" si="0"/>
        <v>13</v>
      </c>
    </row>
    <row r="7" spans="1:16" ht="15.75" x14ac:dyDescent="0.25">
      <c r="A7" s="2">
        <v>1850</v>
      </c>
      <c r="B7" s="2">
        <v>1875</v>
      </c>
      <c r="C7">
        <f>COUNTIFS(Main!$E$2:$E$896,'Main Abstract'!C$3,Main!$F$2:$F$896,"&gt;="&amp;'Main Abstract'!$A7,Main!$F$2:$F$896,"&lt;"&amp;'Main Abstract'!$B7)</f>
        <v>4</v>
      </c>
      <c r="D7">
        <f>COUNTIFS(Main!$E$2:$E$896,'Main Abstract'!D$3,Main!$F$2:$F$896,"&gt;="&amp;'Main Abstract'!$A7,Main!$F$2:$F$896,"&lt;"&amp;'Main Abstract'!$B7)</f>
        <v>5</v>
      </c>
      <c r="E7">
        <f>COUNTIFS(Main!$E$2:$E$896,'Main Abstract'!E$3,Main!$F$2:$F$896,"&gt;="&amp;'Main Abstract'!$A7,Main!$F$2:$F$896,"&lt;"&amp;'Main Abstract'!$B7)</f>
        <v>12</v>
      </c>
      <c r="F7">
        <f>COUNTIFS(Main!$E$2:$E$896,'Main Abstract'!F$3,Main!$F$2:$F$896,"&gt;="&amp;'Main Abstract'!$A7,Main!$F$2:$F$896,"&lt;"&amp;'Main Abstract'!$B7)</f>
        <v>18</v>
      </c>
      <c r="G7">
        <f>COUNTIFS(Main!$E$2:$E$896,'Main Abstract'!G$3,Main!$F$2:$F$896,"&gt;="&amp;'Main Abstract'!$A7,Main!$F$2:$F$896,"&lt;"&amp;'Main Abstract'!$B7)</f>
        <v>1</v>
      </c>
      <c r="H7">
        <f>COUNTIFS(Main!$E$2:$E$896,'Main Abstract'!H$3,Main!$F$2:$F$896,"&gt;="&amp;'Main Abstract'!$A7,Main!$F$2:$F$896,"&lt;"&amp;'Main Abstract'!$B7)</f>
        <v>4</v>
      </c>
      <c r="I7">
        <f>COUNTIFS(Main!$E$2:$E$896,'Main Abstract'!I$3,Main!$F$2:$F$896,"&gt;="&amp;'Main Abstract'!$A7,Main!$F$2:$F$896,"&lt;"&amp;'Main Abstract'!$B7)</f>
        <v>0</v>
      </c>
      <c r="J7">
        <f>COUNTIFS(Main!$E$2:$E$896,'Main Abstract'!J$3,Main!$F$2:$F$896,"&gt;="&amp;'Main Abstract'!$A7,Main!$F$2:$F$896,"&lt;"&amp;'Main Abstract'!$B7)</f>
        <v>0</v>
      </c>
      <c r="K7">
        <f>COUNTIFS(Main!$E$2:$E$896,'Main Abstract'!K$3,Main!$F$2:$F$896,"&gt;="&amp;'Main Abstract'!$A7,Main!$F$2:$F$896,"&lt;"&amp;'Main Abstract'!$B7)</f>
        <v>0</v>
      </c>
      <c r="L7">
        <f>COUNTIFS(Main!$E$2:$E$896,'Main Abstract'!L$3,Main!$F$2:$F$896,"&gt;="&amp;'Main Abstract'!$A7,Main!$F$2:$F$896,"&lt;"&amp;'Main Abstract'!$B7)</f>
        <v>1</v>
      </c>
      <c r="M7">
        <f>COUNTIFS(Main!$E$2:$E$896,'Main Abstract'!M$3,Main!$F$2:$F$896,"&gt;="&amp;'Main Abstract'!$A7,Main!$F$2:$F$896,"&lt;"&amp;'Main Abstract'!$B7)</f>
        <v>1</v>
      </c>
      <c r="N7">
        <f>COUNTIFS(Main!$E$2:$E$896,'Main Abstract'!N$3,Main!$F$2:$F$896,"&gt;="&amp;'Main Abstract'!$A7,Main!$F$2:$F$896,"&lt;"&amp;'Main Abstract'!$B7)</f>
        <v>2</v>
      </c>
      <c r="O7">
        <f>COUNTIFS(Main!$E$2:$E$896,'Main Abstract'!O$3,Main!$F$2:$F$896,"&gt;="&amp;'Main Abstract'!$A7,Main!$F$2:$F$896,"&lt;"&amp;'Main Abstract'!$B7)</f>
        <v>0</v>
      </c>
      <c r="P7" s="6">
        <f t="shared" si="0"/>
        <v>48</v>
      </c>
    </row>
    <row r="8" spans="1:16" ht="15.75" x14ac:dyDescent="0.25">
      <c r="A8" s="3">
        <v>1875</v>
      </c>
      <c r="B8" s="3">
        <v>1900</v>
      </c>
      <c r="C8">
        <f>COUNTIFS(Main!$E$2:$E$896,'Main Abstract'!C$3,Main!$F$2:$F$896,"&gt;="&amp;'Main Abstract'!$A8,Main!$F$2:$F$896,"&lt;"&amp;'Main Abstract'!$B8)</f>
        <v>7</v>
      </c>
      <c r="D8">
        <f>COUNTIFS(Main!$E$2:$E$896,'Main Abstract'!D$3,Main!$F$2:$F$896,"&gt;="&amp;'Main Abstract'!$A8,Main!$F$2:$F$896,"&lt;"&amp;'Main Abstract'!$B8)</f>
        <v>3</v>
      </c>
      <c r="E8">
        <f>COUNTIFS(Main!$E$2:$E$896,'Main Abstract'!E$3,Main!$F$2:$F$896,"&gt;="&amp;'Main Abstract'!$A8,Main!$F$2:$F$896,"&lt;"&amp;'Main Abstract'!$B8)</f>
        <v>8</v>
      </c>
      <c r="F8">
        <f>COUNTIFS(Main!$E$2:$E$896,'Main Abstract'!F$3,Main!$F$2:$F$896,"&gt;="&amp;'Main Abstract'!$A8,Main!$F$2:$F$896,"&lt;"&amp;'Main Abstract'!$B8)</f>
        <v>8</v>
      </c>
      <c r="G8">
        <f>COUNTIFS(Main!$E$2:$E$896,'Main Abstract'!G$3,Main!$F$2:$F$896,"&gt;="&amp;'Main Abstract'!$A8,Main!$F$2:$F$896,"&lt;"&amp;'Main Abstract'!$B8)</f>
        <v>3</v>
      </c>
      <c r="H8">
        <f>COUNTIFS(Main!$E$2:$E$896,'Main Abstract'!H$3,Main!$F$2:$F$896,"&gt;="&amp;'Main Abstract'!$A8,Main!$F$2:$F$896,"&lt;"&amp;'Main Abstract'!$B8)</f>
        <v>9</v>
      </c>
      <c r="I8">
        <f>COUNTIFS(Main!$E$2:$E$896,'Main Abstract'!I$3,Main!$F$2:$F$896,"&gt;="&amp;'Main Abstract'!$A8,Main!$F$2:$F$896,"&lt;"&amp;'Main Abstract'!$B8)</f>
        <v>7</v>
      </c>
      <c r="J8">
        <f>COUNTIFS(Main!$E$2:$E$896,'Main Abstract'!J$3,Main!$F$2:$F$896,"&gt;="&amp;'Main Abstract'!$A8,Main!$F$2:$F$896,"&lt;"&amp;'Main Abstract'!$B8)</f>
        <v>2</v>
      </c>
      <c r="K8">
        <f>COUNTIFS(Main!$E$2:$E$896,'Main Abstract'!K$3,Main!$F$2:$F$896,"&gt;="&amp;'Main Abstract'!$A8,Main!$F$2:$F$896,"&lt;"&amp;'Main Abstract'!$B8)</f>
        <v>2</v>
      </c>
      <c r="L8">
        <f>COUNTIFS(Main!$E$2:$E$896,'Main Abstract'!L$3,Main!$F$2:$F$896,"&gt;="&amp;'Main Abstract'!$A8,Main!$F$2:$F$896,"&lt;"&amp;'Main Abstract'!$B8)</f>
        <v>0</v>
      </c>
      <c r="M8">
        <f>COUNTIFS(Main!$E$2:$E$896,'Main Abstract'!M$3,Main!$F$2:$F$896,"&gt;="&amp;'Main Abstract'!$A8,Main!$F$2:$F$896,"&lt;"&amp;'Main Abstract'!$B8)</f>
        <v>0</v>
      </c>
      <c r="N8">
        <f>COUNTIFS(Main!$E$2:$E$896,'Main Abstract'!N$3,Main!$F$2:$F$896,"&gt;="&amp;'Main Abstract'!$A8,Main!$F$2:$F$896,"&lt;"&amp;'Main Abstract'!$B8)</f>
        <v>1</v>
      </c>
      <c r="O8">
        <f>COUNTIFS(Main!$E$2:$E$896,'Main Abstract'!O$3,Main!$F$2:$F$896,"&gt;="&amp;'Main Abstract'!$A8,Main!$F$2:$F$896,"&lt;"&amp;'Main Abstract'!$B8)</f>
        <v>0</v>
      </c>
      <c r="P8" s="6">
        <f t="shared" si="0"/>
        <v>50</v>
      </c>
    </row>
    <row r="9" spans="1:16" ht="15.75" x14ac:dyDescent="0.25">
      <c r="A9" s="2">
        <v>1900</v>
      </c>
      <c r="B9" s="2">
        <v>1925</v>
      </c>
      <c r="C9">
        <f>COUNTIFS(Main!$E$2:$E$896,'Main Abstract'!C$3,Main!$F$2:$F$896,"&gt;="&amp;'Main Abstract'!$A9,Main!$F$2:$F$896,"&lt;"&amp;'Main Abstract'!$B9)</f>
        <v>9</v>
      </c>
      <c r="D9">
        <f>COUNTIFS(Main!$E$2:$E$896,'Main Abstract'!D$3,Main!$F$2:$F$896,"&gt;="&amp;'Main Abstract'!$A9,Main!$F$2:$F$896,"&lt;"&amp;'Main Abstract'!$B9)</f>
        <v>4</v>
      </c>
      <c r="E9">
        <f>COUNTIFS(Main!$E$2:$E$896,'Main Abstract'!E$3,Main!$F$2:$F$896,"&gt;="&amp;'Main Abstract'!$A9,Main!$F$2:$F$896,"&lt;"&amp;'Main Abstract'!$B9)</f>
        <v>30</v>
      </c>
      <c r="F9">
        <f>COUNTIFS(Main!$E$2:$E$896,'Main Abstract'!F$3,Main!$F$2:$F$896,"&gt;="&amp;'Main Abstract'!$A9,Main!$F$2:$F$896,"&lt;"&amp;'Main Abstract'!$B9)</f>
        <v>12</v>
      </c>
      <c r="G9">
        <f>COUNTIFS(Main!$E$2:$E$896,'Main Abstract'!G$3,Main!$F$2:$F$896,"&gt;="&amp;'Main Abstract'!$A9,Main!$F$2:$F$896,"&lt;"&amp;'Main Abstract'!$B9)</f>
        <v>2</v>
      </c>
      <c r="H9">
        <f>COUNTIFS(Main!$E$2:$E$896,'Main Abstract'!H$3,Main!$F$2:$F$896,"&gt;="&amp;'Main Abstract'!$A9,Main!$F$2:$F$896,"&lt;"&amp;'Main Abstract'!$B9)</f>
        <v>1</v>
      </c>
      <c r="I9">
        <f>COUNTIFS(Main!$E$2:$E$896,'Main Abstract'!I$3,Main!$F$2:$F$896,"&gt;="&amp;'Main Abstract'!$A9,Main!$F$2:$F$896,"&lt;"&amp;'Main Abstract'!$B9)</f>
        <v>1</v>
      </c>
      <c r="J9">
        <f>COUNTIFS(Main!$E$2:$E$896,'Main Abstract'!J$3,Main!$F$2:$F$896,"&gt;="&amp;'Main Abstract'!$A9,Main!$F$2:$F$896,"&lt;"&amp;'Main Abstract'!$B9)</f>
        <v>0</v>
      </c>
      <c r="K9">
        <f>COUNTIFS(Main!$E$2:$E$896,'Main Abstract'!K$3,Main!$F$2:$F$896,"&gt;="&amp;'Main Abstract'!$A9,Main!$F$2:$F$896,"&lt;"&amp;'Main Abstract'!$B9)</f>
        <v>0</v>
      </c>
      <c r="L9">
        <f>COUNTIFS(Main!$E$2:$E$896,'Main Abstract'!L$3,Main!$F$2:$F$896,"&gt;="&amp;'Main Abstract'!$A9,Main!$F$2:$F$896,"&lt;"&amp;'Main Abstract'!$B9)</f>
        <v>0</v>
      </c>
      <c r="M9">
        <f>COUNTIFS(Main!$E$2:$E$896,'Main Abstract'!M$3,Main!$F$2:$F$896,"&gt;="&amp;'Main Abstract'!$A9,Main!$F$2:$F$896,"&lt;"&amp;'Main Abstract'!$B9)</f>
        <v>1</v>
      </c>
      <c r="N9">
        <f>COUNTIFS(Main!$E$2:$E$896,'Main Abstract'!N$3,Main!$F$2:$F$896,"&gt;="&amp;'Main Abstract'!$A9,Main!$F$2:$F$896,"&lt;"&amp;'Main Abstract'!$B9)</f>
        <v>0</v>
      </c>
      <c r="O9">
        <f>COUNTIFS(Main!$E$2:$E$896,'Main Abstract'!O$3,Main!$F$2:$F$896,"&gt;="&amp;'Main Abstract'!$A9,Main!$F$2:$F$896,"&lt;"&amp;'Main Abstract'!$B9)</f>
        <v>0</v>
      </c>
      <c r="P9" s="6">
        <f t="shared" si="0"/>
        <v>60</v>
      </c>
    </row>
    <row r="10" spans="1:16" ht="15.75" x14ac:dyDescent="0.25">
      <c r="A10" s="3">
        <v>1925</v>
      </c>
      <c r="B10" s="3">
        <v>1950</v>
      </c>
      <c r="C10">
        <f>COUNTIFS(Main!$E$2:$E$896,'Main Abstract'!C$3,Main!$F$2:$F$896,"&gt;="&amp;'Main Abstract'!$A10,Main!$F$2:$F$896,"&lt;"&amp;'Main Abstract'!$B10)</f>
        <v>17</v>
      </c>
      <c r="D10">
        <f>COUNTIFS(Main!$E$2:$E$896,'Main Abstract'!D$3,Main!$F$2:$F$896,"&gt;="&amp;'Main Abstract'!$A10,Main!$F$2:$F$896,"&lt;"&amp;'Main Abstract'!$B10)</f>
        <v>14</v>
      </c>
      <c r="E10">
        <f>COUNTIFS(Main!$E$2:$E$896,'Main Abstract'!E$3,Main!$F$2:$F$896,"&gt;="&amp;'Main Abstract'!$A10,Main!$F$2:$F$896,"&lt;"&amp;'Main Abstract'!$B10)</f>
        <v>56</v>
      </c>
      <c r="F10">
        <f>COUNTIFS(Main!$E$2:$E$896,'Main Abstract'!F$3,Main!$F$2:$F$896,"&gt;="&amp;'Main Abstract'!$A10,Main!$F$2:$F$896,"&lt;"&amp;'Main Abstract'!$B10)</f>
        <v>33</v>
      </c>
      <c r="G10">
        <f>COUNTIFS(Main!$E$2:$E$896,'Main Abstract'!G$3,Main!$F$2:$F$896,"&gt;="&amp;'Main Abstract'!$A10,Main!$F$2:$F$896,"&lt;"&amp;'Main Abstract'!$B10)</f>
        <v>3</v>
      </c>
      <c r="H10">
        <f>COUNTIFS(Main!$E$2:$E$896,'Main Abstract'!H$3,Main!$F$2:$F$896,"&gt;="&amp;'Main Abstract'!$A10,Main!$F$2:$F$896,"&lt;"&amp;'Main Abstract'!$B10)</f>
        <v>5</v>
      </c>
      <c r="I10">
        <f>COUNTIFS(Main!$E$2:$E$896,'Main Abstract'!I$3,Main!$F$2:$F$896,"&gt;="&amp;'Main Abstract'!$A10,Main!$F$2:$F$896,"&lt;"&amp;'Main Abstract'!$B10)</f>
        <v>2</v>
      </c>
      <c r="J10">
        <f>COUNTIFS(Main!$E$2:$E$896,'Main Abstract'!J$3,Main!$F$2:$F$896,"&gt;="&amp;'Main Abstract'!$A10,Main!$F$2:$F$896,"&lt;"&amp;'Main Abstract'!$B10)</f>
        <v>2</v>
      </c>
      <c r="K10">
        <f>COUNTIFS(Main!$E$2:$E$896,'Main Abstract'!K$3,Main!$F$2:$F$896,"&gt;="&amp;'Main Abstract'!$A10,Main!$F$2:$F$896,"&lt;"&amp;'Main Abstract'!$B10)</f>
        <v>0</v>
      </c>
      <c r="L10">
        <f>COUNTIFS(Main!$E$2:$E$896,'Main Abstract'!L$3,Main!$F$2:$F$896,"&gt;="&amp;'Main Abstract'!$A10,Main!$F$2:$F$896,"&lt;"&amp;'Main Abstract'!$B10)</f>
        <v>0</v>
      </c>
      <c r="M10">
        <f>COUNTIFS(Main!$E$2:$E$896,'Main Abstract'!M$3,Main!$F$2:$F$896,"&gt;="&amp;'Main Abstract'!$A10,Main!$F$2:$F$896,"&lt;"&amp;'Main Abstract'!$B10)</f>
        <v>0</v>
      </c>
      <c r="N10">
        <f>COUNTIFS(Main!$E$2:$E$896,'Main Abstract'!N$3,Main!$F$2:$F$896,"&gt;="&amp;'Main Abstract'!$A10,Main!$F$2:$F$896,"&lt;"&amp;'Main Abstract'!$B10)</f>
        <v>1</v>
      </c>
      <c r="O10">
        <f>COUNTIFS(Main!$E$2:$E$896,'Main Abstract'!O$3,Main!$F$2:$F$896,"&gt;="&amp;'Main Abstract'!$A10,Main!$F$2:$F$896,"&lt;"&amp;'Main Abstract'!$B10)</f>
        <v>0</v>
      </c>
      <c r="P10" s="6">
        <f t="shared" si="0"/>
        <v>133</v>
      </c>
    </row>
    <row r="11" spans="1:16" ht="15.75" x14ac:dyDescent="0.25">
      <c r="A11" s="2">
        <v>1950</v>
      </c>
      <c r="B11" s="2">
        <v>1975</v>
      </c>
      <c r="C11">
        <f>COUNTIFS(Main!$E$2:$E$896,'Main Abstract'!C$3,Main!$F$2:$F$896,"&gt;="&amp;'Main Abstract'!$A11,Main!$F$2:$F$896,"&lt;"&amp;'Main Abstract'!$B11)</f>
        <v>9</v>
      </c>
      <c r="D11">
        <f>COUNTIFS(Main!$E$2:$E$896,'Main Abstract'!D$3,Main!$F$2:$F$896,"&gt;="&amp;'Main Abstract'!$A11,Main!$F$2:$F$896,"&lt;"&amp;'Main Abstract'!$B11)</f>
        <v>19</v>
      </c>
      <c r="E11">
        <f>COUNTIFS(Main!$E$2:$E$896,'Main Abstract'!E$3,Main!$F$2:$F$896,"&gt;="&amp;'Main Abstract'!$A11,Main!$F$2:$F$896,"&lt;"&amp;'Main Abstract'!$B11)</f>
        <v>22</v>
      </c>
      <c r="F11">
        <f>COUNTIFS(Main!$E$2:$E$896,'Main Abstract'!F$3,Main!$F$2:$F$896,"&gt;="&amp;'Main Abstract'!$A11,Main!$F$2:$F$896,"&lt;"&amp;'Main Abstract'!$B11)</f>
        <v>22</v>
      </c>
      <c r="G11">
        <f>COUNTIFS(Main!$E$2:$E$896,'Main Abstract'!G$3,Main!$F$2:$F$896,"&gt;="&amp;'Main Abstract'!$A11,Main!$F$2:$F$896,"&lt;"&amp;'Main Abstract'!$B11)</f>
        <v>7</v>
      </c>
      <c r="H11">
        <f>COUNTIFS(Main!$E$2:$E$896,'Main Abstract'!H$3,Main!$F$2:$F$896,"&gt;="&amp;'Main Abstract'!$A11,Main!$F$2:$F$896,"&lt;"&amp;'Main Abstract'!$B11)</f>
        <v>4</v>
      </c>
      <c r="I11">
        <f>COUNTIFS(Main!$E$2:$E$896,'Main Abstract'!I$3,Main!$F$2:$F$896,"&gt;="&amp;'Main Abstract'!$A11,Main!$F$2:$F$896,"&lt;"&amp;'Main Abstract'!$B11)</f>
        <v>4</v>
      </c>
      <c r="J11">
        <f>COUNTIFS(Main!$E$2:$E$896,'Main Abstract'!J$3,Main!$F$2:$F$896,"&gt;="&amp;'Main Abstract'!$A11,Main!$F$2:$F$896,"&lt;"&amp;'Main Abstract'!$B11)</f>
        <v>6</v>
      </c>
      <c r="K11">
        <f>COUNTIFS(Main!$E$2:$E$896,'Main Abstract'!K$3,Main!$F$2:$F$896,"&gt;="&amp;'Main Abstract'!$A11,Main!$F$2:$F$896,"&lt;"&amp;'Main Abstract'!$B11)</f>
        <v>1</v>
      </c>
      <c r="L11">
        <f>COUNTIFS(Main!$E$2:$E$896,'Main Abstract'!L$3,Main!$F$2:$F$896,"&gt;="&amp;'Main Abstract'!$A11,Main!$F$2:$F$896,"&lt;"&amp;'Main Abstract'!$B11)</f>
        <v>11</v>
      </c>
      <c r="M11">
        <f>COUNTIFS(Main!$E$2:$E$896,'Main Abstract'!M$3,Main!$F$2:$F$896,"&gt;="&amp;'Main Abstract'!$A11,Main!$F$2:$F$896,"&lt;"&amp;'Main Abstract'!$B11)</f>
        <v>1</v>
      </c>
      <c r="N11">
        <f>COUNTIFS(Main!$E$2:$E$896,'Main Abstract'!N$3,Main!$F$2:$F$896,"&gt;="&amp;'Main Abstract'!$A11,Main!$F$2:$F$896,"&lt;"&amp;'Main Abstract'!$B11)</f>
        <v>2</v>
      </c>
      <c r="O11">
        <f>COUNTIFS(Main!$E$2:$E$896,'Main Abstract'!O$3,Main!$F$2:$F$896,"&gt;="&amp;'Main Abstract'!$A11,Main!$F$2:$F$896,"&lt;"&amp;'Main Abstract'!$B11)</f>
        <v>0</v>
      </c>
      <c r="P11" s="6">
        <f t="shared" si="0"/>
        <v>108</v>
      </c>
    </row>
    <row r="12" spans="1:16" ht="15.75" x14ac:dyDescent="0.25">
      <c r="A12" s="3">
        <v>1975</v>
      </c>
      <c r="B12" s="3">
        <v>2000</v>
      </c>
      <c r="C12">
        <f>COUNTIFS(Main!$E$2:$E$896,'Main Abstract'!C$3,Main!$F$2:$F$896,"&gt;="&amp;'Main Abstract'!$A12,Main!$F$2:$F$896,"&lt;"&amp;'Main Abstract'!$B12)</f>
        <v>11</v>
      </c>
      <c r="D12">
        <f>COUNTIFS(Main!$E$2:$E$896,'Main Abstract'!D$3,Main!$F$2:$F$896,"&gt;="&amp;'Main Abstract'!$A12,Main!$F$2:$F$896,"&lt;"&amp;'Main Abstract'!$B12)</f>
        <v>19</v>
      </c>
      <c r="E12">
        <f>COUNTIFS(Main!$E$2:$E$896,'Main Abstract'!E$3,Main!$F$2:$F$896,"&gt;="&amp;'Main Abstract'!$A12,Main!$F$2:$F$896,"&lt;"&amp;'Main Abstract'!$B12)</f>
        <v>22</v>
      </c>
      <c r="F12">
        <f>COUNTIFS(Main!$E$2:$E$896,'Main Abstract'!F$3,Main!$F$2:$F$896,"&gt;="&amp;'Main Abstract'!$A12,Main!$F$2:$F$896,"&lt;"&amp;'Main Abstract'!$B12)</f>
        <v>21</v>
      </c>
      <c r="G12">
        <f>COUNTIFS(Main!$E$2:$E$896,'Main Abstract'!G$3,Main!$F$2:$F$896,"&gt;="&amp;'Main Abstract'!$A12,Main!$F$2:$F$896,"&lt;"&amp;'Main Abstract'!$B12)</f>
        <v>16</v>
      </c>
      <c r="H12">
        <f>COUNTIFS(Main!$E$2:$E$896,'Main Abstract'!H$3,Main!$F$2:$F$896,"&gt;="&amp;'Main Abstract'!$A12,Main!$F$2:$F$896,"&lt;"&amp;'Main Abstract'!$B12)</f>
        <v>9</v>
      </c>
      <c r="I12">
        <f>COUNTIFS(Main!$E$2:$E$896,'Main Abstract'!I$3,Main!$F$2:$F$896,"&gt;="&amp;'Main Abstract'!$A12,Main!$F$2:$F$896,"&lt;"&amp;'Main Abstract'!$B12)</f>
        <v>11</v>
      </c>
      <c r="J12">
        <f>COUNTIFS(Main!$E$2:$E$896,'Main Abstract'!J$3,Main!$F$2:$F$896,"&gt;="&amp;'Main Abstract'!$A12,Main!$F$2:$F$896,"&lt;"&amp;'Main Abstract'!$B12)</f>
        <v>6</v>
      </c>
      <c r="K12">
        <f>COUNTIFS(Main!$E$2:$E$896,'Main Abstract'!K$3,Main!$F$2:$F$896,"&gt;="&amp;'Main Abstract'!$A12,Main!$F$2:$F$896,"&lt;"&amp;'Main Abstract'!$B12)</f>
        <v>3</v>
      </c>
      <c r="L12">
        <f>COUNTIFS(Main!$E$2:$E$896,'Main Abstract'!L$3,Main!$F$2:$F$896,"&gt;="&amp;'Main Abstract'!$A12,Main!$F$2:$F$896,"&lt;"&amp;'Main Abstract'!$B12)</f>
        <v>1</v>
      </c>
      <c r="M12">
        <f>COUNTIFS(Main!$E$2:$E$896,'Main Abstract'!M$3,Main!$F$2:$F$896,"&gt;="&amp;'Main Abstract'!$A12,Main!$F$2:$F$896,"&lt;"&amp;'Main Abstract'!$B12)</f>
        <v>1</v>
      </c>
      <c r="N12">
        <f>COUNTIFS(Main!$E$2:$E$896,'Main Abstract'!N$3,Main!$F$2:$F$896,"&gt;="&amp;'Main Abstract'!$A12,Main!$F$2:$F$896,"&lt;"&amp;'Main Abstract'!$B12)</f>
        <v>5</v>
      </c>
      <c r="O12">
        <f>COUNTIFS(Main!$E$2:$E$896,'Main Abstract'!O$3,Main!$F$2:$F$896,"&gt;="&amp;'Main Abstract'!$A12,Main!$F$2:$F$896,"&lt;"&amp;'Main Abstract'!$B12)</f>
        <v>0</v>
      </c>
      <c r="P12" s="6">
        <f t="shared" si="0"/>
        <v>125</v>
      </c>
    </row>
    <row r="13" spans="1:16" ht="15.75" x14ac:dyDescent="0.25">
      <c r="A13" s="4">
        <v>2000</v>
      </c>
      <c r="B13" s="4">
        <v>2025</v>
      </c>
      <c r="C13">
        <f>COUNTIFS(Main!$E$2:$E$896,'Main Abstract'!C$3,Main!$F$2:$F$896,"&gt;="&amp;'Main Abstract'!$A13,Main!$F$2:$F$896,"&lt;"&amp;'Main Abstract'!$B13)</f>
        <v>9</v>
      </c>
      <c r="D13">
        <f>COUNTIFS(Main!$E$2:$E$896,'Main Abstract'!D$3,Main!$F$2:$F$896,"&gt;="&amp;'Main Abstract'!$A13,Main!$F$2:$F$896,"&lt;"&amp;'Main Abstract'!$B13)</f>
        <v>21</v>
      </c>
      <c r="E13">
        <f>COUNTIFS(Main!$E$2:$E$896,'Main Abstract'!E$3,Main!$F$2:$F$896,"&gt;="&amp;'Main Abstract'!$A13,Main!$F$2:$F$896,"&lt;"&amp;'Main Abstract'!$B13)</f>
        <v>12</v>
      </c>
      <c r="F13">
        <f>COUNTIFS(Main!$E$2:$E$896,'Main Abstract'!F$3,Main!$F$2:$F$896,"&gt;="&amp;'Main Abstract'!$A13,Main!$F$2:$F$896,"&lt;"&amp;'Main Abstract'!$B13)</f>
        <v>60</v>
      </c>
      <c r="G13">
        <f>COUNTIFS(Main!$E$2:$E$896,'Main Abstract'!G$3,Main!$F$2:$F$896,"&gt;="&amp;'Main Abstract'!$A13,Main!$F$2:$F$896,"&lt;"&amp;'Main Abstract'!$B13)</f>
        <v>34</v>
      </c>
      <c r="H13">
        <f>COUNTIFS(Main!$E$2:$E$896,'Main Abstract'!H$3,Main!$F$2:$F$896,"&gt;="&amp;'Main Abstract'!$A13,Main!$F$2:$F$896,"&lt;"&amp;'Main Abstract'!$B13)</f>
        <v>49</v>
      </c>
      <c r="I13">
        <f>COUNTIFS(Main!$E$2:$E$896,'Main Abstract'!I$3,Main!$F$2:$F$896,"&gt;="&amp;'Main Abstract'!$A13,Main!$F$2:$F$896,"&lt;"&amp;'Main Abstract'!$B13)</f>
        <v>70</v>
      </c>
      <c r="J13">
        <f>COUNTIFS(Main!$E$2:$E$896,'Main Abstract'!J$3,Main!$F$2:$F$896,"&gt;="&amp;'Main Abstract'!$A13,Main!$F$2:$F$896,"&lt;"&amp;'Main Abstract'!$B13)</f>
        <v>45</v>
      </c>
      <c r="K13">
        <f>COUNTIFS(Main!$E$2:$E$896,'Main Abstract'!K$3,Main!$F$2:$F$896,"&gt;="&amp;'Main Abstract'!$A13,Main!$F$2:$F$896,"&lt;"&amp;'Main Abstract'!$B13)</f>
        <v>12</v>
      </c>
      <c r="L13">
        <f>COUNTIFS(Main!$E$2:$E$896,'Main Abstract'!L$3,Main!$F$2:$F$896,"&gt;="&amp;'Main Abstract'!$A13,Main!$F$2:$F$896,"&lt;"&amp;'Main Abstract'!$B13)</f>
        <v>8</v>
      </c>
      <c r="M13">
        <f>COUNTIFS(Main!$E$2:$E$896,'Main Abstract'!M$3,Main!$F$2:$F$896,"&gt;="&amp;'Main Abstract'!$A13,Main!$F$2:$F$896,"&lt;"&amp;'Main Abstract'!$B13)</f>
        <v>9</v>
      </c>
      <c r="N13">
        <f>COUNTIFS(Main!$E$2:$E$896,'Main Abstract'!N$3,Main!$F$2:$F$896,"&gt;="&amp;'Main Abstract'!$A13,Main!$F$2:$F$896,"&lt;"&amp;'Main Abstract'!$B13)</f>
        <v>6</v>
      </c>
      <c r="O13">
        <f>COUNTIFS(Main!$E$2:$E$896,'Main Abstract'!O$3,Main!$F$2:$F$896,"&gt;="&amp;'Main Abstract'!$A13,Main!$F$2:$F$896,"&lt;"&amp;'Main Abstract'!$B13)</f>
        <v>0</v>
      </c>
      <c r="P13" s="6">
        <f t="shared" si="0"/>
        <v>335</v>
      </c>
    </row>
    <row r="14" spans="1:16" x14ac:dyDescent="0.25">
      <c r="A14" s="6" t="s">
        <v>1608</v>
      </c>
      <c r="B14" s="6"/>
      <c r="C14" s="6">
        <f>SUM(C4:C13)</f>
        <v>68</v>
      </c>
      <c r="D14" s="6">
        <f>SUM(D4:D13)</f>
        <v>85</v>
      </c>
      <c r="E14" s="6">
        <f t="shared" ref="E14:O14" si="1">SUM(E4:E13)</f>
        <v>169</v>
      </c>
      <c r="F14" s="6">
        <f t="shared" si="1"/>
        <v>180</v>
      </c>
      <c r="G14" s="6">
        <f t="shared" si="1"/>
        <v>69</v>
      </c>
      <c r="H14" s="6">
        <f t="shared" si="1"/>
        <v>84</v>
      </c>
      <c r="I14" s="6">
        <f t="shared" si="1"/>
        <v>95</v>
      </c>
      <c r="J14" s="6">
        <f t="shared" si="1"/>
        <v>62</v>
      </c>
      <c r="K14" s="6">
        <f t="shared" si="1"/>
        <v>20</v>
      </c>
      <c r="L14" s="6">
        <f t="shared" si="1"/>
        <v>25</v>
      </c>
      <c r="M14" s="6">
        <f t="shared" si="1"/>
        <v>15</v>
      </c>
      <c r="N14" s="6">
        <f t="shared" si="1"/>
        <v>17</v>
      </c>
      <c r="O14" s="6">
        <f t="shared" si="1"/>
        <v>6</v>
      </c>
      <c r="P14" s="6">
        <f>SUM(C14:O14)</f>
        <v>895</v>
      </c>
    </row>
    <row r="16" spans="1:16" ht="29.25" customHeight="1" x14ac:dyDescent="0.25">
      <c r="M16" s="64" t="s">
        <v>1613</v>
      </c>
      <c r="N16" s="65">
        <f>COUNT(Main!A2:A896)</f>
        <v>895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5"/>
  <sheetViews>
    <sheetView topLeftCell="A51" workbookViewId="0">
      <selection activeCell="E2" sqref="E2"/>
    </sheetView>
  </sheetViews>
  <sheetFormatPr defaultRowHeight="15" x14ac:dyDescent="0.25"/>
  <sheetData>
    <row r="1" spans="1:32" x14ac:dyDescent="0.25">
      <c r="A1" t="s">
        <v>0</v>
      </c>
      <c r="B1" t="s">
        <v>1</v>
      </c>
      <c r="C1" t="s">
        <v>2</v>
      </c>
      <c r="D1" t="s">
        <v>3</v>
      </c>
      <c r="E1" t="s">
        <v>4</v>
      </c>
      <c r="F1" t="s">
        <v>5</v>
      </c>
      <c r="G1" t="s">
        <v>6</v>
      </c>
      <c r="H1" t="s">
        <v>7</v>
      </c>
      <c r="I1" t="s">
        <v>8</v>
      </c>
      <c r="J1" t="s">
        <v>9</v>
      </c>
      <c r="K1" t="s">
        <v>10</v>
      </c>
      <c r="L1" t="s">
        <v>11</v>
      </c>
      <c r="M1" t="s">
        <v>12</v>
      </c>
      <c r="N1" t="s">
        <v>1801</v>
      </c>
      <c r="O1" t="s">
        <v>1862</v>
      </c>
      <c r="P1" t="s">
        <v>13</v>
      </c>
      <c r="Q1" t="s">
        <v>1835</v>
      </c>
      <c r="R1" t="s">
        <v>14</v>
      </c>
      <c r="S1" t="s">
        <v>15</v>
      </c>
      <c r="T1" t="s">
        <v>16</v>
      </c>
      <c r="U1" t="s">
        <v>17</v>
      </c>
      <c r="V1" t="s">
        <v>18</v>
      </c>
      <c r="W1" t="s">
        <v>19</v>
      </c>
      <c r="X1" t="s">
        <v>20</v>
      </c>
      <c r="Y1" t="s">
        <v>21</v>
      </c>
      <c r="Z1" t="s">
        <v>22</v>
      </c>
      <c r="AA1" t="s">
        <v>23</v>
      </c>
      <c r="AB1" t="s">
        <v>24</v>
      </c>
      <c r="AC1" t="s">
        <v>25</v>
      </c>
      <c r="AD1" t="s">
        <v>26</v>
      </c>
      <c r="AE1" t="s">
        <v>1728</v>
      </c>
      <c r="AF1" t="s">
        <v>27</v>
      </c>
    </row>
    <row r="2" spans="1:32" x14ac:dyDescent="0.25">
      <c r="A2">
        <v>538</v>
      </c>
      <c r="B2">
        <v>35576</v>
      </c>
      <c r="C2">
        <v>26</v>
      </c>
      <c r="D2">
        <v>5</v>
      </c>
      <c r="E2" t="s">
        <v>49</v>
      </c>
      <c r="F2">
        <v>1997</v>
      </c>
      <c r="I2" t="s">
        <v>1052</v>
      </c>
      <c r="J2" t="s">
        <v>1053</v>
      </c>
      <c r="K2" t="s">
        <v>809</v>
      </c>
      <c r="L2" t="s">
        <v>1781</v>
      </c>
      <c r="M2" t="s">
        <v>587</v>
      </c>
      <c r="N2">
        <v>55.990670000000001</v>
      </c>
      <c r="O2">
        <v>-87.633003000000002</v>
      </c>
      <c r="P2" t="s">
        <v>1054</v>
      </c>
      <c r="Q2" t="s">
        <v>978</v>
      </c>
      <c r="AF2" t="s">
        <v>1007</v>
      </c>
    </row>
    <row r="3" spans="1:32" x14ac:dyDescent="0.25">
      <c r="A3">
        <v>539</v>
      </c>
      <c r="B3">
        <v>35578</v>
      </c>
      <c r="C3">
        <v>28</v>
      </c>
      <c r="D3">
        <v>5</v>
      </c>
      <c r="E3" t="s">
        <v>49</v>
      </c>
      <c r="F3">
        <v>1997</v>
      </c>
      <c r="I3" t="s">
        <v>1055</v>
      </c>
      <c r="J3" t="s">
        <v>975</v>
      </c>
      <c r="K3" t="s">
        <v>809</v>
      </c>
      <c r="L3" t="s">
        <v>1781</v>
      </c>
      <c r="M3" t="s">
        <v>587</v>
      </c>
      <c r="N3">
        <v>54.993893999999997</v>
      </c>
      <c r="O3">
        <v>-85.427740999999997</v>
      </c>
      <c r="P3" t="s">
        <v>1056</v>
      </c>
      <c r="Q3" t="s">
        <v>978</v>
      </c>
      <c r="AF3" t="s">
        <v>1007</v>
      </c>
    </row>
    <row r="4" spans="1:32" x14ac:dyDescent="0.25">
      <c r="A4">
        <v>834</v>
      </c>
      <c r="B4">
        <v>41421</v>
      </c>
      <c r="C4">
        <v>27</v>
      </c>
      <c r="D4">
        <v>5</v>
      </c>
      <c r="E4" t="s">
        <v>49</v>
      </c>
      <c r="F4">
        <v>2013</v>
      </c>
      <c r="I4" t="s">
        <v>1504</v>
      </c>
      <c r="J4" t="s">
        <v>975</v>
      </c>
      <c r="K4" t="s">
        <v>976</v>
      </c>
      <c r="L4" t="s">
        <v>1781</v>
      </c>
      <c r="M4" t="s">
        <v>977</v>
      </c>
      <c r="N4">
        <v>53.530833000000001</v>
      </c>
      <c r="O4">
        <v>-88.607777999999996</v>
      </c>
      <c r="P4" t="s">
        <v>1505</v>
      </c>
      <c r="Q4" t="s">
        <v>978</v>
      </c>
      <c r="R4" t="s">
        <v>1771</v>
      </c>
      <c r="V4">
        <v>150</v>
      </c>
      <c r="AF4" t="s">
        <v>483</v>
      </c>
    </row>
    <row r="5" spans="1:32" x14ac:dyDescent="0.25">
      <c r="A5">
        <v>835</v>
      </c>
      <c r="B5">
        <v>41421</v>
      </c>
      <c r="C5">
        <v>27</v>
      </c>
      <c r="D5">
        <v>5</v>
      </c>
      <c r="E5" t="s">
        <v>49</v>
      </c>
      <c r="F5">
        <v>2013</v>
      </c>
      <c r="H5" t="s">
        <v>1506</v>
      </c>
      <c r="I5" t="s">
        <v>1504</v>
      </c>
      <c r="J5" t="s">
        <v>975</v>
      </c>
      <c r="K5" t="s">
        <v>976</v>
      </c>
      <c r="L5" t="s">
        <v>1781</v>
      </c>
      <c r="M5" t="s">
        <v>977</v>
      </c>
      <c r="N5">
        <v>53.530833000000001</v>
      </c>
      <c r="O5">
        <v>-88.607777999999996</v>
      </c>
      <c r="P5" t="s">
        <v>1505</v>
      </c>
      <c r="Q5" t="s">
        <v>978</v>
      </c>
      <c r="R5" t="s">
        <v>275</v>
      </c>
      <c r="V5">
        <v>150</v>
      </c>
      <c r="AF5" t="s">
        <v>1188</v>
      </c>
    </row>
    <row r="6" spans="1:32" x14ac:dyDescent="0.25">
      <c r="A6">
        <v>652</v>
      </c>
      <c r="B6">
        <v>38126</v>
      </c>
      <c r="C6">
        <v>19</v>
      </c>
      <c r="D6">
        <v>5</v>
      </c>
      <c r="E6" t="s">
        <v>49</v>
      </c>
      <c r="F6">
        <v>2004</v>
      </c>
      <c r="H6" t="s">
        <v>1184</v>
      </c>
      <c r="I6" t="s">
        <v>1185</v>
      </c>
      <c r="J6" t="s">
        <v>1186</v>
      </c>
      <c r="K6" t="s">
        <v>809</v>
      </c>
      <c r="L6" t="s">
        <v>1781</v>
      </c>
      <c r="M6" t="s">
        <v>587</v>
      </c>
      <c r="N6">
        <v>52.925885000000001</v>
      </c>
      <c r="O6">
        <v>-82.428892000000005</v>
      </c>
      <c r="P6" t="s">
        <v>1187</v>
      </c>
      <c r="Q6" t="s">
        <v>978</v>
      </c>
      <c r="R6" t="s">
        <v>263</v>
      </c>
      <c r="V6">
        <v>1700</v>
      </c>
      <c r="AE6">
        <v>5700000</v>
      </c>
      <c r="AF6" t="s">
        <v>1188</v>
      </c>
    </row>
    <row r="7" spans="1:32" x14ac:dyDescent="0.25">
      <c r="A7">
        <v>860</v>
      </c>
      <c r="B7">
        <v>41770</v>
      </c>
      <c r="C7">
        <v>11</v>
      </c>
      <c r="D7">
        <v>5</v>
      </c>
      <c r="E7" t="s">
        <v>49</v>
      </c>
      <c r="F7">
        <v>2014</v>
      </c>
      <c r="I7" t="s">
        <v>1185</v>
      </c>
      <c r="J7" t="s">
        <v>1186</v>
      </c>
      <c r="K7" t="s">
        <v>809</v>
      </c>
      <c r="L7" t="s">
        <v>1781</v>
      </c>
      <c r="M7" t="s">
        <v>587</v>
      </c>
      <c r="N7">
        <v>52.925885000000001</v>
      </c>
      <c r="O7">
        <v>-82.428892000000005</v>
      </c>
      <c r="P7" t="s">
        <v>1187</v>
      </c>
      <c r="Q7" t="s">
        <v>978</v>
      </c>
      <c r="V7">
        <v>1000</v>
      </c>
      <c r="AF7" t="s">
        <v>1559</v>
      </c>
    </row>
    <row r="8" spans="1:32" x14ac:dyDescent="0.25">
      <c r="A8">
        <v>478</v>
      </c>
      <c r="B8">
        <v>31548</v>
      </c>
      <c r="C8">
        <v>16</v>
      </c>
      <c r="D8">
        <v>5</v>
      </c>
      <c r="E8" t="s">
        <v>49</v>
      </c>
      <c r="F8">
        <v>1986</v>
      </c>
      <c r="H8" t="s">
        <v>973</v>
      </c>
      <c r="I8" t="s">
        <v>974</v>
      </c>
      <c r="J8" t="s">
        <v>975</v>
      </c>
      <c r="K8" t="s">
        <v>976</v>
      </c>
      <c r="L8" t="s">
        <v>1781</v>
      </c>
      <c r="M8" t="s">
        <v>977</v>
      </c>
      <c r="N8">
        <v>52.777695999999999</v>
      </c>
      <c r="O8">
        <v>-89.420698999999999</v>
      </c>
      <c r="Q8" t="s">
        <v>978</v>
      </c>
      <c r="R8" t="s">
        <v>263</v>
      </c>
      <c r="V8" t="s">
        <v>979</v>
      </c>
      <c r="AF8" t="s">
        <v>980</v>
      </c>
    </row>
    <row r="9" spans="1:32" x14ac:dyDescent="0.25">
      <c r="A9">
        <v>560</v>
      </c>
      <c r="B9">
        <v>36341</v>
      </c>
      <c r="C9">
        <v>30</v>
      </c>
      <c r="D9">
        <v>6</v>
      </c>
      <c r="E9" t="s">
        <v>53</v>
      </c>
      <c r="F9">
        <v>1999</v>
      </c>
      <c r="J9" t="s">
        <v>1786</v>
      </c>
      <c r="K9" t="s">
        <v>978</v>
      </c>
      <c r="L9" t="s">
        <v>1781</v>
      </c>
      <c r="M9" t="s">
        <v>977</v>
      </c>
      <c r="N9">
        <v>52.464238999999999</v>
      </c>
      <c r="O9">
        <v>-90.020698999999993</v>
      </c>
      <c r="AF9" t="s">
        <v>1007</v>
      </c>
    </row>
    <row r="10" spans="1:32" x14ac:dyDescent="0.25">
      <c r="A10">
        <v>662</v>
      </c>
      <c r="B10">
        <v>38465</v>
      </c>
      <c r="C10">
        <v>23</v>
      </c>
      <c r="D10">
        <v>4</v>
      </c>
      <c r="E10" t="s">
        <v>37</v>
      </c>
      <c r="F10">
        <v>2005</v>
      </c>
      <c r="H10" t="s">
        <v>1213</v>
      </c>
      <c r="I10" t="s">
        <v>1214</v>
      </c>
      <c r="J10" t="s">
        <v>1215</v>
      </c>
      <c r="K10" t="s">
        <v>809</v>
      </c>
      <c r="L10" t="s">
        <v>1781</v>
      </c>
      <c r="M10" t="s">
        <v>587</v>
      </c>
      <c r="N10">
        <v>52.291519000000001</v>
      </c>
      <c r="O10">
        <v>-81.640698</v>
      </c>
      <c r="P10" t="s">
        <v>1216</v>
      </c>
      <c r="Q10" t="s">
        <v>978</v>
      </c>
      <c r="V10">
        <v>200</v>
      </c>
      <c r="W10" t="s">
        <v>1217</v>
      </c>
      <c r="AF10" t="s">
        <v>469</v>
      </c>
    </row>
    <row r="11" spans="1:32" x14ac:dyDescent="0.25">
      <c r="A11">
        <v>663</v>
      </c>
      <c r="B11">
        <v>38465</v>
      </c>
      <c r="C11">
        <v>23</v>
      </c>
      <c r="D11">
        <v>4</v>
      </c>
      <c r="E11" t="s">
        <v>37</v>
      </c>
      <c r="F11">
        <v>2005</v>
      </c>
      <c r="H11" t="s">
        <v>1213</v>
      </c>
      <c r="I11" t="s">
        <v>1214</v>
      </c>
      <c r="J11" t="s">
        <v>1215</v>
      </c>
      <c r="K11" t="s">
        <v>809</v>
      </c>
      <c r="L11" t="s">
        <v>1781</v>
      </c>
      <c r="M11" t="s">
        <v>587</v>
      </c>
      <c r="N11">
        <v>52.291519000000001</v>
      </c>
      <c r="O11">
        <v>-81.640698</v>
      </c>
      <c r="P11" t="s">
        <v>1216</v>
      </c>
      <c r="Q11" t="s">
        <v>978</v>
      </c>
      <c r="R11" t="s">
        <v>44</v>
      </c>
      <c r="V11">
        <v>200</v>
      </c>
      <c r="W11">
        <v>39</v>
      </c>
      <c r="AF11" t="s">
        <v>1188</v>
      </c>
    </row>
    <row r="12" spans="1:32" x14ac:dyDescent="0.25">
      <c r="A12">
        <v>680</v>
      </c>
      <c r="B12">
        <v>38830</v>
      </c>
      <c r="C12">
        <v>23</v>
      </c>
      <c r="D12">
        <v>4</v>
      </c>
      <c r="E12" t="s">
        <v>37</v>
      </c>
      <c r="F12">
        <v>2006</v>
      </c>
      <c r="I12" t="s">
        <v>1214</v>
      </c>
      <c r="J12" t="s">
        <v>1215</v>
      </c>
      <c r="K12" t="s">
        <v>809</v>
      </c>
      <c r="L12" t="s">
        <v>1781</v>
      </c>
      <c r="M12" t="s">
        <v>587</v>
      </c>
      <c r="N12">
        <v>52.291519000000001</v>
      </c>
      <c r="O12">
        <v>-81.640698</v>
      </c>
      <c r="P12" t="s">
        <v>1216</v>
      </c>
      <c r="Q12" t="s">
        <v>978</v>
      </c>
      <c r="R12" t="s">
        <v>1766</v>
      </c>
      <c r="V12">
        <v>1100</v>
      </c>
      <c r="AF12" t="s">
        <v>483</v>
      </c>
    </row>
    <row r="13" spans="1:32" x14ac:dyDescent="0.25">
      <c r="A13">
        <v>681</v>
      </c>
      <c r="B13">
        <v>38830</v>
      </c>
      <c r="C13">
        <v>23</v>
      </c>
      <c r="D13">
        <v>4</v>
      </c>
      <c r="E13" t="s">
        <v>37</v>
      </c>
      <c r="F13">
        <v>2006</v>
      </c>
      <c r="I13" t="s">
        <v>1214</v>
      </c>
      <c r="J13" t="s">
        <v>1215</v>
      </c>
      <c r="K13" t="s">
        <v>809</v>
      </c>
      <c r="L13" t="s">
        <v>1781</v>
      </c>
      <c r="M13" t="s">
        <v>587</v>
      </c>
      <c r="N13">
        <v>52.291519000000001</v>
      </c>
      <c r="O13">
        <v>-81.640698</v>
      </c>
      <c r="P13" t="s">
        <v>1216</v>
      </c>
      <c r="Q13" t="s">
        <v>978</v>
      </c>
      <c r="R13" t="s">
        <v>275</v>
      </c>
      <c r="V13">
        <v>1100</v>
      </c>
      <c r="AF13" t="s">
        <v>1188</v>
      </c>
    </row>
    <row r="14" spans="1:32" x14ac:dyDescent="0.25">
      <c r="A14">
        <v>722</v>
      </c>
      <c r="B14">
        <v>39563</v>
      </c>
      <c r="C14">
        <v>25</v>
      </c>
      <c r="D14">
        <v>4</v>
      </c>
      <c r="E14" t="s">
        <v>37</v>
      </c>
      <c r="F14">
        <v>2008</v>
      </c>
      <c r="H14" t="s">
        <v>1213</v>
      </c>
      <c r="I14" t="s">
        <v>1214</v>
      </c>
      <c r="J14" t="s">
        <v>1215</v>
      </c>
      <c r="K14" t="s">
        <v>809</v>
      </c>
      <c r="L14" t="s">
        <v>1781</v>
      </c>
      <c r="M14" t="s">
        <v>587</v>
      </c>
      <c r="N14">
        <v>52.291519000000001</v>
      </c>
      <c r="O14">
        <v>-81.640698</v>
      </c>
      <c r="P14" t="s">
        <v>1216</v>
      </c>
      <c r="Q14" t="s">
        <v>978</v>
      </c>
      <c r="V14">
        <v>1900</v>
      </c>
      <c r="AF14" t="s">
        <v>483</v>
      </c>
    </row>
    <row r="15" spans="1:32" x14ac:dyDescent="0.25">
      <c r="A15">
        <v>724</v>
      </c>
      <c r="B15">
        <v>39563</v>
      </c>
      <c r="C15">
        <v>25</v>
      </c>
      <c r="D15">
        <v>4</v>
      </c>
      <c r="E15" t="s">
        <v>37</v>
      </c>
      <c r="F15">
        <v>2008</v>
      </c>
      <c r="H15" t="s">
        <v>1213</v>
      </c>
      <c r="I15" t="s">
        <v>1214</v>
      </c>
      <c r="J15" t="s">
        <v>1215</v>
      </c>
      <c r="K15" t="s">
        <v>809</v>
      </c>
      <c r="L15" t="s">
        <v>1781</v>
      </c>
      <c r="M15" t="s">
        <v>587</v>
      </c>
      <c r="N15">
        <v>52.291519000000001</v>
      </c>
      <c r="O15">
        <v>-81.640698</v>
      </c>
      <c r="P15" t="s">
        <v>1216</v>
      </c>
      <c r="Q15" t="s">
        <v>978</v>
      </c>
      <c r="V15" t="s">
        <v>1313</v>
      </c>
      <c r="AF15" t="s">
        <v>1188</v>
      </c>
    </row>
    <row r="16" spans="1:32" x14ac:dyDescent="0.25">
      <c r="A16">
        <v>725</v>
      </c>
      <c r="B16">
        <v>39577</v>
      </c>
      <c r="C16">
        <v>9</v>
      </c>
      <c r="D16">
        <v>5</v>
      </c>
      <c r="E16" t="s">
        <v>49</v>
      </c>
      <c r="F16">
        <v>2008</v>
      </c>
      <c r="I16" t="s">
        <v>1214</v>
      </c>
      <c r="J16" t="s">
        <v>1215</v>
      </c>
      <c r="K16" t="s">
        <v>809</v>
      </c>
      <c r="L16" t="s">
        <v>1781</v>
      </c>
      <c r="M16" t="s">
        <v>587</v>
      </c>
      <c r="N16">
        <v>52.291519000000001</v>
      </c>
      <c r="O16">
        <v>-81.640698</v>
      </c>
      <c r="P16" t="s">
        <v>1216</v>
      </c>
      <c r="Q16" t="s">
        <v>978</v>
      </c>
      <c r="V16">
        <v>1200</v>
      </c>
      <c r="AF16" t="s">
        <v>483</v>
      </c>
    </row>
    <row r="17" spans="1:32" x14ac:dyDescent="0.25">
      <c r="A17">
        <v>726</v>
      </c>
      <c r="B17">
        <v>39577</v>
      </c>
      <c r="C17">
        <v>9</v>
      </c>
      <c r="D17">
        <v>5</v>
      </c>
      <c r="E17" t="s">
        <v>49</v>
      </c>
      <c r="F17">
        <v>2008</v>
      </c>
      <c r="I17" t="s">
        <v>1214</v>
      </c>
      <c r="J17" t="s">
        <v>1215</v>
      </c>
      <c r="K17" t="s">
        <v>809</v>
      </c>
      <c r="L17" t="s">
        <v>1781</v>
      </c>
      <c r="M17" t="s">
        <v>587</v>
      </c>
      <c r="N17">
        <v>52.291519000000001</v>
      </c>
      <c r="O17">
        <v>-81.640698</v>
      </c>
      <c r="P17" t="s">
        <v>1216</v>
      </c>
      <c r="Q17" t="s">
        <v>978</v>
      </c>
      <c r="V17">
        <v>1200</v>
      </c>
      <c r="AF17" t="s">
        <v>1188</v>
      </c>
    </row>
    <row r="18" spans="1:32" x14ac:dyDescent="0.25">
      <c r="A18">
        <v>792</v>
      </c>
      <c r="B18">
        <v>40992</v>
      </c>
      <c r="C18">
        <v>24</v>
      </c>
      <c r="D18">
        <v>3</v>
      </c>
      <c r="E18" t="s">
        <v>55</v>
      </c>
      <c r="F18">
        <v>2012</v>
      </c>
      <c r="H18" t="s">
        <v>1213</v>
      </c>
      <c r="I18" t="s">
        <v>1214</v>
      </c>
      <c r="J18" t="s">
        <v>1215</v>
      </c>
      <c r="K18" t="s">
        <v>809</v>
      </c>
      <c r="L18" t="s">
        <v>1781</v>
      </c>
      <c r="M18" t="s">
        <v>587</v>
      </c>
      <c r="N18">
        <v>52.291519000000001</v>
      </c>
      <c r="O18">
        <v>-81.640698</v>
      </c>
      <c r="P18" t="s">
        <v>1216</v>
      </c>
      <c r="Q18" t="s">
        <v>978</v>
      </c>
      <c r="R18" t="s">
        <v>263</v>
      </c>
      <c r="V18" t="s">
        <v>1416</v>
      </c>
      <c r="AE18" t="s">
        <v>1738</v>
      </c>
      <c r="AF18" t="s">
        <v>1188</v>
      </c>
    </row>
    <row r="19" spans="1:32" x14ac:dyDescent="0.25">
      <c r="A19">
        <v>861</v>
      </c>
      <c r="B19">
        <v>41770</v>
      </c>
      <c r="C19">
        <v>11</v>
      </c>
      <c r="D19">
        <v>5</v>
      </c>
      <c r="E19" t="s">
        <v>49</v>
      </c>
      <c r="F19">
        <v>2014</v>
      </c>
      <c r="I19" t="s">
        <v>1214</v>
      </c>
      <c r="J19" t="s">
        <v>1215</v>
      </c>
      <c r="K19" t="s">
        <v>809</v>
      </c>
      <c r="L19" t="s">
        <v>1781</v>
      </c>
      <c r="M19" t="s">
        <v>587</v>
      </c>
      <c r="N19">
        <v>52.291519000000001</v>
      </c>
      <c r="O19">
        <v>-81.640698</v>
      </c>
      <c r="P19" t="s">
        <v>1216</v>
      </c>
      <c r="Q19" t="s">
        <v>978</v>
      </c>
      <c r="V19">
        <v>1000</v>
      </c>
      <c r="AF19" t="s">
        <v>1560</v>
      </c>
    </row>
    <row r="20" spans="1:32" x14ac:dyDescent="0.25">
      <c r="A20">
        <v>723</v>
      </c>
      <c r="B20">
        <v>39563</v>
      </c>
      <c r="C20">
        <v>25</v>
      </c>
      <c r="D20">
        <v>4</v>
      </c>
      <c r="E20" t="s">
        <v>37</v>
      </c>
      <c r="F20">
        <v>2008</v>
      </c>
      <c r="H20" t="s">
        <v>1213</v>
      </c>
      <c r="I20" t="s">
        <v>1214</v>
      </c>
      <c r="J20" t="s">
        <v>1215</v>
      </c>
      <c r="K20" t="s">
        <v>809</v>
      </c>
      <c r="L20" t="s">
        <v>1781</v>
      </c>
      <c r="M20" t="s">
        <v>587</v>
      </c>
      <c r="N20">
        <v>52.207757000000001</v>
      </c>
      <c r="O20">
        <v>-81.684454000000002</v>
      </c>
      <c r="P20" t="s">
        <v>1311</v>
      </c>
      <c r="Q20" t="s">
        <v>809</v>
      </c>
      <c r="V20" t="s">
        <v>1312</v>
      </c>
      <c r="AF20" t="s">
        <v>1188</v>
      </c>
    </row>
    <row r="21" spans="1:32" x14ac:dyDescent="0.25">
      <c r="A21">
        <v>793</v>
      </c>
      <c r="B21">
        <v>40992</v>
      </c>
      <c r="C21">
        <v>24</v>
      </c>
      <c r="D21">
        <v>3</v>
      </c>
      <c r="E21" t="s">
        <v>55</v>
      </c>
      <c r="F21">
        <v>2012</v>
      </c>
      <c r="H21" t="s">
        <v>1213</v>
      </c>
      <c r="I21" t="s">
        <v>1214</v>
      </c>
      <c r="J21" t="s">
        <v>1215</v>
      </c>
      <c r="K21" t="s">
        <v>809</v>
      </c>
      <c r="L21" t="s">
        <v>1781</v>
      </c>
      <c r="M21" t="s">
        <v>587</v>
      </c>
      <c r="N21">
        <v>52.207757000000001</v>
      </c>
      <c r="O21">
        <v>-81.684454000000002</v>
      </c>
      <c r="P21" t="s">
        <v>1311</v>
      </c>
      <c r="Q21" t="s">
        <v>809</v>
      </c>
      <c r="R21" t="s">
        <v>263</v>
      </c>
      <c r="V21" t="s">
        <v>1417</v>
      </c>
      <c r="AE21" t="s">
        <v>1739</v>
      </c>
      <c r="AF21" t="s">
        <v>1188</v>
      </c>
    </row>
    <row r="22" spans="1:32" x14ac:dyDescent="0.25">
      <c r="A22">
        <v>780</v>
      </c>
      <c r="B22">
        <v>40734</v>
      </c>
      <c r="C22">
        <v>10</v>
      </c>
      <c r="D22">
        <v>7</v>
      </c>
      <c r="E22" t="s">
        <v>303</v>
      </c>
      <c r="F22">
        <v>2011</v>
      </c>
      <c r="I22" t="s">
        <v>1399</v>
      </c>
      <c r="J22" t="s">
        <v>1186</v>
      </c>
      <c r="K22" t="s">
        <v>1400</v>
      </c>
      <c r="L22" t="s">
        <v>1781</v>
      </c>
      <c r="M22" t="s">
        <v>977</v>
      </c>
      <c r="N22">
        <v>51.467824999999998</v>
      </c>
      <c r="O22">
        <v>-90.193781999999999</v>
      </c>
      <c r="P22" t="s">
        <v>1401</v>
      </c>
      <c r="Q22" t="s">
        <v>978</v>
      </c>
      <c r="R22" t="s">
        <v>1183</v>
      </c>
      <c r="AE22">
        <v>30292.43</v>
      </c>
      <c r="AF22" t="s">
        <v>1137</v>
      </c>
    </row>
    <row r="23" spans="1:32" x14ac:dyDescent="0.25">
      <c r="A23">
        <v>617</v>
      </c>
      <c r="B23">
        <v>37416</v>
      </c>
      <c r="C23">
        <v>9</v>
      </c>
      <c r="D23">
        <v>6</v>
      </c>
      <c r="E23" t="s">
        <v>53</v>
      </c>
      <c r="F23">
        <v>2002</v>
      </c>
      <c r="G23" t="s">
        <v>1148</v>
      </c>
      <c r="J23" t="s">
        <v>1786</v>
      </c>
      <c r="K23" t="s">
        <v>1786</v>
      </c>
      <c r="L23" t="s">
        <v>1781</v>
      </c>
      <c r="M23" t="s">
        <v>977</v>
      </c>
      <c r="N23">
        <v>51.467630999999997</v>
      </c>
      <c r="O23">
        <v>-88.668531999999999</v>
      </c>
      <c r="R23" t="s">
        <v>1758</v>
      </c>
      <c r="AE23">
        <v>35000000</v>
      </c>
      <c r="AF23" t="s">
        <v>1149</v>
      </c>
    </row>
    <row r="24" spans="1:32" x14ac:dyDescent="0.25">
      <c r="A24">
        <v>510</v>
      </c>
      <c r="B24">
        <v>35200</v>
      </c>
      <c r="C24">
        <v>15</v>
      </c>
      <c r="D24">
        <v>5</v>
      </c>
      <c r="E24" t="s">
        <v>49</v>
      </c>
      <c r="F24">
        <v>1996</v>
      </c>
      <c r="J24" t="s">
        <v>1786</v>
      </c>
      <c r="K24" t="s">
        <v>809</v>
      </c>
      <c r="L24" t="s">
        <v>1781</v>
      </c>
      <c r="M24" t="s">
        <v>587</v>
      </c>
      <c r="N24">
        <v>51.421008999999998</v>
      </c>
      <c r="O24">
        <v>-82.339789999999994</v>
      </c>
      <c r="AF24" t="s">
        <v>1007</v>
      </c>
    </row>
    <row r="25" spans="1:32" x14ac:dyDescent="0.25">
      <c r="A25">
        <v>830</v>
      </c>
      <c r="B25">
        <v>41396</v>
      </c>
      <c r="C25">
        <v>2</v>
      </c>
      <c r="D25">
        <v>5</v>
      </c>
      <c r="E25" t="s">
        <v>49</v>
      </c>
      <c r="F25">
        <v>2013</v>
      </c>
      <c r="H25" t="s">
        <v>1489</v>
      </c>
      <c r="I25" t="s">
        <v>1490</v>
      </c>
      <c r="J25" t="s">
        <v>1491</v>
      </c>
      <c r="K25" t="s">
        <v>809</v>
      </c>
      <c r="L25" t="s">
        <v>1781</v>
      </c>
      <c r="M25" t="s">
        <v>587</v>
      </c>
      <c r="N25">
        <v>51.273088999999999</v>
      </c>
      <c r="O25">
        <v>-80.640049000000005</v>
      </c>
      <c r="P25" t="s">
        <v>1492</v>
      </c>
      <c r="Q25" t="s">
        <v>809</v>
      </c>
      <c r="R25" t="s">
        <v>275</v>
      </c>
      <c r="U25" t="s">
        <v>1493</v>
      </c>
      <c r="V25" t="s">
        <v>1494</v>
      </c>
      <c r="AE25">
        <v>270816.38</v>
      </c>
      <c r="AF25" t="s">
        <v>1495</v>
      </c>
    </row>
    <row r="26" spans="1:32" x14ac:dyDescent="0.25">
      <c r="A26">
        <v>831</v>
      </c>
      <c r="B26">
        <v>41414</v>
      </c>
      <c r="C26">
        <v>20</v>
      </c>
      <c r="D26">
        <v>5</v>
      </c>
      <c r="E26" t="s">
        <v>49</v>
      </c>
      <c r="F26">
        <v>2013</v>
      </c>
      <c r="I26" t="s">
        <v>1490</v>
      </c>
      <c r="J26" t="s">
        <v>1491</v>
      </c>
      <c r="K26" t="s">
        <v>809</v>
      </c>
      <c r="L26" t="s">
        <v>1781</v>
      </c>
      <c r="M26" t="s">
        <v>587</v>
      </c>
      <c r="N26">
        <v>51.262486000000003</v>
      </c>
      <c r="O26">
        <v>-80.592965000000007</v>
      </c>
      <c r="P26" t="s">
        <v>1496</v>
      </c>
      <c r="Q26" t="s">
        <v>809</v>
      </c>
      <c r="R26" t="s">
        <v>263</v>
      </c>
      <c r="Y26" t="s">
        <v>1497</v>
      </c>
      <c r="AE26">
        <v>118562.15</v>
      </c>
      <c r="AF26" t="s">
        <v>1498</v>
      </c>
    </row>
    <row r="27" spans="1:32" x14ac:dyDescent="0.25">
      <c r="A27">
        <v>601</v>
      </c>
      <c r="B27">
        <v>37103</v>
      </c>
      <c r="C27">
        <v>31</v>
      </c>
      <c r="D27">
        <v>7</v>
      </c>
      <c r="E27" t="s">
        <v>303</v>
      </c>
      <c r="F27">
        <v>2001</v>
      </c>
      <c r="G27" t="s">
        <v>1634</v>
      </c>
      <c r="I27" t="s">
        <v>1120</v>
      </c>
      <c r="J27" t="s">
        <v>1121</v>
      </c>
      <c r="K27" t="s">
        <v>1122</v>
      </c>
      <c r="L27" t="s">
        <v>1781</v>
      </c>
      <c r="M27" t="s">
        <v>977</v>
      </c>
      <c r="N27">
        <v>49.780093999999998</v>
      </c>
      <c r="O27">
        <v>-92.836958999999993</v>
      </c>
      <c r="P27" t="s">
        <v>1122</v>
      </c>
      <c r="Q27" t="s">
        <v>435</v>
      </c>
      <c r="R27" t="s">
        <v>1759</v>
      </c>
      <c r="U27" t="s">
        <v>1114</v>
      </c>
      <c r="W27" t="s">
        <v>1115</v>
      </c>
      <c r="Z27" t="s">
        <v>1116</v>
      </c>
      <c r="AE27">
        <v>4559.4399999999996</v>
      </c>
      <c r="AF27" t="s">
        <v>1119</v>
      </c>
    </row>
    <row r="28" spans="1:32" x14ac:dyDescent="0.25">
      <c r="A28">
        <v>627</v>
      </c>
      <c r="B28">
        <v>37416</v>
      </c>
      <c r="C28">
        <v>9</v>
      </c>
      <c r="D28">
        <v>6</v>
      </c>
      <c r="E28" t="s">
        <v>53</v>
      </c>
      <c r="F28">
        <v>2002</v>
      </c>
      <c r="I28" t="s">
        <v>1159</v>
      </c>
      <c r="J28" t="s">
        <v>584</v>
      </c>
      <c r="K28" t="s">
        <v>1122</v>
      </c>
      <c r="L28" t="s">
        <v>1160</v>
      </c>
      <c r="M28" t="s">
        <v>977</v>
      </c>
      <c r="N28">
        <v>49.771163999999999</v>
      </c>
      <c r="O28">
        <v>-93.146704999999997</v>
      </c>
      <c r="P28" t="s">
        <v>1161</v>
      </c>
      <c r="Q28" t="s">
        <v>1059</v>
      </c>
      <c r="R28" t="s">
        <v>44</v>
      </c>
      <c r="AE28">
        <v>326411.34999999998</v>
      </c>
      <c r="AF28" t="s">
        <v>1154</v>
      </c>
    </row>
    <row r="29" spans="1:32" x14ac:dyDescent="0.25">
      <c r="A29">
        <v>624</v>
      </c>
      <c r="B29">
        <v>37416</v>
      </c>
      <c r="C29">
        <v>9</v>
      </c>
      <c r="D29">
        <v>6</v>
      </c>
      <c r="E29" t="s">
        <v>53</v>
      </c>
      <c r="F29">
        <v>2002</v>
      </c>
      <c r="I29" t="s">
        <v>1155</v>
      </c>
      <c r="J29" t="s">
        <v>1121</v>
      </c>
      <c r="K29" t="s">
        <v>1122</v>
      </c>
      <c r="L29" t="s">
        <v>1781</v>
      </c>
      <c r="M29" t="s">
        <v>977</v>
      </c>
      <c r="N29">
        <v>49.415945999999998</v>
      </c>
      <c r="O29">
        <v>-91.658743999999999</v>
      </c>
      <c r="P29" t="s">
        <v>1156</v>
      </c>
      <c r="Q29" t="s">
        <v>978</v>
      </c>
      <c r="R29" t="s">
        <v>44</v>
      </c>
      <c r="AE29">
        <v>334424.40999999997</v>
      </c>
      <c r="AF29" t="s">
        <v>1154</v>
      </c>
    </row>
    <row r="30" spans="1:32" x14ac:dyDescent="0.25">
      <c r="A30">
        <v>342</v>
      </c>
      <c r="B30" t="s">
        <v>707</v>
      </c>
      <c r="C30">
        <v>25</v>
      </c>
      <c r="D30">
        <v>4</v>
      </c>
      <c r="E30" t="s">
        <v>37</v>
      </c>
      <c r="F30">
        <v>1951</v>
      </c>
      <c r="H30" t="s">
        <v>157</v>
      </c>
      <c r="I30" t="s">
        <v>116</v>
      </c>
      <c r="J30" t="s">
        <v>110</v>
      </c>
      <c r="K30" t="s">
        <v>111</v>
      </c>
      <c r="L30" t="s">
        <v>112</v>
      </c>
      <c r="M30" t="s">
        <v>34</v>
      </c>
      <c r="N30">
        <v>49.241875</v>
      </c>
      <c r="O30">
        <v>-96.049681000000007</v>
      </c>
      <c r="P30" t="s">
        <v>708</v>
      </c>
      <c r="Q30" t="s">
        <v>118</v>
      </c>
      <c r="AF30" t="s">
        <v>709</v>
      </c>
    </row>
    <row r="31" spans="1:32" x14ac:dyDescent="0.25">
      <c r="A31">
        <v>604</v>
      </c>
      <c r="B31">
        <v>37103</v>
      </c>
      <c r="C31">
        <v>31</v>
      </c>
      <c r="D31">
        <v>7</v>
      </c>
      <c r="E31" t="s">
        <v>303</v>
      </c>
      <c r="F31">
        <v>2001</v>
      </c>
      <c r="I31" t="s">
        <v>1129</v>
      </c>
      <c r="J31" t="s">
        <v>1032</v>
      </c>
      <c r="K31" t="s">
        <v>1033</v>
      </c>
      <c r="L31" t="s">
        <v>1781</v>
      </c>
      <c r="M31" t="s">
        <v>977</v>
      </c>
      <c r="N31">
        <v>49.198906000000001</v>
      </c>
      <c r="O31">
        <v>-94.441972000000007</v>
      </c>
      <c r="P31" t="s">
        <v>1129</v>
      </c>
      <c r="R31" t="s">
        <v>1759</v>
      </c>
      <c r="U31" t="s">
        <v>1114</v>
      </c>
      <c r="W31" t="s">
        <v>1115</v>
      </c>
      <c r="Z31" t="s">
        <v>1116</v>
      </c>
      <c r="AE31">
        <v>114138.92</v>
      </c>
      <c r="AF31" t="s">
        <v>1117</v>
      </c>
    </row>
    <row r="32" spans="1:32" x14ac:dyDescent="0.25">
      <c r="A32">
        <v>625</v>
      </c>
      <c r="B32">
        <v>37416</v>
      </c>
      <c r="C32">
        <v>9</v>
      </c>
      <c r="D32">
        <v>6</v>
      </c>
      <c r="E32" t="s">
        <v>53</v>
      </c>
      <c r="F32">
        <v>2002</v>
      </c>
      <c r="G32" t="s">
        <v>1639</v>
      </c>
      <c r="I32" t="s">
        <v>1112</v>
      </c>
      <c r="J32" t="s">
        <v>1032</v>
      </c>
      <c r="K32" t="s">
        <v>1033</v>
      </c>
      <c r="L32" t="s">
        <v>1781</v>
      </c>
      <c r="M32" t="s">
        <v>977</v>
      </c>
      <c r="N32">
        <v>49.198906000000001</v>
      </c>
      <c r="O32">
        <v>-94.441972000000007</v>
      </c>
      <c r="P32" t="s">
        <v>1129</v>
      </c>
      <c r="R32" t="s">
        <v>44</v>
      </c>
      <c r="AE32">
        <v>219414.11</v>
      </c>
      <c r="AF32" t="s">
        <v>1157</v>
      </c>
    </row>
    <row r="33" spans="1:32" x14ac:dyDescent="0.25">
      <c r="A33">
        <v>630</v>
      </c>
      <c r="B33">
        <v>37416</v>
      </c>
      <c r="C33">
        <v>9</v>
      </c>
      <c r="D33">
        <v>6</v>
      </c>
      <c r="E33" t="s">
        <v>53</v>
      </c>
      <c r="F33">
        <v>2002</v>
      </c>
      <c r="I33" t="s">
        <v>1129</v>
      </c>
      <c r="J33" t="s">
        <v>1032</v>
      </c>
      <c r="K33" t="s">
        <v>978</v>
      </c>
      <c r="L33" t="s">
        <v>1781</v>
      </c>
      <c r="M33" t="s">
        <v>977</v>
      </c>
      <c r="N33">
        <v>49.111040000000003</v>
      </c>
      <c r="O33">
        <v>-93.926180000000002</v>
      </c>
      <c r="P33" t="s">
        <v>1163</v>
      </c>
      <c r="Q33" t="s">
        <v>978</v>
      </c>
      <c r="R33" t="s">
        <v>44</v>
      </c>
      <c r="AE33">
        <v>17412.41</v>
      </c>
      <c r="AF33" t="s">
        <v>1154</v>
      </c>
    </row>
    <row r="34" spans="1:32" x14ac:dyDescent="0.25">
      <c r="A34">
        <v>608</v>
      </c>
      <c r="B34">
        <v>37103</v>
      </c>
      <c r="C34">
        <v>31</v>
      </c>
      <c r="D34">
        <v>7</v>
      </c>
      <c r="E34" t="s">
        <v>303</v>
      </c>
      <c r="F34">
        <v>2001</v>
      </c>
      <c r="I34" t="s">
        <v>1031</v>
      </c>
      <c r="J34" t="s">
        <v>1032</v>
      </c>
      <c r="K34" t="s">
        <v>1033</v>
      </c>
      <c r="L34" t="s">
        <v>1781</v>
      </c>
      <c r="M34" t="s">
        <v>977</v>
      </c>
      <c r="N34">
        <v>48.913845000000002</v>
      </c>
      <c r="O34">
        <v>-93.073611</v>
      </c>
      <c r="P34" t="s">
        <v>1136</v>
      </c>
      <c r="Q34" t="s">
        <v>1035</v>
      </c>
      <c r="AE34">
        <v>5755</v>
      </c>
      <c r="AF34" t="s">
        <v>1137</v>
      </c>
    </row>
    <row r="35" spans="1:32" x14ac:dyDescent="0.25">
      <c r="A35">
        <v>600</v>
      </c>
      <c r="B35">
        <v>37103</v>
      </c>
      <c r="C35">
        <v>31</v>
      </c>
      <c r="D35">
        <v>7</v>
      </c>
      <c r="E35" t="s">
        <v>303</v>
      </c>
      <c r="F35">
        <v>2001</v>
      </c>
      <c r="I35" t="s">
        <v>1112</v>
      </c>
      <c r="J35" t="s">
        <v>1032</v>
      </c>
      <c r="K35" t="s">
        <v>1033</v>
      </c>
      <c r="L35" t="s">
        <v>1781</v>
      </c>
      <c r="M35" t="s">
        <v>977</v>
      </c>
      <c r="N35">
        <v>48.827938000000003</v>
      </c>
      <c r="O35">
        <v>-94.619060000000005</v>
      </c>
      <c r="P35" t="s">
        <v>1118</v>
      </c>
      <c r="Q35" t="s">
        <v>1035</v>
      </c>
      <c r="R35" t="s">
        <v>1759</v>
      </c>
      <c r="U35" t="s">
        <v>1114</v>
      </c>
      <c r="W35" t="s">
        <v>1115</v>
      </c>
      <c r="Z35" t="s">
        <v>1116</v>
      </c>
      <c r="AE35">
        <v>52861.99</v>
      </c>
      <c r="AF35" t="s">
        <v>1119</v>
      </c>
    </row>
    <row r="36" spans="1:32" x14ac:dyDescent="0.25">
      <c r="A36">
        <v>621</v>
      </c>
      <c r="B36">
        <v>37416</v>
      </c>
      <c r="C36">
        <v>9</v>
      </c>
      <c r="D36">
        <v>6</v>
      </c>
      <c r="E36" t="s">
        <v>53</v>
      </c>
      <c r="F36">
        <v>2002</v>
      </c>
      <c r="I36" t="s">
        <v>1112</v>
      </c>
      <c r="J36" t="s">
        <v>1032</v>
      </c>
      <c r="K36" t="s">
        <v>1033</v>
      </c>
      <c r="L36" t="s">
        <v>1781</v>
      </c>
      <c r="M36" t="s">
        <v>977</v>
      </c>
      <c r="N36">
        <v>48.827938000000003</v>
      </c>
      <c r="O36">
        <v>-94.619060000000005</v>
      </c>
      <c r="P36" t="s">
        <v>1118</v>
      </c>
      <c r="Q36" t="s">
        <v>1035</v>
      </c>
      <c r="R36" t="s">
        <v>44</v>
      </c>
      <c r="AE36">
        <v>289943.26</v>
      </c>
      <c r="AF36" t="s">
        <v>1153</v>
      </c>
    </row>
    <row r="37" spans="1:32" x14ac:dyDescent="0.25">
      <c r="A37">
        <v>751</v>
      </c>
      <c r="B37">
        <v>39897</v>
      </c>
      <c r="C37">
        <v>25</v>
      </c>
      <c r="D37">
        <v>3</v>
      </c>
      <c r="E37" t="s">
        <v>55</v>
      </c>
      <c r="F37">
        <v>2009</v>
      </c>
      <c r="I37" t="s">
        <v>1347</v>
      </c>
      <c r="J37" t="s">
        <v>904</v>
      </c>
      <c r="K37" t="s">
        <v>976</v>
      </c>
      <c r="L37" t="s">
        <v>1781</v>
      </c>
      <c r="M37" t="s">
        <v>977</v>
      </c>
      <c r="N37">
        <v>48.809961000000001</v>
      </c>
      <c r="O37">
        <v>-87.267758000000001</v>
      </c>
      <c r="P37" t="s">
        <v>1348</v>
      </c>
      <c r="Q37" t="s">
        <v>1025</v>
      </c>
      <c r="R37" t="s">
        <v>1183</v>
      </c>
      <c r="AE37">
        <v>13573</v>
      </c>
      <c r="AF37" t="s">
        <v>1137</v>
      </c>
    </row>
    <row r="38" spans="1:32" x14ac:dyDescent="0.25">
      <c r="A38">
        <v>511</v>
      </c>
      <c r="B38">
        <v>35202</v>
      </c>
      <c r="C38">
        <v>17</v>
      </c>
      <c r="D38">
        <v>5</v>
      </c>
      <c r="E38" t="s">
        <v>49</v>
      </c>
      <c r="F38">
        <v>1996</v>
      </c>
      <c r="H38" t="s">
        <v>1022</v>
      </c>
      <c r="I38" t="s">
        <v>1023</v>
      </c>
      <c r="J38" t="s">
        <v>1024</v>
      </c>
      <c r="K38" t="s">
        <v>1025</v>
      </c>
      <c r="L38" t="s">
        <v>1026</v>
      </c>
      <c r="M38" t="s">
        <v>977</v>
      </c>
      <c r="N38">
        <v>48.785718000000003</v>
      </c>
      <c r="O38">
        <v>-88.561993000000001</v>
      </c>
      <c r="P38" t="s">
        <v>1027</v>
      </c>
      <c r="Q38" t="s">
        <v>1025</v>
      </c>
      <c r="AF38" t="s">
        <v>1007</v>
      </c>
    </row>
    <row r="39" spans="1:32" x14ac:dyDescent="0.25">
      <c r="A39">
        <v>732</v>
      </c>
      <c r="B39">
        <v>39635</v>
      </c>
      <c r="C39">
        <v>6</v>
      </c>
      <c r="D39">
        <v>7</v>
      </c>
      <c r="E39" t="s">
        <v>303</v>
      </c>
      <c r="F39">
        <v>2008</v>
      </c>
      <c r="G39" t="s">
        <v>1316</v>
      </c>
      <c r="H39" t="s">
        <v>1323</v>
      </c>
      <c r="I39" t="s">
        <v>1023</v>
      </c>
      <c r="J39" t="s">
        <v>1024</v>
      </c>
      <c r="K39" t="s">
        <v>1025</v>
      </c>
      <c r="L39" t="s">
        <v>1026</v>
      </c>
      <c r="M39" t="s">
        <v>977</v>
      </c>
      <c r="N39">
        <v>48.785718000000003</v>
      </c>
      <c r="O39">
        <v>-88.561993000000001</v>
      </c>
      <c r="P39" t="s">
        <v>1027</v>
      </c>
      <c r="Q39" t="s">
        <v>1025</v>
      </c>
      <c r="R39" t="s">
        <v>44</v>
      </c>
      <c r="U39" t="s">
        <v>1320</v>
      </c>
      <c r="Y39" t="s">
        <v>1321</v>
      </c>
      <c r="AE39">
        <v>45442</v>
      </c>
      <c r="AF39" t="s">
        <v>1322</v>
      </c>
    </row>
    <row r="40" spans="1:32" x14ac:dyDescent="0.25">
      <c r="A40">
        <v>599</v>
      </c>
      <c r="B40">
        <v>37103</v>
      </c>
      <c r="C40">
        <v>31</v>
      </c>
      <c r="D40">
        <v>7</v>
      </c>
      <c r="E40" t="s">
        <v>303</v>
      </c>
      <c r="F40">
        <v>2001</v>
      </c>
      <c r="I40" t="s">
        <v>1112</v>
      </c>
      <c r="J40" t="s">
        <v>1032</v>
      </c>
      <c r="K40" t="s">
        <v>1033</v>
      </c>
      <c r="L40" t="s">
        <v>1781</v>
      </c>
      <c r="M40" t="s">
        <v>977</v>
      </c>
      <c r="N40">
        <v>48.771991999999997</v>
      </c>
      <c r="O40">
        <v>-93.956303000000005</v>
      </c>
      <c r="P40" t="s">
        <v>1113</v>
      </c>
      <c r="Q40" t="s">
        <v>1035</v>
      </c>
      <c r="R40" t="s">
        <v>1759</v>
      </c>
      <c r="U40" t="s">
        <v>1114</v>
      </c>
      <c r="W40" t="s">
        <v>1115</v>
      </c>
      <c r="Z40" t="s">
        <v>1116</v>
      </c>
      <c r="AE40">
        <v>800791.83</v>
      </c>
      <c r="AF40" t="s">
        <v>1117</v>
      </c>
    </row>
    <row r="41" spans="1:32" x14ac:dyDescent="0.25">
      <c r="A41">
        <v>620</v>
      </c>
      <c r="B41">
        <v>37416</v>
      </c>
      <c r="C41">
        <v>9</v>
      </c>
      <c r="D41">
        <v>6</v>
      </c>
      <c r="E41" t="s">
        <v>53</v>
      </c>
      <c r="F41">
        <v>2002</v>
      </c>
      <c r="I41" t="s">
        <v>1112</v>
      </c>
      <c r="J41" t="s">
        <v>1032</v>
      </c>
      <c r="K41" t="s">
        <v>1033</v>
      </c>
      <c r="L41" t="s">
        <v>1781</v>
      </c>
      <c r="M41" t="s">
        <v>977</v>
      </c>
      <c r="N41">
        <v>48.771991999999997</v>
      </c>
      <c r="O41">
        <v>-93.956303000000005</v>
      </c>
      <c r="P41" t="s">
        <v>1113</v>
      </c>
      <c r="Q41" t="s">
        <v>1035</v>
      </c>
      <c r="R41" t="s">
        <v>44</v>
      </c>
      <c r="AE41">
        <v>433154.48</v>
      </c>
      <c r="AF41" t="s">
        <v>1137</v>
      </c>
    </row>
    <row r="42" spans="1:32" x14ac:dyDescent="0.25">
      <c r="A42">
        <v>518</v>
      </c>
      <c r="B42">
        <v>35254</v>
      </c>
      <c r="C42">
        <v>8</v>
      </c>
      <c r="D42">
        <v>7</v>
      </c>
      <c r="E42" t="s">
        <v>303</v>
      </c>
      <c r="F42">
        <v>1996</v>
      </c>
      <c r="I42" t="s">
        <v>1031</v>
      </c>
      <c r="J42" t="s">
        <v>1032</v>
      </c>
      <c r="K42" t="s">
        <v>1033</v>
      </c>
      <c r="L42" t="s">
        <v>1781</v>
      </c>
      <c r="M42" t="s">
        <v>977</v>
      </c>
      <c r="N42">
        <v>48.759753000000003</v>
      </c>
      <c r="O42">
        <v>-91.618172000000001</v>
      </c>
      <c r="P42" t="s">
        <v>1034</v>
      </c>
      <c r="Q42" t="s">
        <v>1035</v>
      </c>
      <c r="U42" t="s">
        <v>1036</v>
      </c>
      <c r="AE42">
        <v>6000000</v>
      </c>
      <c r="AF42" t="s">
        <v>1037</v>
      </c>
    </row>
    <row r="43" spans="1:32" x14ac:dyDescent="0.25">
      <c r="A43">
        <v>619</v>
      </c>
      <c r="B43">
        <v>37416</v>
      </c>
      <c r="C43">
        <v>9</v>
      </c>
      <c r="D43">
        <v>6</v>
      </c>
      <c r="E43" t="s">
        <v>53</v>
      </c>
      <c r="F43">
        <v>2002</v>
      </c>
      <c r="G43" t="s">
        <v>1635</v>
      </c>
      <c r="I43" t="s">
        <v>1031</v>
      </c>
      <c r="J43" t="s">
        <v>1032</v>
      </c>
      <c r="K43" t="s">
        <v>1033</v>
      </c>
      <c r="L43" t="s">
        <v>1781</v>
      </c>
      <c r="M43" t="s">
        <v>977</v>
      </c>
      <c r="N43">
        <v>48.759753000000003</v>
      </c>
      <c r="O43">
        <v>-91.618172000000001</v>
      </c>
      <c r="P43" t="s">
        <v>1034</v>
      </c>
      <c r="Q43" t="s">
        <v>1035</v>
      </c>
      <c r="R43" t="s">
        <v>44</v>
      </c>
      <c r="AE43">
        <v>512197.02</v>
      </c>
      <c r="AF43" t="s">
        <v>1152</v>
      </c>
    </row>
    <row r="44" spans="1:32" x14ac:dyDescent="0.25">
      <c r="A44">
        <v>519</v>
      </c>
      <c r="B44">
        <v>35272</v>
      </c>
      <c r="C44">
        <v>26</v>
      </c>
      <c r="D44">
        <v>7</v>
      </c>
      <c r="E44" t="s">
        <v>303</v>
      </c>
      <c r="F44">
        <v>1996</v>
      </c>
      <c r="J44" t="s">
        <v>1786</v>
      </c>
      <c r="K44" t="s">
        <v>1033</v>
      </c>
      <c r="L44" t="s">
        <v>1781</v>
      </c>
      <c r="M44" t="s">
        <v>977</v>
      </c>
      <c r="N44">
        <v>48.748547000000002</v>
      </c>
      <c r="O44">
        <v>-92.778706999999997</v>
      </c>
      <c r="AE44">
        <v>4500000</v>
      </c>
      <c r="AF44" t="s">
        <v>1007</v>
      </c>
    </row>
    <row r="45" spans="1:32" x14ac:dyDescent="0.25">
      <c r="A45">
        <v>607</v>
      </c>
      <c r="B45">
        <v>37103</v>
      </c>
      <c r="C45">
        <v>31</v>
      </c>
      <c r="D45">
        <v>7</v>
      </c>
      <c r="E45" t="s">
        <v>303</v>
      </c>
      <c r="F45">
        <v>2001</v>
      </c>
      <c r="G45" t="s">
        <v>1633</v>
      </c>
      <c r="I45" t="s">
        <v>1112</v>
      </c>
      <c r="J45" t="s">
        <v>1032</v>
      </c>
      <c r="K45" t="s">
        <v>1033</v>
      </c>
      <c r="L45" t="s">
        <v>1781</v>
      </c>
      <c r="M45" t="s">
        <v>977</v>
      </c>
      <c r="N45">
        <v>48.721662000000002</v>
      </c>
      <c r="O45">
        <v>-94.569524999999999</v>
      </c>
      <c r="P45" t="s">
        <v>1035</v>
      </c>
      <c r="Q45" t="s">
        <v>1035</v>
      </c>
      <c r="R45" t="s">
        <v>44</v>
      </c>
      <c r="U45" t="s">
        <v>1132</v>
      </c>
      <c r="W45" t="s">
        <v>1133</v>
      </c>
      <c r="Y45" t="s">
        <v>1134</v>
      </c>
      <c r="Z45" t="s">
        <v>1116</v>
      </c>
      <c r="AE45">
        <v>18325.03</v>
      </c>
      <c r="AF45" t="s">
        <v>1135</v>
      </c>
    </row>
    <row r="46" spans="1:32" x14ac:dyDescent="0.25">
      <c r="A46">
        <v>626</v>
      </c>
      <c r="B46">
        <v>37416</v>
      </c>
      <c r="C46">
        <v>9</v>
      </c>
      <c r="D46">
        <v>6</v>
      </c>
      <c r="E46" t="s">
        <v>53</v>
      </c>
      <c r="F46">
        <v>2002</v>
      </c>
      <c r="I46" t="s">
        <v>1112</v>
      </c>
      <c r="J46" t="s">
        <v>1032</v>
      </c>
      <c r="K46" t="s">
        <v>1033</v>
      </c>
      <c r="L46" t="s">
        <v>1781</v>
      </c>
      <c r="M46" t="s">
        <v>977</v>
      </c>
      <c r="N46">
        <v>48.721662000000002</v>
      </c>
      <c r="O46">
        <v>-94.569524999999999</v>
      </c>
      <c r="P46" t="s">
        <v>1035</v>
      </c>
      <c r="Q46" t="s">
        <v>1035</v>
      </c>
      <c r="R46" t="s">
        <v>44</v>
      </c>
      <c r="Y46" t="s">
        <v>1158</v>
      </c>
      <c r="AE46">
        <v>101341.15</v>
      </c>
      <c r="AF46" t="s">
        <v>1154</v>
      </c>
    </row>
    <row r="47" spans="1:32" x14ac:dyDescent="0.25">
      <c r="A47">
        <v>629</v>
      </c>
      <c r="B47">
        <v>37416</v>
      </c>
      <c r="C47">
        <v>9</v>
      </c>
      <c r="D47">
        <v>6</v>
      </c>
      <c r="E47" t="s">
        <v>53</v>
      </c>
      <c r="F47">
        <v>2002</v>
      </c>
      <c r="G47" t="s">
        <v>1638</v>
      </c>
      <c r="I47" t="s">
        <v>1112</v>
      </c>
      <c r="J47" t="s">
        <v>1032</v>
      </c>
      <c r="K47" t="s">
        <v>1033</v>
      </c>
      <c r="L47" t="s">
        <v>1781</v>
      </c>
      <c r="M47" t="s">
        <v>977</v>
      </c>
      <c r="N47">
        <v>48.721662000000002</v>
      </c>
      <c r="O47">
        <v>-94.569524999999999</v>
      </c>
      <c r="P47" t="s">
        <v>1035</v>
      </c>
      <c r="Q47" t="s">
        <v>1035</v>
      </c>
      <c r="R47" t="s">
        <v>44</v>
      </c>
      <c r="AE47">
        <v>1104903.56</v>
      </c>
      <c r="AF47" t="s">
        <v>1162</v>
      </c>
    </row>
    <row r="48" spans="1:32" x14ac:dyDescent="0.25">
      <c r="A48">
        <v>863</v>
      </c>
      <c r="B48">
        <v>41802</v>
      </c>
      <c r="C48">
        <v>12</v>
      </c>
      <c r="D48">
        <v>6</v>
      </c>
      <c r="E48" t="s">
        <v>53</v>
      </c>
      <c r="F48">
        <v>2014</v>
      </c>
      <c r="H48" t="s">
        <v>1035</v>
      </c>
      <c r="I48" t="s">
        <v>1112</v>
      </c>
      <c r="J48" t="s">
        <v>1032</v>
      </c>
      <c r="K48" t="s">
        <v>1033</v>
      </c>
      <c r="L48" t="s">
        <v>1781</v>
      </c>
      <c r="M48" t="s">
        <v>977</v>
      </c>
      <c r="N48">
        <v>48.721662000000002</v>
      </c>
      <c r="O48">
        <v>-94.569524999999999</v>
      </c>
      <c r="P48" t="s">
        <v>1035</v>
      </c>
      <c r="Q48" t="s">
        <v>1035</v>
      </c>
      <c r="R48" t="s">
        <v>44</v>
      </c>
      <c r="AE48">
        <v>20500</v>
      </c>
      <c r="AF48" t="s">
        <v>1564</v>
      </c>
    </row>
    <row r="49" spans="1:32" x14ac:dyDescent="0.25">
      <c r="A49">
        <v>864</v>
      </c>
      <c r="B49">
        <v>41803</v>
      </c>
      <c r="C49">
        <v>13</v>
      </c>
      <c r="D49">
        <v>6</v>
      </c>
      <c r="E49" t="s">
        <v>53</v>
      </c>
      <c r="F49">
        <v>2014</v>
      </c>
      <c r="G49" t="s">
        <v>1656</v>
      </c>
      <c r="H49" t="s">
        <v>1561</v>
      </c>
      <c r="I49" t="s">
        <v>1112</v>
      </c>
      <c r="J49" t="s">
        <v>1032</v>
      </c>
      <c r="K49" t="s">
        <v>1033</v>
      </c>
      <c r="L49" t="s">
        <v>1781</v>
      </c>
      <c r="M49" t="s">
        <v>977</v>
      </c>
      <c r="N49">
        <v>48.721662000000002</v>
      </c>
      <c r="O49">
        <v>-94.569524999999999</v>
      </c>
      <c r="P49" t="s">
        <v>1035</v>
      </c>
      <c r="Q49" t="s">
        <v>1035</v>
      </c>
      <c r="R49" t="s">
        <v>44</v>
      </c>
      <c r="Y49" t="s">
        <v>1562</v>
      </c>
      <c r="AE49">
        <v>430000</v>
      </c>
      <c r="AF49" t="s">
        <v>1563</v>
      </c>
    </row>
    <row r="50" spans="1:32" x14ac:dyDescent="0.25">
      <c r="A50">
        <v>540</v>
      </c>
      <c r="B50">
        <v>35614</v>
      </c>
      <c r="C50">
        <v>3</v>
      </c>
      <c r="D50">
        <v>7</v>
      </c>
      <c r="E50" t="s">
        <v>303</v>
      </c>
      <c r="F50">
        <v>1997</v>
      </c>
      <c r="H50" t="s">
        <v>1022</v>
      </c>
      <c r="I50" t="s">
        <v>1057</v>
      </c>
      <c r="J50" t="s">
        <v>1024</v>
      </c>
      <c r="K50" t="s">
        <v>1025</v>
      </c>
      <c r="L50" t="s">
        <v>1026</v>
      </c>
      <c r="M50" t="s">
        <v>977</v>
      </c>
      <c r="N50">
        <v>48.671287999999997</v>
      </c>
      <c r="O50">
        <v>-88.665047999999999</v>
      </c>
      <c r="P50" t="s">
        <v>1058</v>
      </c>
      <c r="Q50" t="s">
        <v>1025</v>
      </c>
      <c r="AF50" t="s">
        <v>1007</v>
      </c>
    </row>
    <row r="51" spans="1:32" x14ac:dyDescent="0.25">
      <c r="A51">
        <v>541</v>
      </c>
      <c r="B51">
        <v>35615</v>
      </c>
      <c r="C51">
        <v>4</v>
      </c>
      <c r="D51">
        <v>7</v>
      </c>
      <c r="E51" t="s">
        <v>303</v>
      </c>
      <c r="F51">
        <v>1997</v>
      </c>
      <c r="H51" t="s">
        <v>1022</v>
      </c>
      <c r="I51" t="s">
        <v>1057</v>
      </c>
      <c r="J51" t="s">
        <v>1024</v>
      </c>
      <c r="K51" t="s">
        <v>1025</v>
      </c>
      <c r="L51" t="s">
        <v>1026</v>
      </c>
      <c r="M51" t="s">
        <v>977</v>
      </c>
      <c r="N51">
        <v>48.671287999999997</v>
      </c>
      <c r="O51">
        <v>-88.665047999999999</v>
      </c>
      <c r="P51" t="s">
        <v>1058</v>
      </c>
      <c r="Q51" t="s">
        <v>1025</v>
      </c>
      <c r="AF51" t="s">
        <v>1007</v>
      </c>
    </row>
    <row r="52" spans="1:32" x14ac:dyDescent="0.25">
      <c r="A52">
        <v>735</v>
      </c>
      <c r="B52">
        <v>39635</v>
      </c>
      <c r="C52">
        <v>6</v>
      </c>
      <c r="D52">
        <v>7</v>
      </c>
      <c r="E52" t="s">
        <v>303</v>
      </c>
      <c r="F52">
        <v>2008</v>
      </c>
      <c r="G52" t="s">
        <v>1316</v>
      </c>
      <c r="H52" t="s">
        <v>1323</v>
      </c>
      <c r="I52" t="s">
        <v>1057</v>
      </c>
      <c r="J52" t="s">
        <v>1024</v>
      </c>
      <c r="K52" t="s">
        <v>1025</v>
      </c>
      <c r="L52" t="s">
        <v>1026</v>
      </c>
      <c r="M52" t="s">
        <v>977</v>
      </c>
      <c r="N52">
        <v>48.671287999999997</v>
      </c>
      <c r="O52">
        <v>-88.665047999999999</v>
      </c>
      <c r="P52" t="s">
        <v>1058</v>
      </c>
      <c r="Q52" t="s">
        <v>1025</v>
      </c>
      <c r="R52" t="s">
        <v>44</v>
      </c>
      <c r="U52" t="s">
        <v>1320</v>
      </c>
      <c r="Y52" t="s">
        <v>1321</v>
      </c>
      <c r="AE52">
        <v>73898</v>
      </c>
      <c r="AF52" t="s">
        <v>1322</v>
      </c>
    </row>
    <row r="53" spans="1:32" x14ac:dyDescent="0.25">
      <c r="A53">
        <v>602</v>
      </c>
      <c r="B53">
        <v>37103</v>
      </c>
      <c r="C53">
        <v>31</v>
      </c>
      <c r="D53">
        <v>7</v>
      </c>
      <c r="E53" t="s">
        <v>303</v>
      </c>
      <c r="F53">
        <v>2001</v>
      </c>
      <c r="I53" t="s">
        <v>1112</v>
      </c>
      <c r="J53" t="s">
        <v>1032</v>
      </c>
      <c r="K53" t="s">
        <v>1033</v>
      </c>
      <c r="L53" t="s">
        <v>1781</v>
      </c>
      <c r="M53" t="s">
        <v>977</v>
      </c>
      <c r="N53">
        <v>48.632218999999999</v>
      </c>
      <c r="O53">
        <v>-93.835025000000002</v>
      </c>
      <c r="P53" t="s">
        <v>1123</v>
      </c>
      <c r="Q53" t="s">
        <v>1035</v>
      </c>
      <c r="R53" t="s">
        <v>1756</v>
      </c>
      <c r="U53" t="s">
        <v>1114</v>
      </c>
      <c r="W53" t="s">
        <v>1115</v>
      </c>
      <c r="Z53" t="s">
        <v>1116</v>
      </c>
      <c r="AE53">
        <v>10316.58</v>
      </c>
      <c r="AF53" t="s">
        <v>1124</v>
      </c>
    </row>
    <row r="54" spans="1:32" x14ac:dyDescent="0.25">
      <c r="A54">
        <v>622</v>
      </c>
      <c r="B54">
        <v>37416</v>
      </c>
      <c r="C54">
        <v>9</v>
      </c>
      <c r="D54">
        <v>6</v>
      </c>
      <c r="E54" t="s">
        <v>53</v>
      </c>
      <c r="F54">
        <v>2002</v>
      </c>
      <c r="G54" t="s">
        <v>1636</v>
      </c>
      <c r="I54" t="s">
        <v>1112</v>
      </c>
      <c r="J54" t="s">
        <v>1032</v>
      </c>
      <c r="K54" t="s">
        <v>1033</v>
      </c>
      <c r="L54" t="s">
        <v>1781</v>
      </c>
      <c r="M54" t="s">
        <v>977</v>
      </c>
      <c r="N54">
        <v>48.632218999999999</v>
      </c>
      <c r="O54">
        <v>-93.835025000000002</v>
      </c>
      <c r="P54" t="s">
        <v>1123</v>
      </c>
      <c r="Q54" t="s">
        <v>1035</v>
      </c>
      <c r="R54" t="s">
        <v>44</v>
      </c>
      <c r="AE54">
        <v>100827.09</v>
      </c>
      <c r="AF54" t="s">
        <v>1154</v>
      </c>
    </row>
    <row r="55" spans="1:32" x14ac:dyDescent="0.25">
      <c r="A55">
        <v>865</v>
      </c>
      <c r="B55">
        <v>41806</v>
      </c>
      <c r="C55">
        <v>16</v>
      </c>
      <c r="D55">
        <v>6</v>
      </c>
      <c r="E55" t="s">
        <v>53</v>
      </c>
      <c r="F55">
        <v>2014</v>
      </c>
      <c r="I55" t="s">
        <v>1112</v>
      </c>
      <c r="J55" t="s">
        <v>1032</v>
      </c>
      <c r="K55" t="s">
        <v>1033</v>
      </c>
      <c r="L55" t="s">
        <v>1781</v>
      </c>
      <c r="M55" t="s">
        <v>977</v>
      </c>
      <c r="N55">
        <v>48.632218999999999</v>
      </c>
      <c r="O55">
        <v>-93.835025000000002</v>
      </c>
      <c r="P55" t="s">
        <v>1123</v>
      </c>
      <c r="Q55" t="s">
        <v>1035</v>
      </c>
      <c r="R55" t="s">
        <v>44</v>
      </c>
      <c r="Z55" t="s">
        <v>1565</v>
      </c>
      <c r="AE55">
        <v>35000</v>
      </c>
      <c r="AF55" t="s">
        <v>1566</v>
      </c>
    </row>
    <row r="56" spans="1:32" x14ac:dyDescent="0.25">
      <c r="A56">
        <v>605</v>
      </c>
      <c r="B56">
        <v>37103</v>
      </c>
      <c r="C56">
        <v>31</v>
      </c>
      <c r="D56">
        <v>7</v>
      </c>
      <c r="E56" t="s">
        <v>303</v>
      </c>
      <c r="F56">
        <v>2001</v>
      </c>
      <c r="I56" t="s">
        <v>1112</v>
      </c>
      <c r="J56" t="s">
        <v>1032</v>
      </c>
      <c r="K56" t="s">
        <v>1033</v>
      </c>
      <c r="L56" t="s">
        <v>1781</v>
      </c>
      <c r="M56" t="s">
        <v>977</v>
      </c>
      <c r="N56">
        <v>48.619560999999997</v>
      </c>
      <c r="O56">
        <v>-93.627577000000002</v>
      </c>
      <c r="P56" t="s">
        <v>1130</v>
      </c>
      <c r="Q56" t="s">
        <v>1035</v>
      </c>
      <c r="R56" t="s">
        <v>1759</v>
      </c>
      <c r="U56" t="s">
        <v>1114</v>
      </c>
      <c r="W56" t="s">
        <v>1115</v>
      </c>
      <c r="Z56" t="s">
        <v>1116</v>
      </c>
      <c r="AE56">
        <v>33505.14</v>
      </c>
      <c r="AF56" t="s">
        <v>1117</v>
      </c>
    </row>
    <row r="57" spans="1:32" x14ac:dyDescent="0.25">
      <c r="A57">
        <v>603</v>
      </c>
      <c r="B57">
        <v>37103</v>
      </c>
      <c r="C57">
        <v>31</v>
      </c>
      <c r="D57">
        <v>7</v>
      </c>
      <c r="E57" t="s">
        <v>303</v>
      </c>
      <c r="F57">
        <v>2001</v>
      </c>
      <c r="I57" t="s">
        <v>1112</v>
      </c>
      <c r="J57" t="s">
        <v>1032</v>
      </c>
      <c r="K57" t="s">
        <v>1033</v>
      </c>
      <c r="L57" t="s">
        <v>1781</v>
      </c>
      <c r="M57" t="s">
        <v>977</v>
      </c>
      <c r="N57">
        <v>48.609949</v>
      </c>
      <c r="O57">
        <v>-93.395527999999999</v>
      </c>
      <c r="P57" t="s">
        <v>1033</v>
      </c>
      <c r="Q57" t="s">
        <v>1035</v>
      </c>
      <c r="R57" t="s">
        <v>44</v>
      </c>
      <c r="U57" t="s">
        <v>1114</v>
      </c>
      <c r="W57" t="s">
        <v>1125</v>
      </c>
      <c r="Z57" t="s">
        <v>1126</v>
      </c>
      <c r="AB57" t="s">
        <v>1127</v>
      </c>
      <c r="AE57">
        <v>28989.7</v>
      </c>
      <c r="AF57" t="s">
        <v>1128</v>
      </c>
    </row>
    <row r="58" spans="1:32" x14ac:dyDescent="0.25">
      <c r="A58">
        <v>612</v>
      </c>
      <c r="B58">
        <v>37257</v>
      </c>
      <c r="C58">
        <v>1</v>
      </c>
      <c r="D58">
        <v>1</v>
      </c>
      <c r="E58" t="s">
        <v>64</v>
      </c>
      <c r="F58">
        <v>2002</v>
      </c>
      <c r="I58" t="s">
        <v>1112</v>
      </c>
      <c r="J58" t="s">
        <v>1032</v>
      </c>
      <c r="K58" t="s">
        <v>1033</v>
      </c>
      <c r="L58" t="s">
        <v>1781</v>
      </c>
      <c r="M58" t="s">
        <v>977</v>
      </c>
      <c r="N58">
        <v>48.609949</v>
      </c>
      <c r="O58">
        <v>-93.395527999999999</v>
      </c>
      <c r="P58" t="s">
        <v>1033</v>
      </c>
      <c r="Q58" t="s">
        <v>1035</v>
      </c>
      <c r="AE58">
        <v>2500000</v>
      </c>
    </row>
    <row r="59" spans="1:32" x14ac:dyDescent="0.25">
      <c r="A59">
        <v>623</v>
      </c>
      <c r="B59">
        <v>37416</v>
      </c>
      <c r="C59">
        <v>9</v>
      </c>
      <c r="D59">
        <v>6</v>
      </c>
      <c r="E59" t="s">
        <v>53</v>
      </c>
      <c r="F59">
        <v>2002</v>
      </c>
      <c r="G59" t="s">
        <v>1637</v>
      </c>
      <c r="I59" t="s">
        <v>1112</v>
      </c>
      <c r="J59" t="s">
        <v>1032</v>
      </c>
      <c r="K59" t="s">
        <v>1033</v>
      </c>
      <c r="L59" t="s">
        <v>1781</v>
      </c>
      <c r="M59" t="s">
        <v>977</v>
      </c>
      <c r="N59">
        <v>48.609949</v>
      </c>
      <c r="O59">
        <v>-93.395527999999999</v>
      </c>
      <c r="P59" t="s">
        <v>1033</v>
      </c>
      <c r="Q59" t="s">
        <v>1035</v>
      </c>
      <c r="R59" t="s">
        <v>44</v>
      </c>
      <c r="AE59">
        <v>4829380.45</v>
      </c>
      <c r="AF59" t="s">
        <v>1154</v>
      </c>
    </row>
    <row r="60" spans="1:32" x14ac:dyDescent="0.25">
      <c r="A60">
        <v>634</v>
      </c>
      <c r="B60">
        <v>37420</v>
      </c>
      <c r="C60">
        <v>13</v>
      </c>
      <c r="D60">
        <v>6</v>
      </c>
      <c r="E60" t="s">
        <v>53</v>
      </c>
      <c r="F60">
        <v>2002</v>
      </c>
      <c r="I60" t="s">
        <v>1112</v>
      </c>
      <c r="J60" t="s">
        <v>1032</v>
      </c>
      <c r="K60" t="s">
        <v>1033</v>
      </c>
      <c r="L60" t="s">
        <v>1781</v>
      </c>
      <c r="M60" t="s">
        <v>977</v>
      </c>
      <c r="N60">
        <v>48.609949</v>
      </c>
      <c r="O60">
        <v>-93.395527999999999</v>
      </c>
      <c r="P60" t="s">
        <v>1033</v>
      </c>
      <c r="Q60" t="s">
        <v>1035</v>
      </c>
    </row>
    <row r="61" spans="1:32" x14ac:dyDescent="0.25">
      <c r="A61">
        <v>862</v>
      </c>
      <c r="B61">
        <v>41802</v>
      </c>
      <c r="C61">
        <v>12</v>
      </c>
      <c r="D61">
        <v>6</v>
      </c>
      <c r="E61" t="s">
        <v>53</v>
      </c>
      <c r="F61">
        <v>2014</v>
      </c>
      <c r="G61" t="s">
        <v>1656</v>
      </c>
      <c r="H61" t="s">
        <v>1561</v>
      </c>
      <c r="I61" t="s">
        <v>1112</v>
      </c>
      <c r="J61" t="s">
        <v>1032</v>
      </c>
      <c r="K61" t="s">
        <v>1033</v>
      </c>
      <c r="L61" t="s">
        <v>1781</v>
      </c>
      <c r="M61" t="s">
        <v>977</v>
      </c>
      <c r="N61">
        <v>48.609949</v>
      </c>
      <c r="O61">
        <v>-93.395527999999999</v>
      </c>
      <c r="P61" t="s">
        <v>1033</v>
      </c>
      <c r="Q61" t="s">
        <v>1035</v>
      </c>
      <c r="R61" t="s">
        <v>44</v>
      </c>
      <c r="Y61" t="s">
        <v>1562</v>
      </c>
      <c r="AE61">
        <v>740000</v>
      </c>
      <c r="AF61" t="s">
        <v>1563</v>
      </c>
    </row>
    <row r="62" spans="1:32" x14ac:dyDescent="0.25">
      <c r="A62">
        <v>618</v>
      </c>
      <c r="B62">
        <v>37416</v>
      </c>
      <c r="C62">
        <v>9</v>
      </c>
      <c r="D62">
        <v>6</v>
      </c>
      <c r="E62" t="s">
        <v>53</v>
      </c>
      <c r="F62">
        <v>2002</v>
      </c>
      <c r="I62" t="s">
        <v>76</v>
      </c>
      <c r="J62" t="s">
        <v>39</v>
      </c>
      <c r="K62" t="s">
        <v>77</v>
      </c>
      <c r="L62" t="s">
        <v>78</v>
      </c>
      <c r="M62" t="s">
        <v>34</v>
      </c>
      <c r="N62">
        <v>48.604582000000001</v>
      </c>
      <c r="O62">
        <v>-93.542721999999998</v>
      </c>
      <c r="P62" t="s">
        <v>1150</v>
      </c>
      <c r="Q62" t="s">
        <v>105</v>
      </c>
      <c r="R62" t="s">
        <v>44</v>
      </c>
      <c r="AE62">
        <v>77792.59</v>
      </c>
      <c r="AF62" t="s">
        <v>1151</v>
      </c>
    </row>
    <row r="63" spans="1:32" x14ac:dyDescent="0.25">
      <c r="A63">
        <v>453</v>
      </c>
      <c r="B63">
        <v>28987</v>
      </c>
      <c r="C63">
        <v>12</v>
      </c>
      <c r="D63">
        <v>5</v>
      </c>
      <c r="E63" t="s">
        <v>49</v>
      </c>
      <c r="F63">
        <v>1979</v>
      </c>
      <c r="H63" t="s">
        <v>922</v>
      </c>
      <c r="J63" t="s">
        <v>904</v>
      </c>
      <c r="K63" t="s">
        <v>923</v>
      </c>
      <c r="L63" t="s">
        <v>1781</v>
      </c>
      <c r="M63" t="s">
        <v>587</v>
      </c>
      <c r="N63">
        <v>48.477276000000003</v>
      </c>
      <c r="O63">
        <v>-85.218142999999998</v>
      </c>
      <c r="AE63">
        <v>17000000</v>
      </c>
      <c r="AF63" t="s">
        <v>752</v>
      </c>
    </row>
    <row r="64" spans="1:32" x14ac:dyDescent="0.25">
      <c r="A64">
        <v>404</v>
      </c>
      <c r="B64">
        <v>22524</v>
      </c>
      <c r="C64">
        <v>31</v>
      </c>
      <c r="D64">
        <v>8</v>
      </c>
      <c r="E64" t="s">
        <v>92</v>
      </c>
      <c r="F64">
        <v>1961</v>
      </c>
      <c r="G64" t="s">
        <v>804</v>
      </c>
      <c r="I64" t="s">
        <v>805</v>
      </c>
      <c r="J64" t="s">
        <v>806</v>
      </c>
      <c r="K64" t="s">
        <v>807</v>
      </c>
      <c r="L64" t="s">
        <v>808</v>
      </c>
      <c r="M64" t="s">
        <v>587</v>
      </c>
      <c r="N64">
        <v>48.475821000000003</v>
      </c>
      <c r="O64">
        <v>-81.330494999999999</v>
      </c>
      <c r="P64" t="s">
        <v>807</v>
      </c>
      <c r="Q64" t="s">
        <v>809</v>
      </c>
      <c r="U64" t="s">
        <v>810</v>
      </c>
      <c r="AF64" t="s">
        <v>811</v>
      </c>
    </row>
    <row r="65" spans="1:32" x14ac:dyDescent="0.25">
      <c r="A65">
        <v>405</v>
      </c>
      <c r="B65" t="s">
        <v>1719</v>
      </c>
      <c r="D65">
        <v>9</v>
      </c>
      <c r="E65" t="s">
        <v>85</v>
      </c>
      <c r="F65">
        <v>1961</v>
      </c>
      <c r="G65" t="s">
        <v>1626</v>
      </c>
      <c r="H65" t="s">
        <v>812</v>
      </c>
      <c r="I65" t="s">
        <v>805</v>
      </c>
      <c r="J65" t="s">
        <v>806</v>
      </c>
      <c r="K65" t="s">
        <v>807</v>
      </c>
      <c r="L65" t="s">
        <v>808</v>
      </c>
      <c r="M65" t="s">
        <v>587</v>
      </c>
      <c r="N65">
        <v>48.475821000000003</v>
      </c>
      <c r="O65">
        <v>-81.330494999999999</v>
      </c>
      <c r="P65" t="s">
        <v>807</v>
      </c>
      <c r="Q65" t="s">
        <v>809</v>
      </c>
      <c r="R65" t="s">
        <v>44</v>
      </c>
      <c r="AF65" t="s">
        <v>813</v>
      </c>
    </row>
    <row r="66" spans="1:32" x14ac:dyDescent="0.25">
      <c r="A66">
        <v>512</v>
      </c>
      <c r="B66">
        <v>35206</v>
      </c>
      <c r="C66">
        <v>21</v>
      </c>
      <c r="D66">
        <v>5</v>
      </c>
      <c r="E66" t="s">
        <v>49</v>
      </c>
      <c r="F66">
        <v>1996</v>
      </c>
      <c r="H66" t="s">
        <v>1028</v>
      </c>
      <c r="I66" t="s">
        <v>805</v>
      </c>
      <c r="J66" t="s">
        <v>806</v>
      </c>
      <c r="K66" t="s">
        <v>807</v>
      </c>
      <c r="L66" t="s">
        <v>808</v>
      </c>
      <c r="M66" t="s">
        <v>587</v>
      </c>
      <c r="N66">
        <v>48.475821000000003</v>
      </c>
      <c r="O66">
        <v>-81.330494999999999</v>
      </c>
      <c r="P66" t="s">
        <v>807</v>
      </c>
      <c r="Q66" t="s">
        <v>809</v>
      </c>
      <c r="AE66">
        <v>535000</v>
      </c>
      <c r="AF66" t="s">
        <v>1007</v>
      </c>
    </row>
    <row r="67" spans="1:32" x14ac:dyDescent="0.25">
      <c r="A67">
        <v>797</v>
      </c>
      <c r="B67">
        <v>41056</v>
      </c>
      <c r="C67">
        <v>27</v>
      </c>
      <c r="D67">
        <v>5</v>
      </c>
      <c r="E67" t="s">
        <v>49</v>
      </c>
      <c r="F67">
        <v>2012</v>
      </c>
      <c r="G67" t="s">
        <v>1425</v>
      </c>
      <c r="I67" t="s">
        <v>1057</v>
      </c>
      <c r="J67" t="s">
        <v>1024</v>
      </c>
      <c r="K67" t="s">
        <v>1025</v>
      </c>
      <c r="L67" t="s">
        <v>1026</v>
      </c>
      <c r="M67" t="s">
        <v>977</v>
      </c>
      <c r="N67">
        <v>48.458303000000001</v>
      </c>
      <c r="O67">
        <v>-89.683088999999995</v>
      </c>
      <c r="P67" t="s">
        <v>1433</v>
      </c>
      <c r="Q67" t="s">
        <v>1025</v>
      </c>
      <c r="R67" t="s">
        <v>1201</v>
      </c>
      <c r="U67" t="s">
        <v>1426</v>
      </c>
      <c r="W67" t="s">
        <v>1427</v>
      </c>
      <c r="Y67" t="s">
        <v>1428</v>
      </c>
      <c r="Z67" t="s">
        <v>1429</v>
      </c>
      <c r="AC67" t="s">
        <v>1430</v>
      </c>
      <c r="AF67" t="s">
        <v>1434</v>
      </c>
    </row>
    <row r="68" spans="1:32" x14ac:dyDescent="0.25">
      <c r="A68">
        <v>798</v>
      </c>
      <c r="B68">
        <v>41056</v>
      </c>
      <c r="C68">
        <v>27</v>
      </c>
      <c r="D68">
        <v>5</v>
      </c>
      <c r="E68" t="s">
        <v>49</v>
      </c>
      <c r="F68">
        <v>2012</v>
      </c>
      <c r="G68" t="s">
        <v>1425</v>
      </c>
      <c r="I68" t="s">
        <v>1057</v>
      </c>
      <c r="J68" t="s">
        <v>1024</v>
      </c>
      <c r="K68" t="s">
        <v>1025</v>
      </c>
      <c r="L68" t="s">
        <v>1026</v>
      </c>
      <c r="M68" t="s">
        <v>977</v>
      </c>
      <c r="N68">
        <v>48.458303000000001</v>
      </c>
      <c r="O68">
        <v>-89.683088999999995</v>
      </c>
      <c r="P68" t="s">
        <v>1433</v>
      </c>
      <c r="Q68" t="s">
        <v>1025</v>
      </c>
      <c r="R68" t="s">
        <v>1201</v>
      </c>
      <c r="U68" t="s">
        <v>1426</v>
      </c>
      <c r="W68" t="s">
        <v>1427</v>
      </c>
      <c r="Y68" t="s">
        <v>1428</v>
      </c>
      <c r="Z68" t="s">
        <v>1429</v>
      </c>
      <c r="AC68" t="s">
        <v>1430</v>
      </c>
      <c r="AE68">
        <v>1881544.68</v>
      </c>
      <c r="AF68" t="s">
        <v>1434</v>
      </c>
    </row>
    <row r="69" spans="1:32" x14ac:dyDescent="0.25">
      <c r="A69">
        <v>642</v>
      </c>
      <c r="B69">
        <v>37732</v>
      </c>
      <c r="C69">
        <v>21</v>
      </c>
      <c r="D69">
        <v>4</v>
      </c>
      <c r="E69" t="s">
        <v>37</v>
      </c>
      <c r="F69">
        <v>2003</v>
      </c>
      <c r="H69" t="s">
        <v>1178</v>
      </c>
      <c r="I69" t="s">
        <v>198</v>
      </c>
      <c r="J69" t="s">
        <v>39</v>
      </c>
      <c r="K69" t="s">
        <v>77</v>
      </c>
      <c r="L69" t="s">
        <v>513</v>
      </c>
      <c r="M69" t="s">
        <v>34</v>
      </c>
      <c r="N69">
        <v>48.380895000000002</v>
      </c>
      <c r="O69">
        <v>-89.247681999999998</v>
      </c>
      <c r="P69" t="s">
        <v>1025</v>
      </c>
      <c r="Q69" t="s">
        <v>512</v>
      </c>
      <c r="AE69" t="s">
        <v>1734</v>
      </c>
    </row>
    <row r="70" spans="1:32" x14ac:dyDescent="0.25">
      <c r="A70">
        <v>730</v>
      </c>
      <c r="B70">
        <v>39635</v>
      </c>
      <c r="C70">
        <v>6</v>
      </c>
      <c r="D70">
        <v>7</v>
      </c>
      <c r="E70" t="s">
        <v>303</v>
      </c>
      <c r="F70">
        <v>2008</v>
      </c>
      <c r="G70" t="s">
        <v>1316</v>
      </c>
      <c r="H70" t="s">
        <v>1323</v>
      </c>
      <c r="I70" t="s">
        <v>1057</v>
      </c>
      <c r="J70" t="s">
        <v>1024</v>
      </c>
      <c r="K70" t="s">
        <v>1025</v>
      </c>
      <c r="L70" t="s">
        <v>1026</v>
      </c>
      <c r="M70" t="s">
        <v>977</v>
      </c>
      <c r="N70">
        <v>48.380895000000002</v>
      </c>
      <c r="O70">
        <v>-89.247681999999998</v>
      </c>
      <c r="P70" t="s">
        <v>1025</v>
      </c>
      <c r="Q70" t="s">
        <v>512</v>
      </c>
      <c r="R70" t="s">
        <v>44</v>
      </c>
      <c r="U70" t="s">
        <v>1320</v>
      </c>
      <c r="Y70" t="s">
        <v>1321</v>
      </c>
      <c r="AE70">
        <v>133741.19</v>
      </c>
      <c r="AF70" t="s">
        <v>1322</v>
      </c>
    </row>
    <row r="71" spans="1:32" x14ac:dyDescent="0.25">
      <c r="A71">
        <v>731</v>
      </c>
      <c r="B71">
        <v>39635</v>
      </c>
      <c r="C71">
        <v>6</v>
      </c>
      <c r="D71">
        <v>7</v>
      </c>
      <c r="E71" t="s">
        <v>303</v>
      </c>
      <c r="F71">
        <v>2008</v>
      </c>
      <c r="G71" t="s">
        <v>1316</v>
      </c>
      <c r="H71" t="s">
        <v>1323</v>
      </c>
      <c r="I71" t="s">
        <v>1057</v>
      </c>
      <c r="J71" t="s">
        <v>1024</v>
      </c>
      <c r="K71" t="s">
        <v>1025</v>
      </c>
      <c r="L71" t="s">
        <v>1026</v>
      </c>
      <c r="M71" t="s">
        <v>977</v>
      </c>
      <c r="N71">
        <v>48.380895000000002</v>
      </c>
      <c r="O71">
        <v>-89.247681999999998</v>
      </c>
      <c r="P71" t="s">
        <v>1025</v>
      </c>
      <c r="Q71" t="s">
        <v>512</v>
      </c>
      <c r="R71" t="s">
        <v>44</v>
      </c>
      <c r="U71" t="s">
        <v>1320</v>
      </c>
      <c r="Y71" t="s">
        <v>1321</v>
      </c>
      <c r="AE71">
        <v>162890</v>
      </c>
      <c r="AF71" t="s">
        <v>1322</v>
      </c>
    </row>
    <row r="72" spans="1:32" x14ac:dyDescent="0.25">
      <c r="A72">
        <v>795</v>
      </c>
      <c r="B72">
        <v>41056</v>
      </c>
      <c r="C72">
        <v>27</v>
      </c>
      <c r="D72">
        <v>5</v>
      </c>
      <c r="E72" t="s">
        <v>49</v>
      </c>
      <c r="F72">
        <v>2012</v>
      </c>
      <c r="G72" t="s">
        <v>1425</v>
      </c>
      <c r="I72" t="s">
        <v>1057</v>
      </c>
      <c r="J72" t="s">
        <v>1024</v>
      </c>
      <c r="K72" t="s">
        <v>1025</v>
      </c>
      <c r="L72" t="s">
        <v>1026</v>
      </c>
      <c r="M72" t="s">
        <v>977</v>
      </c>
      <c r="N72">
        <v>48.380895000000002</v>
      </c>
      <c r="O72">
        <v>-89.247681999999998</v>
      </c>
      <c r="P72" t="s">
        <v>1025</v>
      </c>
      <c r="Q72" t="s">
        <v>512</v>
      </c>
      <c r="R72" t="s">
        <v>44</v>
      </c>
      <c r="U72" t="s">
        <v>1426</v>
      </c>
      <c r="W72" t="s">
        <v>1427</v>
      </c>
      <c r="Y72" t="s">
        <v>1428</v>
      </c>
      <c r="Z72" t="s">
        <v>1429</v>
      </c>
      <c r="AC72" t="s">
        <v>1430</v>
      </c>
      <c r="AE72">
        <v>9077971.9399999995</v>
      </c>
      <c r="AF72" t="s">
        <v>1431</v>
      </c>
    </row>
    <row r="73" spans="1:32" x14ac:dyDescent="0.25">
      <c r="A73">
        <v>796</v>
      </c>
      <c r="B73">
        <v>41056</v>
      </c>
      <c r="C73">
        <v>27</v>
      </c>
      <c r="D73">
        <v>5</v>
      </c>
      <c r="E73" t="s">
        <v>49</v>
      </c>
      <c r="F73">
        <v>2012</v>
      </c>
      <c r="G73" t="s">
        <v>1425</v>
      </c>
      <c r="I73" t="s">
        <v>1057</v>
      </c>
      <c r="J73" t="s">
        <v>1024</v>
      </c>
      <c r="K73" t="s">
        <v>1025</v>
      </c>
      <c r="L73" t="s">
        <v>1026</v>
      </c>
      <c r="M73" t="s">
        <v>977</v>
      </c>
      <c r="N73">
        <v>48.380895000000002</v>
      </c>
      <c r="O73">
        <v>-89.247681999999998</v>
      </c>
      <c r="P73" t="s">
        <v>1025</v>
      </c>
      <c r="Q73" t="s">
        <v>512</v>
      </c>
      <c r="R73" t="s">
        <v>44</v>
      </c>
      <c r="U73" t="s">
        <v>1426</v>
      </c>
      <c r="W73" t="s">
        <v>1427</v>
      </c>
      <c r="Y73" t="s">
        <v>1428</v>
      </c>
      <c r="Z73" t="s">
        <v>1429</v>
      </c>
      <c r="AC73" t="s">
        <v>1430</v>
      </c>
      <c r="AE73">
        <v>1946843.16</v>
      </c>
      <c r="AF73" t="s">
        <v>1432</v>
      </c>
    </row>
    <row r="74" spans="1:32" x14ac:dyDescent="0.25">
      <c r="A74">
        <v>799</v>
      </c>
      <c r="B74">
        <v>41057</v>
      </c>
      <c r="C74">
        <v>28</v>
      </c>
      <c r="D74">
        <v>5</v>
      </c>
      <c r="E74" t="s">
        <v>49</v>
      </c>
      <c r="F74">
        <v>2012</v>
      </c>
      <c r="G74" t="s">
        <v>1351</v>
      </c>
      <c r="I74" t="s">
        <v>1057</v>
      </c>
      <c r="J74" t="s">
        <v>1024</v>
      </c>
      <c r="K74" t="s">
        <v>1025</v>
      </c>
      <c r="L74" t="s">
        <v>1026</v>
      </c>
      <c r="M74" t="s">
        <v>977</v>
      </c>
      <c r="N74">
        <v>48.380895000000002</v>
      </c>
      <c r="O74">
        <v>-89.247681999999998</v>
      </c>
      <c r="P74" t="s">
        <v>1025</v>
      </c>
      <c r="Q74" t="s">
        <v>512</v>
      </c>
      <c r="R74" t="s">
        <v>44</v>
      </c>
      <c r="AF74" t="s">
        <v>1188</v>
      </c>
    </row>
    <row r="75" spans="1:32" x14ac:dyDescent="0.25">
      <c r="A75">
        <v>890</v>
      </c>
      <c r="B75">
        <v>42546</v>
      </c>
      <c r="C75">
        <v>25</v>
      </c>
      <c r="D75">
        <v>6</v>
      </c>
      <c r="E75" t="s">
        <v>53</v>
      </c>
      <c r="F75">
        <v>2016</v>
      </c>
      <c r="G75" t="s">
        <v>1600</v>
      </c>
      <c r="I75" t="s">
        <v>1057</v>
      </c>
      <c r="J75" t="s">
        <v>1024</v>
      </c>
      <c r="K75" t="s">
        <v>1025</v>
      </c>
      <c r="L75" t="s">
        <v>1026</v>
      </c>
      <c r="M75" t="s">
        <v>977</v>
      </c>
      <c r="N75">
        <v>48.380895000000002</v>
      </c>
      <c r="O75">
        <v>-89.247681999999998</v>
      </c>
      <c r="P75" t="s">
        <v>1025</v>
      </c>
      <c r="Q75" t="s">
        <v>512</v>
      </c>
      <c r="R75" t="s">
        <v>44</v>
      </c>
      <c r="W75" t="s">
        <v>1601</v>
      </c>
      <c r="Y75" t="s">
        <v>1602</v>
      </c>
      <c r="Z75" t="s">
        <v>1603</v>
      </c>
      <c r="AF75" t="s">
        <v>1604</v>
      </c>
    </row>
    <row r="76" spans="1:32" x14ac:dyDescent="0.25">
      <c r="A76">
        <v>891</v>
      </c>
      <c r="B76">
        <v>42547</v>
      </c>
      <c r="C76">
        <v>26</v>
      </c>
      <c r="D76">
        <v>6</v>
      </c>
      <c r="E76" t="s">
        <v>53</v>
      </c>
      <c r="F76">
        <v>2016</v>
      </c>
      <c r="G76" t="s">
        <v>1605</v>
      </c>
      <c r="I76" t="s">
        <v>1057</v>
      </c>
      <c r="J76" t="s">
        <v>1024</v>
      </c>
      <c r="K76" t="s">
        <v>1025</v>
      </c>
      <c r="L76" t="s">
        <v>1026</v>
      </c>
      <c r="M76" t="s">
        <v>1025</v>
      </c>
      <c r="N76">
        <v>48.380895000000002</v>
      </c>
      <c r="O76">
        <v>-89.247681999999998</v>
      </c>
      <c r="P76" t="s">
        <v>1025</v>
      </c>
      <c r="R76" t="s">
        <v>44</v>
      </c>
    </row>
    <row r="77" spans="1:32" x14ac:dyDescent="0.25">
      <c r="A77">
        <v>734</v>
      </c>
      <c r="B77">
        <v>39635</v>
      </c>
      <c r="C77">
        <v>6</v>
      </c>
      <c r="D77">
        <v>7</v>
      </c>
      <c r="E77" t="s">
        <v>303</v>
      </c>
      <c r="F77">
        <v>2008</v>
      </c>
      <c r="G77" t="s">
        <v>1316</v>
      </c>
      <c r="H77" t="s">
        <v>1323</v>
      </c>
      <c r="I77" t="s">
        <v>1057</v>
      </c>
      <c r="J77" t="s">
        <v>1024</v>
      </c>
      <c r="K77" t="s">
        <v>1025</v>
      </c>
      <c r="L77" t="s">
        <v>1026</v>
      </c>
      <c r="M77" t="s">
        <v>977</v>
      </c>
      <c r="N77">
        <v>48.369239999999998</v>
      </c>
      <c r="O77">
        <v>-89.700394000000003</v>
      </c>
      <c r="P77" t="s">
        <v>1326</v>
      </c>
      <c r="Q77" t="s">
        <v>1025</v>
      </c>
      <c r="R77" t="s">
        <v>44</v>
      </c>
      <c r="U77" t="s">
        <v>1320</v>
      </c>
      <c r="Y77" t="s">
        <v>1321</v>
      </c>
      <c r="AE77">
        <v>628523</v>
      </c>
      <c r="AF77" t="s">
        <v>1322</v>
      </c>
    </row>
    <row r="78" spans="1:32" x14ac:dyDescent="0.25">
      <c r="A78">
        <v>729</v>
      </c>
      <c r="B78">
        <v>39635</v>
      </c>
      <c r="C78">
        <v>6</v>
      </c>
      <c r="D78">
        <v>7</v>
      </c>
      <c r="E78" t="s">
        <v>303</v>
      </c>
      <c r="F78">
        <v>2008</v>
      </c>
      <c r="G78" t="s">
        <v>1316</v>
      </c>
      <c r="H78" t="s">
        <v>1317</v>
      </c>
      <c r="I78" t="s">
        <v>1318</v>
      </c>
      <c r="J78" t="s">
        <v>1024</v>
      </c>
      <c r="K78" t="s">
        <v>1025</v>
      </c>
      <c r="L78" t="s">
        <v>1026</v>
      </c>
      <c r="M78" t="s">
        <v>977</v>
      </c>
      <c r="N78">
        <v>48.188564</v>
      </c>
      <c r="O78">
        <v>-89.462449000000007</v>
      </c>
      <c r="P78" t="s">
        <v>1319</v>
      </c>
      <c r="Q78" t="s">
        <v>1025</v>
      </c>
      <c r="R78" t="s">
        <v>44</v>
      </c>
      <c r="U78" t="s">
        <v>1320</v>
      </c>
      <c r="Y78" t="s">
        <v>1321</v>
      </c>
      <c r="AE78">
        <v>343979</v>
      </c>
      <c r="AF78" t="s">
        <v>1322</v>
      </c>
    </row>
    <row r="79" spans="1:32" x14ac:dyDescent="0.25">
      <c r="A79">
        <v>832</v>
      </c>
      <c r="B79">
        <v>41414</v>
      </c>
      <c r="C79">
        <v>20</v>
      </c>
      <c r="D79">
        <v>5</v>
      </c>
      <c r="E79" t="s">
        <v>49</v>
      </c>
      <c r="F79">
        <v>2013</v>
      </c>
      <c r="G79" t="s">
        <v>1499</v>
      </c>
      <c r="H79" t="s">
        <v>1500</v>
      </c>
      <c r="I79" t="s">
        <v>1318</v>
      </c>
      <c r="J79" t="s">
        <v>1024</v>
      </c>
      <c r="K79" t="s">
        <v>1025</v>
      </c>
      <c r="L79" t="s">
        <v>1026</v>
      </c>
      <c r="M79" t="s">
        <v>977</v>
      </c>
      <c r="N79">
        <v>48.188564</v>
      </c>
      <c r="O79">
        <v>-89.462449000000007</v>
      </c>
      <c r="P79" t="s">
        <v>1319</v>
      </c>
      <c r="Q79" t="s">
        <v>1025</v>
      </c>
      <c r="R79" t="s">
        <v>44</v>
      </c>
      <c r="Y79" t="s">
        <v>1501</v>
      </c>
      <c r="AE79">
        <v>410297.71</v>
      </c>
      <c r="AF79" t="s">
        <v>1502</v>
      </c>
    </row>
    <row r="80" spans="1:32" x14ac:dyDescent="0.25">
      <c r="A80">
        <v>690</v>
      </c>
      <c r="B80">
        <v>38915</v>
      </c>
      <c r="C80">
        <v>17</v>
      </c>
      <c r="D80">
        <v>7</v>
      </c>
      <c r="E80" t="s">
        <v>303</v>
      </c>
      <c r="F80">
        <v>2006</v>
      </c>
      <c r="I80" t="s">
        <v>1255</v>
      </c>
      <c r="J80" t="s">
        <v>1144</v>
      </c>
      <c r="K80" t="s">
        <v>1256</v>
      </c>
      <c r="L80" t="s">
        <v>1781</v>
      </c>
      <c r="M80" t="s">
        <v>587</v>
      </c>
      <c r="N80">
        <v>48.097729999999999</v>
      </c>
      <c r="O80">
        <v>-79.715208000000004</v>
      </c>
      <c r="P80" t="s">
        <v>1257</v>
      </c>
      <c r="Q80" t="s">
        <v>1258</v>
      </c>
      <c r="R80" t="s">
        <v>1759</v>
      </c>
      <c r="U80" t="s">
        <v>1259</v>
      </c>
      <c r="Y80" t="s">
        <v>1260</v>
      </c>
      <c r="Z80" t="s">
        <v>1261</v>
      </c>
      <c r="AE80">
        <v>9058</v>
      </c>
      <c r="AF80" t="s">
        <v>1262</v>
      </c>
    </row>
    <row r="81" spans="1:32" x14ac:dyDescent="0.25">
      <c r="A81">
        <v>803</v>
      </c>
      <c r="B81">
        <v>41207</v>
      </c>
      <c r="C81">
        <v>25</v>
      </c>
      <c r="D81">
        <v>10</v>
      </c>
      <c r="E81" t="s">
        <v>28</v>
      </c>
      <c r="F81">
        <v>2012</v>
      </c>
      <c r="G81" t="s">
        <v>1438</v>
      </c>
      <c r="I81" t="s">
        <v>1439</v>
      </c>
      <c r="J81" t="s">
        <v>904</v>
      </c>
      <c r="K81" t="s">
        <v>923</v>
      </c>
      <c r="L81" t="s">
        <v>1781</v>
      </c>
      <c r="M81" t="s">
        <v>587</v>
      </c>
      <c r="N81">
        <v>47.992417000000003</v>
      </c>
      <c r="O81">
        <v>-84.771058999999994</v>
      </c>
      <c r="P81" t="s">
        <v>923</v>
      </c>
      <c r="Q81" t="s">
        <v>589</v>
      </c>
      <c r="R81" t="s">
        <v>1201</v>
      </c>
      <c r="U81" t="s">
        <v>1440</v>
      </c>
      <c r="V81">
        <v>58</v>
      </c>
      <c r="Y81" t="s">
        <v>1441</v>
      </c>
      <c r="Z81" t="s">
        <v>1442</v>
      </c>
      <c r="AE81">
        <v>3631795.07</v>
      </c>
      <c r="AF81" t="s">
        <v>1443</v>
      </c>
    </row>
    <row r="82" spans="1:32" x14ac:dyDescent="0.25">
      <c r="A82">
        <v>514</v>
      </c>
      <c r="B82">
        <v>35208</v>
      </c>
      <c r="C82">
        <v>23</v>
      </c>
      <c r="D82">
        <v>5</v>
      </c>
      <c r="E82" t="s">
        <v>49</v>
      </c>
      <c r="F82">
        <v>1996</v>
      </c>
      <c r="J82" t="s">
        <v>1786</v>
      </c>
      <c r="K82" t="s">
        <v>807</v>
      </c>
      <c r="L82" t="s">
        <v>1781</v>
      </c>
      <c r="M82" t="s">
        <v>587</v>
      </c>
      <c r="N82">
        <v>47.896886000000002</v>
      </c>
      <c r="O82">
        <v>-81.526705000000007</v>
      </c>
      <c r="AF82" t="s">
        <v>1007</v>
      </c>
    </row>
    <row r="83" spans="1:32" x14ac:dyDescent="0.25">
      <c r="A83">
        <v>733</v>
      </c>
      <c r="B83">
        <v>39635</v>
      </c>
      <c r="C83">
        <v>6</v>
      </c>
      <c r="D83">
        <v>7</v>
      </c>
      <c r="E83" t="s">
        <v>303</v>
      </c>
      <c r="F83">
        <v>2008</v>
      </c>
      <c r="G83" t="s">
        <v>1316</v>
      </c>
      <c r="H83" t="s">
        <v>1323</v>
      </c>
      <c r="I83" t="s">
        <v>1324</v>
      </c>
      <c r="J83" t="s">
        <v>1144</v>
      </c>
      <c r="K83" t="s">
        <v>899</v>
      </c>
      <c r="L83" t="s">
        <v>1781</v>
      </c>
      <c r="M83" t="s">
        <v>587</v>
      </c>
      <c r="N83">
        <v>47.383333</v>
      </c>
      <c r="O83">
        <v>-79.75</v>
      </c>
      <c r="P83" t="s">
        <v>1325</v>
      </c>
      <c r="Q83" t="s">
        <v>1258</v>
      </c>
      <c r="R83" t="s">
        <v>44</v>
      </c>
      <c r="U83" t="s">
        <v>1320</v>
      </c>
      <c r="Y83" t="s">
        <v>1321</v>
      </c>
      <c r="AE83">
        <v>203740.73</v>
      </c>
      <c r="AF83" t="s">
        <v>1322</v>
      </c>
    </row>
    <row r="84" spans="1:32" x14ac:dyDescent="0.25">
      <c r="A84">
        <v>883</v>
      </c>
      <c r="B84">
        <v>42198</v>
      </c>
      <c r="C84">
        <v>13</v>
      </c>
      <c r="D84">
        <v>7</v>
      </c>
      <c r="E84" t="s">
        <v>303</v>
      </c>
      <c r="F84">
        <v>2015</v>
      </c>
      <c r="G84" t="s">
        <v>1589</v>
      </c>
      <c r="H84" t="s">
        <v>1590</v>
      </c>
      <c r="I84" t="s">
        <v>1324</v>
      </c>
      <c r="J84" t="s">
        <v>1144</v>
      </c>
      <c r="K84" t="s">
        <v>899</v>
      </c>
      <c r="L84" t="s">
        <v>1781</v>
      </c>
      <c r="M84" t="s">
        <v>587</v>
      </c>
      <c r="N84">
        <v>47.383333</v>
      </c>
      <c r="O84">
        <v>-79.75</v>
      </c>
      <c r="P84" t="s">
        <v>1325</v>
      </c>
      <c r="Q84" t="s">
        <v>1258</v>
      </c>
      <c r="R84" t="s">
        <v>44</v>
      </c>
      <c r="U84" t="s">
        <v>1426</v>
      </c>
      <c r="W84" t="s">
        <v>1572</v>
      </c>
      <c r="Y84" t="s">
        <v>1591</v>
      </c>
      <c r="AE84">
        <v>40000</v>
      </c>
      <c r="AF84" t="s">
        <v>1592</v>
      </c>
    </row>
    <row r="85" spans="1:32" x14ac:dyDescent="0.25">
      <c r="A85">
        <v>545</v>
      </c>
      <c r="B85">
        <v>35884</v>
      </c>
      <c r="C85">
        <v>30</v>
      </c>
      <c r="D85">
        <v>3</v>
      </c>
      <c r="E85" t="s">
        <v>55</v>
      </c>
      <c r="F85">
        <v>1998</v>
      </c>
      <c r="J85" t="s">
        <v>1786</v>
      </c>
      <c r="K85" t="s">
        <v>1059</v>
      </c>
      <c r="L85" t="s">
        <v>1781</v>
      </c>
      <c r="M85" t="s">
        <v>587</v>
      </c>
      <c r="N85">
        <v>47.298954999999999</v>
      </c>
      <c r="O85">
        <v>-81.871112999999994</v>
      </c>
      <c r="AF85" t="s">
        <v>1007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N17" sqref="N17"/>
    </sheetView>
  </sheetViews>
  <sheetFormatPr defaultColWidth="8.85546875" defaultRowHeight="15" x14ac:dyDescent="0.25"/>
  <sheetData>
    <row r="1" spans="1:16" x14ac:dyDescent="0.25">
      <c r="A1" s="5" t="s">
        <v>1607</v>
      </c>
      <c r="B1" s="5"/>
      <c r="C1" s="5"/>
      <c r="D1" s="5"/>
      <c r="E1" s="5"/>
      <c r="F1" s="5"/>
      <c r="G1" s="5"/>
      <c r="H1" s="5"/>
      <c r="I1" s="5"/>
      <c r="J1" s="5"/>
      <c r="K1" s="5"/>
      <c r="L1" s="5"/>
      <c r="M1" s="5" t="s">
        <v>1608</v>
      </c>
      <c r="N1" s="5">
        <f>SUM(C14:O14)</f>
        <v>84</v>
      </c>
      <c r="O1" s="5"/>
      <c r="P1" s="5"/>
    </row>
    <row r="2" spans="1:16" x14ac:dyDescent="0.25">
      <c r="A2" t="s">
        <v>1609</v>
      </c>
      <c r="C2" t="s">
        <v>1610</v>
      </c>
    </row>
    <row r="3" spans="1:16" x14ac:dyDescent="0.25">
      <c r="A3" s="5" t="s">
        <v>1611</v>
      </c>
      <c r="B3" s="5" t="s">
        <v>1612</v>
      </c>
      <c r="C3" s="5" t="s">
        <v>64</v>
      </c>
      <c r="D3" s="5" t="s">
        <v>171</v>
      </c>
      <c r="E3" s="5" t="s">
        <v>55</v>
      </c>
      <c r="F3" s="5" t="s">
        <v>37</v>
      </c>
      <c r="G3" s="5" t="s">
        <v>49</v>
      </c>
      <c r="H3" s="5" t="s">
        <v>53</v>
      </c>
      <c r="I3" s="5" t="s">
        <v>303</v>
      </c>
      <c r="J3" s="5" t="s">
        <v>92</v>
      </c>
      <c r="K3" s="5" t="s">
        <v>85</v>
      </c>
      <c r="L3" s="5" t="s">
        <v>28</v>
      </c>
      <c r="M3" s="5" t="s">
        <v>63</v>
      </c>
      <c r="N3" s="5" t="s">
        <v>255</v>
      </c>
      <c r="O3" s="5" t="s">
        <v>69</v>
      </c>
      <c r="P3" s="6" t="s">
        <v>1608</v>
      </c>
    </row>
    <row r="4" spans="1:16" ht="15.75" x14ac:dyDescent="0.25">
      <c r="A4" s="1">
        <v>1775</v>
      </c>
      <c r="B4" s="1">
        <v>1800</v>
      </c>
      <c r="C4">
        <f>COUNTIFS('Above 47 Lat'!$E$2:$E$85,'Abs Abov 47'!C$3,'Above 47 Lat'!$F$2:$F$85,"&gt;="&amp;'Abs Abov 47'!$A4,'Above 47 Lat'!$F$2:$F$85,"&lt;"&amp;'Abs Abov 47'!$B4)</f>
        <v>0</v>
      </c>
      <c r="D4">
        <f>COUNTIFS('Above 47 Lat'!$E$2:$E$85,'Abs Abov 47'!D$3,'Above 47 Lat'!$F$2:$F$85,"&gt;="&amp;'Abs Abov 47'!$A4,'Above 47 Lat'!$F$2:$F$85,"&lt;"&amp;'Abs Abov 47'!$B4)</f>
        <v>0</v>
      </c>
      <c r="E4">
        <f>COUNTIFS('Above 47 Lat'!$E$2:$E$85,'Abs Abov 47'!E$3,'Above 47 Lat'!$F$2:$F$85,"&gt;="&amp;'Abs Abov 47'!$A4,'Above 47 Lat'!$F$2:$F$85,"&lt;"&amp;'Abs Abov 47'!$B4)</f>
        <v>0</v>
      </c>
      <c r="F4">
        <f>COUNTIFS('Above 47 Lat'!$E$2:$E$85,'Abs Abov 47'!F$3,'Above 47 Lat'!$F$2:$F$85,"&gt;="&amp;'Abs Abov 47'!$A4,'Above 47 Lat'!$F$2:$F$85,"&lt;"&amp;'Abs Abov 47'!$B4)</f>
        <v>0</v>
      </c>
      <c r="G4">
        <f>COUNTIFS('Above 47 Lat'!$E$2:$E$85,'Abs Abov 47'!G$3,'Above 47 Lat'!$F$2:$F$85,"&gt;="&amp;'Abs Abov 47'!$A4,'Above 47 Lat'!$F$2:$F$85,"&lt;"&amp;'Abs Abov 47'!$B4)</f>
        <v>0</v>
      </c>
      <c r="H4">
        <f>COUNTIFS('Above 47 Lat'!$E$2:$E$85,'Abs Abov 47'!H$3,'Above 47 Lat'!$F$2:$F$85,"&gt;="&amp;'Abs Abov 47'!$A4,'Above 47 Lat'!$F$2:$F$85,"&lt;"&amp;'Abs Abov 47'!$B4)</f>
        <v>0</v>
      </c>
      <c r="I4">
        <f>COUNTIFS('Above 47 Lat'!$E$2:$E$85,'Abs Abov 47'!I$3,'Above 47 Lat'!$F$2:$F$85,"&gt;="&amp;'Abs Abov 47'!$A4,'Above 47 Lat'!$F$2:$F$85,"&lt;"&amp;'Abs Abov 47'!$B4)</f>
        <v>0</v>
      </c>
      <c r="J4">
        <f>COUNTIFS('Above 47 Lat'!$E$2:$E$85,'Abs Abov 47'!J$3,'Above 47 Lat'!$F$2:$F$85,"&gt;="&amp;'Abs Abov 47'!$A4,'Above 47 Lat'!$F$2:$F$85,"&lt;"&amp;'Abs Abov 47'!$B4)</f>
        <v>0</v>
      </c>
      <c r="K4">
        <f>COUNTIFS('Above 47 Lat'!$E$2:$E$85,'Abs Abov 47'!K$3,'Above 47 Lat'!$F$2:$F$85,"&gt;="&amp;'Abs Abov 47'!$A4,'Above 47 Lat'!$F$2:$F$85,"&lt;"&amp;'Abs Abov 47'!$B4)</f>
        <v>0</v>
      </c>
      <c r="L4">
        <f>COUNTIFS('Above 47 Lat'!$E$2:$E$85,'Abs Abov 47'!L$3,'Above 47 Lat'!$F$2:$F$85,"&gt;="&amp;'Abs Abov 47'!$A4,'Above 47 Lat'!$F$2:$F$85,"&lt;"&amp;'Abs Abov 47'!$B4)</f>
        <v>0</v>
      </c>
      <c r="M4">
        <f>COUNTIFS('Above 47 Lat'!$E$2:$E$85,'Abs Abov 47'!M$3,'Above 47 Lat'!$F$2:$F$85,"&gt;="&amp;'Abs Abov 47'!$A4,'Above 47 Lat'!$F$2:$F$85,"&lt;"&amp;'Abs Abov 47'!$B4)</f>
        <v>0</v>
      </c>
      <c r="N4">
        <f>COUNTIFS('Above 47 Lat'!$E$2:$E$85,'Abs Abov 47'!N$3,'Above 47 Lat'!$F$2:$F$85,"&gt;="&amp;'Abs Abov 47'!$A4,'Above 47 Lat'!$F$2:$F$85,"&lt;"&amp;'Abs Abov 47'!$B4)</f>
        <v>0</v>
      </c>
      <c r="O4">
        <f>COUNTIFS('Above 47 Lat'!$E$2:$E$85,'Abs Abov 47'!O$3,'Above 47 Lat'!$F$2:$F$85,"&gt;="&amp;'Abs Abov 47'!$A4,'Above 47 Lat'!$F$2:$F$85,"&lt;"&amp;'Abs Abov 47'!$B4)</f>
        <v>0</v>
      </c>
      <c r="P4" s="6">
        <f>SUM(C4:O4)</f>
        <v>0</v>
      </c>
    </row>
    <row r="5" spans="1:16" ht="15.75" x14ac:dyDescent="0.25">
      <c r="A5" s="2">
        <v>1800</v>
      </c>
      <c r="B5" s="2">
        <v>1825</v>
      </c>
      <c r="C5">
        <f>COUNTIFS('Above 47 Lat'!$E$2:$E$85,'Abs Abov 47'!C$3,'Above 47 Lat'!$F$2:$F$85,"&gt;="&amp;'Abs Abov 47'!$A5,'Above 47 Lat'!$F$2:$F$85,"&lt;"&amp;'Abs Abov 47'!$B5)</f>
        <v>0</v>
      </c>
      <c r="D5">
        <f>COUNTIFS('Above 47 Lat'!$E$2:$E$85,'Abs Abov 47'!D$3,'Above 47 Lat'!$F$2:$F$85,"&gt;="&amp;'Abs Abov 47'!$A5,'Above 47 Lat'!$F$2:$F$85,"&lt;"&amp;'Abs Abov 47'!$B5)</f>
        <v>0</v>
      </c>
      <c r="E5">
        <f>COUNTIFS('Above 47 Lat'!$E$2:$E$85,'Abs Abov 47'!E$3,'Above 47 Lat'!$F$2:$F$85,"&gt;="&amp;'Abs Abov 47'!$A5,'Above 47 Lat'!$F$2:$F$85,"&lt;"&amp;'Abs Abov 47'!$B5)</f>
        <v>0</v>
      </c>
      <c r="F5">
        <f>COUNTIFS('Above 47 Lat'!$E$2:$E$85,'Abs Abov 47'!F$3,'Above 47 Lat'!$F$2:$F$85,"&gt;="&amp;'Abs Abov 47'!$A5,'Above 47 Lat'!$F$2:$F$85,"&lt;"&amp;'Abs Abov 47'!$B5)</f>
        <v>0</v>
      </c>
      <c r="G5">
        <f>COUNTIFS('Above 47 Lat'!$E$2:$E$85,'Abs Abov 47'!G$3,'Above 47 Lat'!$F$2:$F$85,"&gt;="&amp;'Abs Abov 47'!$A5,'Above 47 Lat'!$F$2:$F$85,"&lt;"&amp;'Abs Abov 47'!$B5)</f>
        <v>0</v>
      </c>
      <c r="H5">
        <f>COUNTIFS('Above 47 Lat'!$E$2:$E$85,'Abs Abov 47'!H$3,'Above 47 Lat'!$F$2:$F$85,"&gt;="&amp;'Abs Abov 47'!$A5,'Above 47 Lat'!$F$2:$F$85,"&lt;"&amp;'Abs Abov 47'!$B5)</f>
        <v>0</v>
      </c>
      <c r="I5">
        <f>COUNTIFS('Above 47 Lat'!$E$2:$E$85,'Abs Abov 47'!I$3,'Above 47 Lat'!$F$2:$F$85,"&gt;="&amp;'Abs Abov 47'!$A5,'Above 47 Lat'!$F$2:$F$85,"&lt;"&amp;'Abs Abov 47'!$B5)</f>
        <v>0</v>
      </c>
      <c r="J5">
        <f>COUNTIFS('Above 47 Lat'!$E$2:$E$85,'Abs Abov 47'!J$3,'Above 47 Lat'!$F$2:$F$85,"&gt;="&amp;'Abs Abov 47'!$A5,'Above 47 Lat'!$F$2:$F$85,"&lt;"&amp;'Abs Abov 47'!$B5)</f>
        <v>0</v>
      </c>
      <c r="K5">
        <f>COUNTIFS('Above 47 Lat'!$E$2:$E$85,'Abs Abov 47'!K$3,'Above 47 Lat'!$F$2:$F$85,"&gt;="&amp;'Abs Abov 47'!$A5,'Above 47 Lat'!$F$2:$F$85,"&lt;"&amp;'Abs Abov 47'!$B5)</f>
        <v>0</v>
      </c>
      <c r="L5">
        <f>COUNTIFS('Above 47 Lat'!$E$2:$E$85,'Abs Abov 47'!L$3,'Above 47 Lat'!$F$2:$F$85,"&gt;="&amp;'Abs Abov 47'!$A5,'Above 47 Lat'!$F$2:$F$85,"&lt;"&amp;'Abs Abov 47'!$B5)</f>
        <v>0</v>
      </c>
      <c r="M5">
        <f>COUNTIFS('Above 47 Lat'!$E$2:$E$85,'Abs Abov 47'!M$3,'Above 47 Lat'!$F$2:$F$85,"&gt;="&amp;'Abs Abov 47'!$A5,'Above 47 Lat'!$F$2:$F$85,"&lt;"&amp;'Abs Abov 47'!$B5)</f>
        <v>0</v>
      </c>
      <c r="N5">
        <f>COUNTIFS('Above 47 Lat'!$E$2:$E$85,'Abs Abov 47'!N$3,'Above 47 Lat'!$F$2:$F$85,"&gt;="&amp;'Abs Abov 47'!$A5,'Above 47 Lat'!$F$2:$F$85,"&lt;"&amp;'Abs Abov 47'!$B5)</f>
        <v>0</v>
      </c>
      <c r="O5">
        <f>COUNTIFS('Above 47 Lat'!$E$2:$E$85,'Abs Abov 47'!O$3,'Above 47 Lat'!$F$2:$F$85,"&gt;="&amp;'Abs Abov 47'!$A5,'Above 47 Lat'!$F$2:$F$85,"&lt;"&amp;'Abs Abov 47'!$B5)</f>
        <v>0</v>
      </c>
      <c r="P5" s="6">
        <f t="shared" ref="P5:P13" si="0">SUM(C5:O5)</f>
        <v>0</v>
      </c>
    </row>
    <row r="6" spans="1:16" ht="15.75" x14ac:dyDescent="0.25">
      <c r="A6" s="3">
        <v>1825</v>
      </c>
      <c r="B6" s="3">
        <v>1850</v>
      </c>
      <c r="C6">
        <f>COUNTIFS('Above 47 Lat'!$E$2:$E$85,'Abs Abov 47'!C$3,'Above 47 Lat'!$F$2:$F$85,"&gt;="&amp;'Abs Abov 47'!$A6,'Above 47 Lat'!$F$2:$F$85,"&lt;"&amp;'Abs Abov 47'!$B6)</f>
        <v>0</v>
      </c>
      <c r="D6">
        <f>COUNTIFS('Above 47 Lat'!$E$2:$E$85,'Abs Abov 47'!D$3,'Above 47 Lat'!$F$2:$F$85,"&gt;="&amp;'Abs Abov 47'!$A6,'Above 47 Lat'!$F$2:$F$85,"&lt;"&amp;'Abs Abov 47'!$B6)</f>
        <v>0</v>
      </c>
      <c r="E6">
        <f>COUNTIFS('Above 47 Lat'!$E$2:$E$85,'Abs Abov 47'!E$3,'Above 47 Lat'!$F$2:$F$85,"&gt;="&amp;'Abs Abov 47'!$A6,'Above 47 Lat'!$F$2:$F$85,"&lt;"&amp;'Abs Abov 47'!$B6)</f>
        <v>0</v>
      </c>
      <c r="F6">
        <f>COUNTIFS('Above 47 Lat'!$E$2:$E$85,'Abs Abov 47'!F$3,'Above 47 Lat'!$F$2:$F$85,"&gt;="&amp;'Abs Abov 47'!$A6,'Above 47 Lat'!$F$2:$F$85,"&lt;"&amp;'Abs Abov 47'!$B6)</f>
        <v>0</v>
      </c>
      <c r="G6">
        <f>COUNTIFS('Above 47 Lat'!$E$2:$E$85,'Abs Abov 47'!G$3,'Above 47 Lat'!$F$2:$F$85,"&gt;="&amp;'Abs Abov 47'!$A6,'Above 47 Lat'!$F$2:$F$85,"&lt;"&amp;'Abs Abov 47'!$B6)</f>
        <v>0</v>
      </c>
      <c r="H6">
        <f>COUNTIFS('Above 47 Lat'!$E$2:$E$85,'Abs Abov 47'!H$3,'Above 47 Lat'!$F$2:$F$85,"&gt;="&amp;'Abs Abov 47'!$A6,'Above 47 Lat'!$F$2:$F$85,"&lt;"&amp;'Abs Abov 47'!$B6)</f>
        <v>0</v>
      </c>
      <c r="I6">
        <f>COUNTIFS('Above 47 Lat'!$E$2:$E$85,'Abs Abov 47'!I$3,'Above 47 Lat'!$F$2:$F$85,"&gt;="&amp;'Abs Abov 47'!$A6,'Above 47 Lat'!$F$2:$F$85,"&lt;"&amp;'Abs Abov 47'!$B6)</f>
        <v>0</v>
      </c>
      <c r="J6">
        <f>COUNTIFS('Above 47 Lat'!$E$2:$E$85,'Abs Abov 47'!J$3,'Above 47 Lat'!$F$2:$F$85,"&gt;="&amp;'Abs Abov 47'!$A6,'Above 47 Lat'!$F$2:$F$85,"&lt;"&amp;'Abs Abov 47'!$B6)</f>
        <v>0</v>
      </c>
      <c r="K6">
        <f>COUNTIFS('Above 47 Lat'!$E$2:$E$85,'Abs Abov 47'!K$3,'Above 47 Lat'!$F$2:$F$85,"&gt;="&amp;'Abs Abov 47'!$A6,'Above 47 Lat'!$F$2:$F$85,"&lt;"&amp;'Abs Abov 47'!$B6)</f>
        <v>0</v>
      </c>
      <c r="L6">
        <f>COUNTIFS('Above 47 Lat'!$E$2:$E$85,'Abs Abov 47'!L$3,'Above 47 Lat'!$F$2:$F$85,"&gt;="&amp;'Abs Abov 47'!$A6,'Above 47 Lat'!$F$2:$F$85,"&lt;"&amp;'Abs Abov 47'!$B6)</f>
        <v>0</v>
      </c>
      <c r="M6">
        <f>COUNTIFS('Above 47 Lat'!$E$2:$E$85,'Abs Abov 47'!M$3,'Above 47 Lat'!$F$2:$F$85,"&gt;="&amp;'Abs Abov 47'!$A6,'Above 47 Lat'!$F$2:$F$85,"&lt;"&amp;'Abs Abov 47'!$B6)</f>
        <v>0</v>
      </c>
      <c r="N6">
        <f>COUNTIFS('Above 47 Lat'!$E$2:$E$85,'Abs Abov 47'!N$3,'Above 47 Lat'!$F$2:$F$85,"&gt;="&amp;'Abs Abov 47'!$A6,'Above 47 Lat'!$F$2:$F$85,"&lt;"&amp;'Abs Abov 47'!$B6)</f>
        <v>0</v>
      </c>
      <c r="O6">
        <f>COUNTIFS('Above 47 Lat'!$E$2:$E$85,'Abs Abov 47'!O$3,'Above 47 Lat'!$F$2:$F$85,"&gt;="&amp;'Abs Abov 47'!$A6,'Above 47 Lat'!$F$2:$F$85,"&lt;"&amp;'Abs Abov 47'!$B6)</f>
        <v>0</v>
      </c>
      <c r="P6" s="6">
        <f t="shared" si="0"/>
        <v>0</v>
      </c>
    </row>
    <row r="7" spans="1:16" ht="15.75" x14ac:dyDescent="0.25">
      <c r="A7" s="2">
        <v>1850</v>
      </c>
      <c r="B7" s="2">
        <v>1875</v>
      </c>
      <c r="C7">
        <f>COUNTIFS('Above 47 Lat'!$E$2:$E$85,'Abs Abov 47'!C$3,'Above 47 Lat'!$F$2:$F$85,"&gt;="&amp;'Abs Abov 47'!$A7,'Above 47 Lat'!$F$2:$F$85,"&lt;"&amp;'Abs Abov 47'!$B7)</f>
        <v>0</v>
      </c>
      <c r="D7">
        <f>COUNTIFS('Above 47 Lat'!$E$2:$E$85,'Abs Abov 47'!D$3,'Above 47 Lat'!$F$2:$F$85,"&gt;="&amp;'Abs Abov 47'!$A7,'Above 47 Lat'!$F$2:$F$85,"&lt;"&amp;'Abs Abov 47'!$B7)</f>
        <v>0</v>
      </c>
      <c r="E7">
        <f>COUNTIFS('Above 47 Lat'!$E$2:$E$85,'Abs Abov 47'!E$3,'Above 47 Lat'!$F$2:$F$85,"&gt;="&amp;'Abs Abov 47'!$A7,'Above 47 Lat'!$F$2:$F$85,"&lt;"&amp;'Abs Abov 47'!$B7)</f>
        <v>0</v>
      </c>
      <c r="F7">
        <f>COUNTIFS('Above 47 Lat'!$E$2:$E$85,'Abs Abov 47'!F$3,'Above 47 Lat'!$F$2:$F$85,"&gt;="&amp;'Abs Abov 47'!$A7,'Above 47 Lat'!$F$2:$F$85,"&lt;"&amp;'Abs Abov 47'!$B7)</f>
        <v>0</v>
      </c>
      <c r="G7">
        <f>COUNTIFS('Above 47 Lat'!$E$2:$E$85,'Abs Abov 47'!G$3,'Above 47 Lat'!$F$2:$F$85,"&gt;="&amp;'Abs Abov 47'!$A7,'Above 47 Lat'!$F$2:$F$85,"&lt;"&amp;'Abs Abov 47'!$B7)</f>
        <v>0</v>
      </c>
      <c r="H7">
        <f>COUNTIFS('Above 47 Lat'!$E$2:$E$85,'Abs Abov 47'!H$3,'Above 47 Lat'!$F$2:$F$85,"&gt;="&amp;'Abs Abov 47'!$A7,'Above 47 Lat'!$F$2:$F$85,"&lt;"&amp;'Abs Abov 47'!$B7)</f>
        <v>0</v>
      </c>
      <c r="I7">
        <f>COUNTIFS('Above 47 Lat'!$E$2:$E$85,'Abs Abov 47'!I$3,'Above 47 Lat'!$F$2:$F$85,"&gt;="&amp;'Abs Abov 47'!$A7,'Above 47 Lat'!$F$2:$F$85,"&lt;"&amp;'Abs Abov 47'!$B7)</f>
        <v>0</v>
      </c>
      <c r="J7">
        <f>COUNTIFS('Above 47 Lat'!$E$2:$E$85,'Abs Abov 47'!J$3,'Above 47 Lat'!$F$2:$F$85,"&gt;="&amp;'Abs Abov 47'!$A7,'Above 47 Lat'!$F$2:$F$85,"&lt;"&amp;'Abs Abov 47'!$B7)</f>
        <v>0</v>
      </c>
      <c r="K7">
        <f>COUNTIFS('Above 47 Lat'!$E$2:$E$85,'Abs Abov 47'!K$3,'Above 47 Lat'!$F$2:$F$85,"&gt;="&amp;'Abs Abov 47'!$A7,'Above 47 Lat'!$F$2:$F$85,"&lt;"&amp;'Abs Abov 47'!$B7)</f>
        <v>0</v>
      </c>
      <c r="L7">
        <f>COUNTIFS('Above 47 Lat'!$E$2:$E$85,'Abs Abov 47'!L$3,'Above 47 Lat'!$F$2:$F$85,"&gt;="&amp;'Abs Abov 47'!$A7,'Above 47 Lat'!$F$2:$F$85,"&lt;"&amp;'Abs Abov 47'!$B7)</f>
        <v>0</v>
      </c>
      <c r="M7">
        <f>COUNTIFS('Above 47 Lat'!$E$2:$E$85,'Abs Abov 47'!M$3,'Above 47 Lat'!$F$2:$F$85,"&gt;="&amp;'Abs Abov 47'!$A7,'Above 47 Lat'!$F$2:$F$85,"&lt;"&amp;'Abs Abov 47'!$B7)</f>
        <v>0</v>
      </c>
      <c r="N7">
        <f>COUNTIFS('Above 47 Lat'!$E$2:$E$85,'Abs Abov 47'!N$3,'Above 47 Lat'!$F$2:$F$85,"&gt;="&amp;'Abs Abov 47'!$A7,'Above 47 Lat'!$F$2:$F$85,"&lt;"&amp;'Abs Abov 47'!$B7)</f>
        <v>0</v>
      </c>
      <c r="O7">
        <f>COUNTIFS('Above 47 Lat'!$E$2:$E$85,'Abs Abov 47'!O$3,'Above 47 Lat'!$F$2:$F$85,"&gt;="&amp;'Abs Abov 47'!$A7,'Above 47 Lat'!$F$2:$F$85,"&lt;"&amp;'Abs Abov 47'!$B7)</f>
        <v>0</v>
      </c>
      <c r="P7" s="6">
        <f t="shared" si="0"/>
        <v>0</v>
      </c>
    </row>
    <row r="8" spans="1:16" ht="15.75" x14ac:dyDescent="0.25">
      <c r="A8" s="3">
        <v>1875</v>
      </c>
      <c r="B8" s="3">
        <v>1900</v>
      </c>
      <c r="C8">
        <f>COUNTIFS('Above 47 Lat'!$E$2:$E$85,'Abs Abov 47'!C$3,'Above 47 Lat'!$F$2:$F$85,"&gt;="&amp;'Abs Abov 47'!$A8,'Above 47 Lat'!$F$2:$F$85,"&lt;"&amp;'Abs Abov 47'!$B8)</f>
        <v>0</v>
      </c>
      <c r="D8">
        <f>COUNTIFS('Above 47 Lat'!$E$2:$E$85,'Abs Abov 47'!D$3,'Above 47 Lat'!$F$2:$F$85,"&gt;="&amp;'Abs Abov 47'!$A8,'Above 47 Lat'!$F$2:$F$85,"&lt;"&amp;'Abs Abov 47'!$B8)</f>
        <v>0</v>
      </c>
      <c r="E8">
        <f>COUNTIFS('Above 47 Lat'!$E$2:$E$85,'Abs Abov 47'!E$3,'Above 47 Lat'!$F$2:$F$85,"&gt;="&amp;'Abs Abov 47'!$A8,'Above 47 Lat'!$F$2:$F$85,"&lt;"&amp;'Abs Abov 47'!$B8)</f>
        <v>0</v>
      </c>
      <c r="F8">
        <f>COUNTIFS('Above 47 Lat'!$E$2:$E$85,'Abs Abov 47'!F$3,'Above 47 Lat'!$F$2:$F$85,"&gt;="&amp;'Abs Abov 47'!$A8,'Above 47 Lat'!$F$2:$F$85,"&lt;"&amp;'Abs Abov 47'!$B8)</f>
        <v>0</v>
      </c>
      <c r="G8">
        <f>COUNTIFS('Above 47 Lat'!$E$2:$E$85,'Abs Abov 47'!G$3,'Above 47 Lat'!$F$2:$F$85,"&gt;="&amp;'Abs Abov 47'!$A8,'Above 47 Lat'!$F$2:$F$85,"&lt;"&amp;'Abs Abov 47'!$B8)</f>
        <v>0</v>
      </c>
      <c r="H8">
        <f>COUNTIFS('Above 47 Lat'!$E$2:$E$85,'Abs Abov 47'!H$3,'Above 47 Lat'!$F$2:$F$85,"&gt;="&amp;'Abs Abov 47'!$A8,'Above 47 Lat'!$F$2:$F$85,"&lt;"&amp;'Abs Abov 47'!$B8)</f>
        <v>0</v>
      </c>
      <c r="I8">
        <f>COUNTIFS('Above 47 Lat'!$E$2:$E$85,'Abs Abov 47'!I$3,'Above 47 Lat'!$F$2:$F$85,"&gt;="&amp;'Abs Abov 47'!$A8,'Above 47 Lat'!$F$2:$F$85,"&lt;"&amp;'Abs Abov 47'!$B8)</f>
        <v>0</v>
      </c>
      <c r="J8">
        <f>COUNTIFS('Above 47 Lat'!$E$2:$E$85,'Abs Abov 47'!J$3,'Above 47 Lat'!$F$2:$F$85,"&gt;="&amp;'Abs Abov 47'!$A8,'Above 47 Lat'!$F$2:$F$85,"&lt;"&amp;'Abs Abov 47'!$B8)</f>
        <v>0</v>
      </c>
      <c r="K8">
        <f>COUNTIFS('Above 47 Lat'!$E$2:$E$85,'Abs Abov 47'!K$3,'Above 47 Lat'!$F$2:$F$85,"&gt;="&amp;'Abs Abov 47'!$A8,'Above 47 Lat'!$F$2:$F$85,"&lt;"&amp;'Abs Abov 47'!$B8)</f>
        <v>0</v>
      </c>
      <c r="L8">
        <f>COUNTIFS('Above 47 Lat'!$E$2:$E$85,'Abs Abov 47'!L$3,'Above 47 Lat'!$F$2:$F$85,"&gt;="&amp;'Abs Abov 47'!$A8,'Above 47 Lat'!$F$2:$F$85,"&lt;"&amp;'Abs Abov 47'!$B8)</f>
        <v>0</v>
      </c>
      <c r="M8">
        <f>COUNTIFS('Above 47 Lat'!$E$2:$E$85,'Abs Abov 47'!M$3,'Above 47 Lat'!$F$2:$F$85,"&gt;="&amp;'Abs Abov 47'!$A8,'Above 47 Lat'!$F$2:$F$85,"&lt;"&amp;'Abs Abov 47'!$B8)</f>
        <v>0</v>
      </c>
      <c r="N8">
        <f>COUNTIFS('Above 47 Lat'!$E$2:$E$85,'Abs Abov 47'!N$3,'Above 47 Lat'!$F$2:$F$85,"&gt;="&amp;'Abs Abov 47'!$A8,'Above 47 Lat'!$F$2:$F$85,"&lt;"&amp;'Abs Abov 47'!$B8)</f>
        <v>0</v>
      </c>
      <c r="O8">
        <f>COUNTIFS('Above 47 Lat'!$E$2:$E$85,'Abs Abov 47'!O$3,'Above 47 Lat'!$F$2:$F$85,"&gt;="&amp;'Abs Abov 47'!$A8,'Above 47 Lat'!$F$2:$F$85,"&lt;"&amp;'Abs Abov 47'!$B8)</f>
        <v>0</v>
      </c>
      <c r="P8" s="6">
        <f t="shared" si="0"/>
        <v>0</v>
      </c>
    </row>
    <row r="9" spans="1:16" ht="15.75" x14ac:dyDescent="0.25">
      <c r="A9" s="2">
        <v>1900</v>
      </c>
      <c r="B9" s="2">
        <v>1925</v>
      </c>
      <c r="C9">
        <f>COUNTIFS('Above 47 Lat'!$E$2:$E$85,'Abs Abov 47'!C$3,'Above 47 Lat'!$F$2:$F$85,"&gt;="&amp;'Abs Abov 47'!$A9,'Above 47 Lat'!$F$2:$F$85,"&lt;"&amp;'Abs Abov 47'!$B9)</f>
        <v>0</v>
      </c>
      <c r="D9">
        <f>COUNTIFS('Above 47 Lat'!$E$2:$E$85,'Abs Abov 47'!D$3,'Above 47 Lat'!$F$2:$F$85,"&gt;="&amp;'Abs Abov 47'!$A9,'Above 47 Lat'!$F$2:$F$85,"&lt;"&amp;'Abs Abov 47'!$B9)</f>
        <v>0</v>
      </c>
      <c r="E9">
        <f>COUNTIFS('Above 47 Lat'!$E$2:$E$85,'Abs Abov 47'!E$3,'Above 47 Lat'!$F$2:$F$85,"&gt;="&amp;'Abs Abov 47'!$A9,'Above 47 Lat'!$F$2:$F$85,"&lt;"&amp;'Abs Abov 47'!$B9)</f>
        <v>0</v>
      </c>
      <c r="F9">
        <f>COUNTIFS('Above 47 Lat'!$E$2:$E$85,'Abs Abov 47'!F$3,'Above 47 Lat'!$F$2:$F$85,"&gt;="&amp;'Abs Abov 47'!$A9,'Above 47 Lat'!$F$2:$F$85,"&lt;"&amp;'Abs Abov 47'!$B9)</f>
        <v>0</v>
      </c>
      <c r="G9">
        <f>COUNTIFS('Above 47 Lat'!$E$2:$E$85,'Abs Abov 47'!G$3,'Above 47 Lat'!$F$2:$F$85,"&gt;="&amp;'Abs Abov 47'!$A9,'Above 47 Lat'!$F$2:$F$85,"&lt;"&amp;'Abs Abov 47'!$B9)</f>
        <v>0</v>
      </c>
      <c r="H9">
        <f>COUNTIFS('Above 47 Lat'!$E$2:$E$85,'Abs Abov 47'!H$3,'Above 47 Lat'!$F$2:$F$85,"&gt;="&amp;'Abs Abov 47'!$A9,'Above 47 Lat'!$F$2:$F$85,"&lt;"&amp;'Abs Abov 47'!$B9)</f>
        <v>0</v>
      </c>
      <c r="I9">
        <f>COUNTIFS('Above 47 Lat'!$E$2:$E$85,'Abs Abov 47'!I$3,'Above 47 Lat'!$F$2:$F$85,"&gt;="&amp;'Abs Abov 47'!$A9,'Above 47 Lat'!$F$2:$F$85,"&lt;"&amp;'Abs Abov 47'!$B9)</f>
        <v>0</v>
      </c>
      <c r="J9">
        <f>COUNTIFS('Above 47 Lat'!$E$2:$E$85,'Abs Abov 47'!J$3,'Above 47 Lat'!$F$2:$F$85,"&gt;="&amp;'Abs Abov 47'!$A9,'Above 47 Lat'!$F$2:$F$85,"&lt;"&amp;'Abs Abov 47'!$B9)</f>
        <v>0</v>
      </c>
      <c r="K9">
        <f>COUNTIFS('Above 47 Lat'!$E$2:$E$85,'Abs Abov 47'!K$3,'Above 47 Lat'!$F$2:$F$85,"&gt;="&amp;'Abs Abov 47'!$A9,'Above 47 Lat'!$F$2:$F$85,"&lt;"&amp;'Abs Abov 47'!$B9)</f>
        <v>0</v>
      </c>
      <c r="L9">
        <f>COUNTIFS('Above 47 Lat'!$E$2:$E$85,'Abs Abov 47'!L$3,'Above 47 Lat'!$F$2:$F$85,"&gt;="&amp;'Abs Abov 47'!$A9,'Above 47 Lat'!$F$2:$F$85,"&lt;"&amp;'Abs Abov 47'!$B9)</f>
        <v>0</v>
      </c>
      <c r="M9">
        <f>COUNTIFS('Above 47 Lat'!$E$2:$E$85,'Abs Abov 47'!M$3,'Above 47 Lat'!$F$2:$F$85,"&gt;="&amp;'Abs Abov 47'!$A9,'Above 47 Lat'!$F$2:$F$85,"&lt;"&amp;'Abs Abov 47'!$B9)</f>
        <v>0</v>
      </c>
      <c r="N9">
        <f>COUNTIFS('Above 47 Lat'!$E$2:$E$85,'Abs Abov 47'!N$3,'Above 47 Lat'!$F$2:$F$85,"&gt;="&amp;'Abs Abov 47'!$A9,'Above 47 Lat'!$F$2:$F$85,"&lt;"&amp;'Abs Abov 47'!$B9)</f>
        <v>0</v>
      </c>
      <c r="O9">
        <f>COUNTIFS('Above 47 Lat'!$E$2:$E$85,'Abs Abov 47'!O$3,'Above 47 Lat'!$F$2:$F$85,"&gt;="&amp;'Abs Abov 47'!$A9,'Above 47 Lat'!$F$2:$F$85,"&lt;"&amp;'Abs Abov 47'!$B9)</f>
        <v>0</v>
      </c>
      <c r="P9" s="6">
        <f t="shared" si="0"/>
        <v>0</v>
      </c>
    </row>
    <row r="10" spans="1:16" ht="15.75" x14ac:dyDescent="0.25">
      <c r="A10" s="3">
        <v>1925</v>
      </c>
      <c r="B10" s="3">
        <v>1950</v>
      </c>
      <c r="C10">
        <f>COUNTIFS('Above 47 Lat'!$E$2:$E$85,'Abs Abov 47'!C$3,'Above 47 Lat'!$F$2:$F$85,"&gt;="&amp;'Abs Abov 47'!$A10,'Above 47 Lat'!$F$2:$F$85,"&lt;"&amp;'Abs Abov 47'!$B10)</f>
        <v>0</v>
      </c>
      <c r="D10">
        <f>COUNTIFS('Above 47 Lat'!$E$2:$E$85,'Abs Abov 47'!D$3,'Above 47 Lat'!$F$2:$F$85,"&gt;="&amp;'Abs Abov 47'!$A10,'Above 47 Lat'!$F$2:$F$85,"&lt;"&amp;'Abs Abov 47'!$B10)</f>
        <v>0</v>
      </c>
      <c r="E10">
        <f>COUNTIFS('Above 47 Lat'!$E$2:$E$85,'Abs Abov 47'!E$3,'Above 47 Lat'!$F$2:$F$85,"&gt;="&amp;'Abs Abov 47'!$A10,'Above 47 Lat'!$F$2:$F$85,"&lt;"&amp;'Abs Abov 47'!$B10)</f>
        <v>0</v>
      </c>
      <c r="F10">
        <f>COUNTIFS('Above 47 Lat'!$E$2:$E$85,'Abs Abov 47'!F$3,'Above 47 Lat'!$F$2:$F$85,"&gt;="&amp;'Abs Abov 47'!$A10,'Above 47 Lat'!$F$2:$F$85,"&lt;"&amp;'Abs Abov 47'!$B10)</f>
        <v>0</v>
      </c>
      <c r="G10">
        <f>COUNTIFS('Above 47 Lat'!$E$2:$E$85,'Abs Abov 47'!G$3,'Above 47 Lat'!$F$2:$F$85,"&gt;="&amp;'Abs Abov 47'!$A10,'Above 47 Lat'!$F$2:$F$85,"&lt;"&amp;'Abs Abov 47'!$B10)</f>
        <v>0</v>
      </c>
      <c r="H10">
        <f>COUNTIFS('Above 47 Lat'!$E$2:$E$85,'Abs Abov 47'!H$3,'Above 47 Lat'!$F$2:$F$85,"&gt;="&amp;'Abs Abov 47'!$A10,'Above 47 Lat'!$F$2:$F$85,"&lt;"&amp;'Abs Abov 47'!$B10)</f>
        <v>0</v>
      </c>
      <c r="I10">
        <f>COUNTIFS('Above 47 Lat'!$E$2:$E$85,'Abs Abov 47'!I$3,'Above 47 Lat'!$F$2:$F$85,"&gt;="&amp;'Abs Abov 47'!$A10,'Above 47 Lat'!$F$2:$F$85,"&lt;"&amp;'Abs Abov 47'!$B10)</f>
        <v>0</v>
      </c>
      <c r="J10">
        <f>COUNTIFS('Above 47 Lat'!$E$2:$E$85,'Abs Abov 47'!J$3,'Above 47 Lat'!$F$2:$F$85,"&gt;="&amp;'Abs Abov 47'!$A10,'Above 47 Lat'!$F$2:$F$85,"&lt;"&amp;'Abs Abov 47'!$B10)</f>
        <v>0</v>
      </c>
      <c r="K10">
        <f>COUNTIFS('Above 47 Lat'!$E$2:$E$85,'Abs Abov 47'!K$3,'Above 47 Lat'!$F$2:$F$85,"&gt;="&amp;'Abs Abov 47'!$A10,'Above 47 Lat'!$F$2:$F$85,"&lt;"&amp;'Abs Abov 47'!$B10)</f>
        <v>0</v>
      </c>
      <c r="L10">
        <f>COUNTIFS('Above 47 Lat'!$E$2:$E$85,'Abs Abov 47'!L$3,'Above 47 Lat'!$F$2:$F$85,"&gt;="&amp;'Abs Abov 47'!$A10,'Above 47 Lat'!$F$2:$F$85,"&lt;"&amp;'Abs Abov 47'!$B10)</f>
        <v>0</v>
      </c>
      <c r="M10">
        <f>COUNTIFS('Above 47 Lat'!$E$2:$E$85,'Abs Abov 47'!M$3,'Above 47 Lat'!$F$2:$F$85,"&gt;="&amp;'Abs Abov 47'!$A10,'Above 47 Lat'!$F$2:$F$85,"&lt;"&amp;'Abs Abov 47'!$B10)</f>
        <v>0</v>
      </c>
      <c r="N10">
        <f>COUNTIFS('Above 47 Lat'!$E$2:$E$85,'Abs Abov 47'!N$3,'Above 47 Lat'!$F$2:$F$85,"&gt;="&amp;'Abs Abov 47'!$A10,'Above 47 Lat'!$F$2:$F$85,"&lt;"&amp;'Abs Abov 47'!$B10)</f>
        <v>0</v>
      </c>
      <c r="O10">
        <f>COUNTIFS('Above 47 Lat'!$E$2:$E$85,'Abs Abov 47'!O$3,'Above 47 Lat'!$F$2:$F$85,"&gt;="&amp;'Abs Abov 47'!$A10,'Above 47 Lat'!$F$2:$F$85,"&lt;"&amp;'Abs Abov 47'!$B10)</f>
        <v>0</v>
      </c>
      <c r="P10" s="6">
        <f t="shared" si="0"/>
        <v>0</v>
      </c>
    </row>
    <row r="11" spans="1:16" ht="15.75" x14ac:dyDescent="0.25">
      <c r="A11" s="2">
        <v>1950</v>
      </c>
      <c r="B11" s="2">
        <v>1975</v>
      </c>
      <c r="C11">
        <f>COUNTIFS('Above 47 Lat'!$E$2:$E$85,'Abs Abov 47'!C$3,'Above 47 Lat'!$F$2:$F$85,"&gt;="&amp;'Abs Abov 47'!$A11,'Above 47 Lat'!$F$2:$F$85,"&lt;"&amp;'Abs Abov 47'!$B11)</f>
        <v>0</v>
      </c>
      <c r="D11">
        <f>COUNTIFS('Above 47 Lat'!$E$2:$E$85,'Abs Abov 47'!D$3,'Above 47 Lat'!$F$2:$F$85,"&gt;="&amp;'Abs Abov 47'!$A11,'Above 47 Lat'!$F$2:$F$85,"&lt;"&amp;'Abs Abov 47'!$B11)</f>
        <v>0</v>
      </c>
      <c r="E11">
        <f>COUNTIFS('Above 47 Lat'!$E$2:$E$85,'Abs Abov 47'!E$3,'Above 47 Lat'!$F$2:$F$85,"&gt;="&amp;'Abs Abov 47'!$A11,'Above 47 Lat'!$F$2:$F$85,"&lt;"&amp;'Abs Abov 47'!$B11)</f>
        <v>0</v>
      </c>
      <c r="F11">
        <f>COUNTIFS('Above 47 Lat'!$E$2:$E$85,'Abs Abov 47'!F$3,'Above 47 Lat'!$F$2:$F$85,"&gt;="&amp;'Abs Abov 47'!$A11,'Above 47 Lat'!$F$2:$F$85,"&lt;"&amp;'Abs Abov 47'!$B11)</f>
        <v>1</v>
      </c>
      <c r="G11">
        <f>COUNTIFS('Above 47 Lat'!$E$2:$E$85,'Abs Abov 47'!G$3,'Above 47 Lat'!$F$2:$F$85,"&gt;="&amp;'Abs Abov 47'!$A11,'Above 47 Lat'!$F$2:$F$85,"&lt;"&amp;'Abs Abov 47'!$B11)</f>
        <v>0</v>
      </c>
      <c r="H11">
        <f>COUNTIFS('Above 47 Lat'!$E$2:$E$85,'Abs Abov 47'!H$3,'Above 47 Lat'!$F$2:$F$85,"&gt;="&amp;'Abs Abov 47'!$A11,'Above 47 Lat'!$F$2:$F$85,"&lt;"&amp;'Abs Abov 47'!$B11)</f>
        <v>0</v>
      </c>
      <c r="I11">
        <f>COUNTIFS('Above 47 Lat'!$E$2:$E$85,'Abs Abov 47'!I$3,'Above 47 Lat'!$F$2:$F$85,"&gt;="&amp;'Abs Abov 47'!$A11,'Above 47 Lat'!$F$2:$F$85,"&lt;"&amp;'Abs Abov 47'!$B11)</f>
        <v>0</v>
      </c>
      <c r="J11">
        <f>COUNTIFS('Above 47 Lat'!$E$2:$E$85,'Abs Abov 47'!J$3,'Above 47 Lat'!$F$2:$F$85,"&gt;="&amp;'Abs Abov 47'!$A11,'Above 47 Lat'!$F$2:$F$85,"&lt;"&amp;'Abs Abov 47'!$B11)</f>
        <v>1</v>
      </c>
      <c r="K11">
        <f>COUNTIFS('Above 47 Lat'!$E$2:$E$85,'Abs Abov 47'!K$3,'Above 47 Lat'!$F$2:$F$85,"&gt;="&amp;'Abs Abov 47'!$A11,'Above 47 Lat'!$F$2:$F$85,"&lt;"&amp;'Abs Abov 47'!$B11)</f>
        <v>1</v>
      </c>
      <c r="L11">
        <f>COUNTIFS('Above 47 Lat'!$E$2:$E$85,'Abs Abov 47'!L$3,'Above 47 Lat'!$F$2:$F$85,"&gt;="&amp;'Abs Abov 47'!$A11,'Above 47 Lat'!$F$2:$F$85,"&lt;"&amp;'Abs Abov 47'!$B11)</f>
        <v>0</v>
      </c>
      <c r="M11">
        <f>COUNTIFS('Above 47 Lat'!$E$2:$E$85,'Abs Abov 47'!M$3,'Above 47 Lat'!$F$2:$F$85,"&gt;="&amp;'Abs Abov 47'!$A11,'Above 47 Lat'!$F$2:$F$85,"&lt;"&amp;'Abs Abov 47'!$B11)</f>
        <v>0</v>
      </c>
      <c r="N11">
        <f>COUNTIFS('Above 47 Lat'!$E$2:$E$85,'Abs Abov 47'!N$3,'Above 47 Lat'!$F$2:$F$85,"&gt;="&amp;'Abs Abov 47'!$A11,'Above 47 Lat'!$F$2:$F$85,"&lt;"&amp;'Abs Abov 47'!$B11)</f>
        <v>0</v>
      </c>
      <c r="O11">
        <f>COUNTIFS('Above 47 Lat'!$E$2:$E$85,'Abs Abov 47'!O$3,'Above 47 Lat'!$F$2:$F$85,"&gt;="&amp;'Abs Abov 47'!$A11,'Above 47 Lat'!$F$2:$F$85,"&lt;"&amp;'Abs Abov 47'!$B11)</f>
        <v>0</v>
      </c>
      <c r="P11" s="6">
        <f t="shared" si="0"/>
        <v>3</v>
      </c>
    </row>
    <row r="12" spans="1:16" ht="15.75" x14ac:dyDescent="0.25">
      <c r="A12" s="3">
        <v>1975</v>
      </c>
      <c r="B12" s="3">
        <v>2000</v>
      </c>
      <c r="C12">
        <f>COUNTIFS('Above 47 Lat'!$E$2:$E$85,'Abs Abov 47'!C$3,'Above 47 Lat'!$F$2:$F$85,"&gt;="&amp;'Abs Abov 47'!$A12,'Above 47 Lat'!$F$2:$F$85,"&lt;"&amp;'Abs Abov 47'!$B12)</f>
        <v>0</v>
      </c>
      <c r="D12">
        <f>COUNTIFS('Above 47 Lat'!$E$2:$E$85,'Abs Abov 47'!D$3,'Above 47 Lat'!$F$2:$F$85,"&gt;="&amp;'Abs Abov 47'!$A12,'Above 47 Lat'!$F$2:$F$85,"&lt;"&amp;'Abs Abov 47'!$B12)</f>
        <v>0</v>
      </c>
      <c r="E12">
        <f>COUNTIFS('Above 47 Lat'!$E$2:$E$85,'Abs Abov 47'!E$3,'Above 47 Lat'!$F$2:$F$85,"&gt;="&amp;'Abs Abov 47'!$A12,'Above 47 Lat'!$F$2:$F$85,"&lt;"&amp;'Abs Abov 47'!$B12)</f>
        <v>1</v>
      </c>
      <c r="F12">
        <f>COUNTIFS('Above 47 Lat'!$E$2:$E$85,'Abs Abov 47'!F$3,'Above 47 Lat'!$F$2:$F$85,"&gt;="&amp;'Abs Abov 47'!$A12,'Above 47 Lat'!$F$2:$F$85,"&lt;"&amp;'Abs Abov 47'!$B12)</f>
        <v>0</v>
      </c>
      <c r="G12">
        <f>COUNTIFS('Above 47 Lat'!$E$2:$E$85,'Abs Abov 47'!G$3,'Above 47 Lat'!$F$2:$F$85,"&gt;="&amp;'Abs Abov 47'!$A12,'Above 47 Lat'!$F$2:$F$85,"&lt;"&amp;'Abs Abov 47'!$B12)</f>
        <v>8</v>
      </c>
      <c r="H12">
        <f>COUNTIFS('Above 47 Lat'!$E$2:$E$85,'Abs Abov 47'!H$3,'Above 47 Lat'!$F$2:$F$85,"&gt;="&amp;'Abs Abov 47'!$A12,'Above 47 Lat'!$F$2:$F$85,"&lt;"&amp;'Abs Abov 47'!$B12)</f>
        <v>1</v>
      </c>
      <c r="I12">
        <f>COUNTIFS('Above 47 Lat'!$E$2:$E$85,'Abs Abov 47'!I$3,'Above 47 Lat'!$F$2:$F$85,"&gt;="&amp;'Abs Abov 47'!$A12,'Above 47 Lat'!$F$2:$F$85,"&lt;"&amp;'Abs Abov 47'!$B12)</f>
        <v>4</v>
      </c>
      <c r="J12">
        <f>COUNTIFS('Above 47 Lat'!$E$2:$E$85,'Abs Abov 47'!J$3,'Above 47 Lat'!$F$2:$F$85,"&gt;="&amp;'Abs Abov 47'!$A12,'Above 47 Lat'!$F$2:$F$85,"&lt;"&amp;'Abs Abov 47'!$B12)</f>
        <v>0</v>
      </c>
      <c r="K12">
        <f>COUNTIFS('Above 47 Lat'!$E$2:$E$85,'Abs Abov 47'!K$3,'Above 47 Lat'!$F$2:$F$85,"&gt;="&amp;'Abs Abov 47'!$A12,'Above 47 Lat'!$F$2:$F$85,"&lt;"&amp;'Abs Abov 47'!$B12)</f>
        <v>0</v>
      </c>
      <c r="L12">
        <f>COUNTIFS('Above 47 Lat'!$E$2:$E$85,'Abs Abov 47'!L$3,'Above 47 Lat'!$F$2:$F$85,"&gt;="&amp;'Abs Abov 47'!$A12,'Above 47 Lat'!$F$2:$F$85,"&lt;"&amp;'Abs Abov 47'!$B12)</f>
        <v>0</v>
      </c>
      <c r="M12">
        <f>COUNTIFS('Above 47 Lat'!$E$2:$E$85,'Abs Abov 47'!M$3,'Above 47 Lat'!$F$2:$F$85,"&gt;="&amp;'Abs Abov 47'!$A12,'Above 47 Lat'!$F$2:$F$85,"&lt;"&amp;'Abs Abov 47'!$B12)</f>
        <v>0</v>
      </c>
      <c r="N12">
        <f>COUNTIFS('Above 47 Lat'!$E$2:$E$85,'Abs Abov 47'!N$3,'Above 47 Lat'!$F$2:$F$85,"&gt;="&amp;'Abs Abov 47'!$A12,'Above 47 Lat'!$F$2:$F$85,"&lt;"&amp;'Abs Abov 47'!$B12)</f>
        <v>0</v>
      </c>
      <c r="O12">
        <f>COUNTIFS('Above 47 Lat'!$E$2:$E$85,'Abs Abov 47'!O$3,'Above 47 Lat'!$F$2:$F$85,"&gt;="&amp;'Abs Abov 47'!$A12,'Above 47 Lat'!$F$2:$F$85,"&lt;"&amp;'Abs Abov 47'!$B12)</f>
        <v>0</v>
      </c>
      <c r="P12" s="6">
        <f t="shared" si="0"/>
        <v>14</v>
      </c>
    </row>
    <row r="13" spans="1:16" ht="15.75" x14ac:dyDescent="0.25">
      <c r="A13" s="4">
        <v>2000</v>
      </c>
      <c r="B13" s="4">
        <v>2025</v>
      </c>
      <c r="C13">
        <f>COUNTIFS('Above 47 Lat'!$E$2:$E$85,'Abs Abov 47'!C$3,'Above 47 Lat'!$F$2:$F$85,"&gt;="&amp;'Abs Abov 47'!$A13,'Above 47 Lat'!$F$2:$F$85,"&lt;"&amp;'Abs Abov 47'!$B13)</f>
        <v>1</v>
      </c>
      <c r="D13">
        <f>COUNTIFS('Above 47 Lat'!$E$2:$E$85,'Abs Abov 47'!D$3,'Above 47 Lat'!$F$2:$F$85,"&gt;="&amp;'Abs Abov 47'!$A13,'Above 47 Lat'!$F$2:$F$85,"&lt;"&amp;'Abs Abov 47'!$B13)</f>
        <v>0</v>
      </c>
      <c r="E13">
        <f>COUNTIFS('Above 47 Lat'!$E$2:$E$85,'Abs Abov 47'!E$3,'Above 47 Lat'!$F$2:$F$85,"&gt;="&amp;'Abs Abov 47'!$A13,'Above 47 Lat'!$F$2:$F$85,"&lt;"&amp;'Abs Abov 47'!$B13)</f>
        <v>3</v>
      </c>
      <c r="F13">
        <f>COUNTIFS('Above 47 Lat'!$E$2:$E$85,'Abs Abov 47'!F$3,'Above 47 Lat'!$F$2:$F$85,"&gt;="&amp;'Abs Abov 47'!$A13,'Above 47 Lat'!$F$2:$F$85,"&lt;"&amp;'Abs Abov 47'!$B13)</f>
        <v>8</v>
      </c>
      <c r="G13">
        <f>COUNTIFS('Above 47 Lat'!$E$2:$E$85,'Abs Abov 47'!G$3,'Above 47 Lat'!$F$2:$F$85,"&gt;="&amp;'Abs Abov 47'!$A13,'Above 47 Lat'!$F$2:$F$85,"&lt;"&amp;'Abs Abov 47'!$B13)</f>
        <v>15</v>
      </c>
      <c r="H13">
        <f>COUNTIFS('Above 47 Lat'!$E$2:$E$85,'Abs Abov 47'!H$3,'Above 47 Lat'!$F$2:$F$85,"&gt;="&amp;'Abs Abov 47'!$A13,'Above 47 Lat'!$F$2:$F$85,"&lt;"&amp;'Abs Abov 47'!$B13)</f>
        <v>20</v>
      </c>
      <c r="I13">
        <f>COUNTIFS('Above 47 Lat'!$E$2:$E$85,'Abs Abov 47'!I$3,'Above 47 Lat'!$F$2:$F$85,"&gt;="&amp;'Abs Abov 47'!$A13,'Above 47 Lat'!$F$2:$F$85,"&lt;"&amp;'Abs Abov 47'!$B13)</f>
        <v>19</v>
      </c>
      <c r="J13">
        <f>COUNTIFS('Above 47 Lat'!$E$2:$E$85,'Abs Abov 47'!J$3,'Above 47 Lat'!$F$2:$F$85,"&gt;="&amp;'Abs Abov 47'!$A13,'Above 47 Lat'!$F$2:$F$85,"&lt;"&amp;'Abs Abov 47'!$B13)</f>
        <v>0</v>
      </c>
      <c r="K13">
        <f>COUNTIFS('Above 47 Lat'!$E$2:$E$85,'Abs Abov 47'!K$3,'Above 47 Lat'!$F$2:$F$85,"&gt;="&amp;'Abs Abov 47'!$A13,'Above 47 Lat'!$F$2:$F$85,"&lt;"&amp;'Abs Abov 47'!$B13)</f>
        <v>0</v>
      </c>
      <c r="L13">
        <f>COUNTIFS('Above 47 Lat'!$E$2:$E$85,'Abs Abov 47'!L$3,'Above 47 Lat'!$F$2:$F$85,"&gt;="&amp;'Abs Abov 47'!$A13,'Above 47 Lat'!$F$2:$F$85,"&lt;"&amp;'Abs Abov 47'!$B13)</f>
        <v>1</v>
      </c>
      <c r="M13">
        <f>COUNTIFS('Above 47 Lat'!$E$2:$E$85,'Abs Abov 47'!M$3,'Above 47 Lat'!$F$2:$F$85,"&gt;="&amp;'Abs Abov 47'!$A13,'Above 47 Lat'!$F$2:$F$85,"&lt;"&amp;'Abs Abov 47'!$B13)</f>
        <v>0</v>
      </c>
      <c r="N13">
        <f>COUNTIFS('Above 47 Lat'!$E$2:$E$85,'Abs Abov 47'!N$3,'Above 47 Lat'!$F$2:$F$85,"&gt;="&amp;'Abs Abov 47'!$A13,'Above 47 Lat'!$F$2:$F$85,"&lt;"&amp;'Abs Abov 47'!$B13)</f>
        <v>0</v>
      </c>
      <c r="O13">
        <f>COUNTIFS('Above 47 Lat'!$E$2:$E$85,'Abs Abov 47'!O$3,'Above 47 Lat'!$F$2:$F$85,"&gt;="&amp;'Abs Abov 47'!$A13,'Above 47 Lat'!$F$2:$F$85,"&lt;"&amp;'Abs Abov 47'!$B13)</f>
        <v>0</v>
      </c>
      <c r="P13" s="6">
        <f t="shared" si="0"/>
        <v>67</v>
      </c>
    </row>
    <row r="14" spans="1:16" x14ac:dyDescent="0.25">
      <c r="A14" s="6" t="s">
        <v>1608</v>
      </c>
      <c r="B14" s="6"/>
      <c r="C14" s="6">
        <f>SUM(C4:C13)</f>
        <v>1</v>
      </c>
      <c r="D14" s="6">
        <f>SUM(D4:D13)</f>
        <v>0</v>
      </c>
      <c r="E14" s="6">
        <f t="shared" ref="E14:O14" si="1">SUM(E4:E13)</f>
        <v>4</v>
      </c>
      <c r="F14" s="6">
        <f t="shared" si="1"/>
        <v>9</v>
      </c>
      <c r="G14" s="6">
        <f t="shared" si="1"/>
        <v>23</v>
      </c>
      <c r="H14" s="6">
        <f t="shared" si="1"/>
        <v>21</v>
      </c>
      <c r="I14" s="6">
        <f t="shared" si="1"/>
        <v>23</v>
      </c>
      <c r="J14" s="6">
        <f t="shared" si="1"/>
        <v>1</v>
      </c>
      <c r="K14" s="6">
        <f t="shared" si="1"/>
        <v>1</v>
      </c>
      <c r="L14" s="6">
        <f t="shared" si="1"/>
        <v>1</v>
      </c>
      <c r="M14" s="6">
        <f t="shared" si="1"/>
        <v>0</v>
      </c>
      <c r="N14" s="6">
        <f t="shared" si="1"/>
        <v>0</v>
      </c>
      <c r="O14" s="6">
        <f t="shared" si="1"/>
        <v>0</v>
      </c>
      <c r="P14" s="6">
        <f>SUM(C14:O14)</f>
        <v>84</v>
      </c>
    </row>
    <row r="16" spans="1:16" ht="29.25" customHeight="1" x14ac:dyDescent="0.25">
      <c r="M16" s="64" t="s">
        <v>1613</v>
      </c>
      <c r="N16" s="65">
        <f>COUNT('Above 47 Lat'!A2:A85)</f>
        <v>84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12"/>
  <sheetViews>
    <sheetView topLeftCell="A778" workbookViewId="0">
      <selection activeCell="C19" sqref="C19"/>
    </sheetView>
  </sheetViews>
  <sheetFormatPr defaultRowHeight="15" x14ac:dyDescent="0.25"/>
  <sheetData>
    <row r="1" spans="1:32" x14ac:dyDescent="0.25">
      <c r="A1" s="67" t="s">
        <v>0</v>
      </c>
      <c r="B1" s="67" t="s">
        <v>1</v>
      </c>
      <c r="C1" s="67" t="s">
        <v>2</v>
      </c>
      <c r="D1" s="67" t="s">
        <v>3</v>
      </c>
      <c r="E1" s="67" t="s">
        <v>4</v>
      </c>
      <c r="F1" s="67" t="s">
        <v>5</v>
      </c>
      <c r="G1" s="67" t="s">
        <v>6</v>
      </c>
      <c r="H1" s="67" t="s">
        <v>7</v>
      </c>
      <c r="I1" s="67" t="s">
        <v>8</v>
      </c>
      <c r="J1" s="67" t="s">
        <v>9</v>
      </c>
      <c r="K1" s="67" t="s">
        <v>10</v>
      </c>
      <c r="L1" s="67" t="s">
        <v>11</v>
      </c>
      <c r="M1" s="67" t="s">
        <v>12</v>
      </c>
      <c r="N1" s="67" t="s">
        <v>1801</v>
      </c>
      <c r="O1" s="67" t="s">
        <v>1862</v>
      </c>
      <c r="P1" s="67" t="s">
        <v>13</v>
      </c>
      <c r="Q1" s="67" t="s">
        <v>1835</v>
      </c>
      <c r="R1" s="67" t="s">
        <v>14</v>
      </c>
      <c r="S1" s="67" t="s">
        <v>15</v>
      </c>
      <c r="T1" s="67" t="s">
        <v>16</v>
      </c>
      <c r="U1" s="67" t="s">
        <v>17</v>
      </c>
      <c r="V1" s="67" t="s">
        <v>18</v>
      </c>
      <c r="W1" s="67" t="s">
        <v>19</v>
      </c>
      <c r="X1" s="67" t="s">
        <v>20</v>
      </c>
      <c r="Y1" s="67" t="s">
        <v>21</v>
      </c>
      <c r="Z1" s="67" t="s">
        <v>22</v>
      </c>
      <c r="AA1" s="67" t="s">
        <v>23</v>
      </c>
      <c r="AB1" s="67" t="s">
        <v>24</v>
      </c>
      <c r="AC1" s="67" t="s">
        <v>25</v>
      </c>
      <c r="AD1" s="67" t="s">
        <v>26</v>
      </c>
      <c r="AE1" s="67" t="s">
        <v>1728</v>
      </c>
      <c r="AF1" s="67" t="s">
        <v>27</v>
      </c>
    </row>
    <row r="2" spans="1:32" x14ac:dyDescent="0.25">
      <c r="A2">
        <v>451</v>
      </c>
      <c r="B2">
        <v>28975</v>
      </c>
      <c r="C2">
        <v>30</v>
      </c>
      <c r="D2">
        <v>4</v>
      </c>
      <c r="E2" t="s">
        <v>37</v>
      </c>
      <c r="F2">
        <v>1979</v>
      </c>
      <c r="H2" t="s">
        <v>902</v>
      </c>
      <c r="I2" t="s">
        <v>903</v>
      </c>
      <c r="J2" t="s">
        <v>904</v>
      </c>
      <c r="K2" t="s">
        <v>585</v>
      </c>
      <c r="L2" t="s">
        <v>586</v>
      </c>
      <c r="M2" t="s">
        <v>587</v>
      </c>
      <c r="N2">
        <v>46.778644999999997</v>
      </c>
      <c r="O2">
        <v>-84.051334999999995</v>
      </c>
      <c r="P2" t="s">
        <v>905</v>
      </c>
      <c r="Q2" t="s">
        <v>589</v>
      </c>
      <c r="R2" t="s">
        <v>906</v>
      </c>
      <c r="S2" t="s">
        <v>1753</v>
      </c>
      <c r="T2" t="s">
        <v>1754</v>
      </c>
      <c r="U2" t="s">
        <v>907</v>
      </c>
      <c r="V2" t="s">
        <v>908</v>
      </c>
      <c r="W2" t="s">
        <v>909</v>
      </c>
      <c r="Y2" t="s">
        <v>910</v>
      </c>
      <c r="Z2" t="s">
        <v>911</v>
      </c>
      <c r="AE2">
        <v>1000000</v>
      </c>
      <c r="AF2" t="s">
        <v>912</v>
      </c>
    </row>
    <row r="3" spans="1:32" x14ac:dyDescent="0.25">
      <c r="A3">
        <v>488</v>
      </c>
      <c r="B3">
        <v>32143</v>
      </c>
      <c r="C3">
        <v>1</v>
      </c>
      <c r="D3">
        <v>1</v>
      </c>
      <c r="E3" t="s">
        <v>64</v>
      </c>
      <c r="F3">
        <v>1988</v>
      </c>
      <c r="I3" t="s">
        <v>903</v>
      </c>
      <c r="J3" t="s">
        <v>904</v>
      </c>
      <c r="K3" t="s">
        <v>585</v>
      </c>
      <c r="L3" t="s">
        <v>586</v>
      </c>
      <c r="M3" t="s">
        <v>587</v>
      </c>
      <c r="N3">
        <v>46.720829000000002</v>
      </c>
      <c r="O3">
        <v>-84.381478999999999</v>
      </c>
      <c r="P3" t="s">
        <v>997</v>
      </c>
      <c r="Q3" t="s">
        <v>589</v>
      </c>
      <c r="R3" t="s">
        <v>906</v>
      </c>
      <c r="AF3" t="s">
        <v>993</v>
      </c>
    </row>
    <row r="4" spans="1:32" x14ac:dyDescent="0.25">
      <c r="A4">
        <v>548</v>
      </c>
      <c r="B4">
        <v>35886</v>
      </c>
      <c r="C4">
        <v>1</v>
      </c>
      <c r="D4">
        <v>4</v>
      </c>
      <c r="E4" t="s">
        <v>37</v>
      </c>
      <c r="F4">
        <v>1998</v>
      </c>
      <c r="H4" t="s">
        <v>997</v>
      </c>
      <c r="I4" t="s">
        <v>903</v>
      </c>
      <c r="J4" t="s">
        <v>904</v>
      </c>
      <c r="K4" t="s">
        <v>585</v>
      </c>
      <c r="L4" t="s">
        <v>1781</v>
      </c>
      <c r="M4" t="s">
        <v>587</v>
      </c>
      <c r="N4">
        <v>46.720829000000002</v>
      </c>
      <c r="O4">
        <v>-84.381478999999999</v>
      </c>
      <c r="P4" t="s">
        <v>997</v>
      </c>
      <c r="Q4" t="s">
        <v>589</v>
      </c>
      <c r="R4" t="s">
        <v>1761</v>
      </c>
      <c r="V4" t="s">
        <v>1065</v>
      </c>
      <c r="Z4" t="s">
        <v>1066</v>
      </c>
      <c r="AF4" t="s">
        <v>1067</v>
      </c>
    </row>
    <row r="5" spans="1:32" x14ac:dyDescent="0.25">
      <c r="A5">
        <v>646</v>
      </c>
      <c r="B5">
        <v>37907</v>
      </c>
      <c r="C5">
        <v>13</v>
      </c>
      <c r="D5">
        <v>10</v>
      </c>
      <c r="E5" t="s">
        <v>28</v>
      </c>
      <c r="F5">
        <v>2003</v>
      </c>
      <c r="I5" t="s">
        <v>903</v>
      </c>
      <c r="J5" t="s">
        <v>904</v>
      </c>
      <c r="K5" t="s">
        <v>585</v>
      </c>
      <c r="L5" t="s">
        <v>1781</v>
      </c>
      <c r="M5" t="s">
        <v>587</v>
      </c>
      <c r="N5">
        <v>46.720829000000002</v>
      </c>
      <c r="O5">
        <v>-84.381478999999999</v>
      </c>
      <c r="P5" t="s">
        <v>997</v>
      </c>
      <c r="Q5" t="s">
        <v>589</v>
      </c>
      <c r="AE5">
        <v>165978</v>
      </c>
      <c r="AF5" t="s">
        <v>1137</v>
      </c>
    </row>
    <row r="6" spans="1:32" x14ac:dyDescent="0.25">
      <c r="A6">
        <v>791</v>
      </c>
      <c r="B6">
        <v>40987</v>
      </c>
      <c r="C6">
        <v>19</v>
      </c>
      <c r="D6">
        <v>3</v>
      </c>
      <c r="E6" t="s">
        <v>55</v>
      </c>
      <c r="F6">
        <v>2012</v>
      </c>
      <c r="I6" t="s">
        <v>903</v>
      </c>
      <c r="J6" t="s">
        <v>904</v>
      </c>
      <c r="K6" t="s">
        <v>585</v>
      </c>
      <c r="L6" t="s">
        <v>1781</v>
      </c>
      <c r="M6" t="s">
        <v>587</v>
      </c>
      <c r="N6">
        <v>46.720829000000002</v>
      </c>
      <c r="O6">
        <v>-84.381478999999999</v>
      </c>
      <c r="P6" t="s">
        <v>997</v>
      </c>
      <c r="Q6" t="s">
        <v>589</v>
      </c>
      <c r="R6" t="s">
        <v>1761</v>
      </c>
      <c r="U6" t="s">
        <v>1412</v>
      </c>
      <c r="Y6" t="s">
        <v>1413</v>
      </c>
      <c r="Z6" t="s">
        <v>1414</v>
      </c>
      <c r="AF6" t="s">
        <v>1415</v>
      </c>
    </row>
    <row r="7" spans="1:32" x14ac:dyDescent="0.25">
      <c r="A7">
        <v>598</v>
      </c>
      <c r="B7">
        <v>36996</v>
      </c>
      <c r="C7">
        <v>15</v>
      </c>
      <c r="D7">
        <v>4</v>
      </c>
      <c r="E7" t="s">
        <v>37</v>
      </c>
      <c r="F7">
        <v>2001</v>
      </c>
      <c r="J7" t="s">
        <v>1786</v>
      </c>
      <c r="K7" t="s">
        <v>1111</v>
      </c>
      <c r="L7" t="s">
        <v>1781</v>
      </c>
      <c r="M7" t="s">
        <v>587</v>
      </c>
      <c r="N7">
        <v>46.616422999999998</v>
      </c>
      <c r="O7">
        <v>-83.702583000000004</v>
      </c>
    </row>
    <row r="8" spans="1:32" x14ac:dyDescent="0.25">
      <c r="A8">
        <v>643</v>
      </c>
      <c r="B8">
        <v>37752</v>
      </c>
      <c r="C8">
        <v>11</v>
      </c>
      <c r="D8">
        <v>5</v>
      </c>
      <c r="E8" t="s">
        <v>49</v>
      </c>
      <c r="F8">
        <v>2003</v>
      </c>
      <c r="J8" t="s">
        <v>1786</v>
      </c>
      <c r="K8" t="s">
        <v>1111</v>
      </c>
      <c r="L8" t="s">
        <v>1781</v>
      </c>
      <c r="M8" t="s">
        <v>587</v>
      </c>
      <c r="N8">
        <v>46.616422999999998</v>
      </c>
      <c r="O8">
        <v>-83.702583000000004</v>
      </c>
    </row>
    <row r="9" spans="1:32" x14ac:dyDescent="0.25">
      <c r="A9">
        <v>611</v>
      </c>
      <c r="B9">
        <v>37207</v>
      </c>
      <c r="C9">
        <v>12</v>
      </c>
      <c r="D9">
        <v>11</v>
      </c>
      <c r="E9" t="s">
        <v>63</v>
      </c>
      <c r="F9">
        <v>2001</v>
      </c>
      <c r="J9" t="s">
        <v>1786</v>
      </c>
      <c r="K9" t="s">
        <v>1146</v>
      </c>
      <c r="L9" t="s">
        <v>1781</v>
      </c>
      <c r="M9" t="s">
        <v>587</v>
      </c>
      <c r="N9">
        <v>46.571869999999997</v>
      </c>
      <c r="O9">
        <v>-79.667429999999996</v>
      </c>
    </row>
    <row r="10" spans="1:32" x14ac:dyDescent="0.25">
      <c r="A10">
        <v>419</v>
      </c>
      <c r="B10">
        <v>25051</v>
      </c>
      <c r="C10">
        <v>1</v>
      </c>
      <c r="D10">
        <v>8</v>
      </c>
      <c r="E10" t="s">
        <v>92</v>
      </c>
      <c r="F10">
        <v>1968</v>
      </c>
      <c r="G10" t="s">
        <v>1627</v>
      </c>
      <c r="I10" t="s">
        <v>583</v>
      </c>
      <c r="J10" t="s">
        <v>584</v>
      </c>
      <c r="K10" t="s">
        <v>585</v>
      </c>
      <c r="L10" t="s">
        <v>586</v>
      </c>
      <c r="M10" t="s">
        <v>587</v>
      </c>
      <c r="N10">
        <v>46.521858000000002</v>
      </c>
      <c r="O10">
        <v>-84.346090000000004</v>
      </c>
      <c r="P10" t="s">
        <v>585</v>
      </c>
      <c r="Q10" t="s">
        <v>589</v>
      </c>
      <c r="R10" t="s">
        <v>906</v>
      </c>
      <c r="AF10" t="s">
        <v>837</v>
      </c>
    </row>
    <row r="11" spans="1:32" x14ac:dyDescent="0.25">
      <c r="A11">
        <v>420</v>
      </c>
      <c r="B11">
        <v>25355</v>
      </c>
      <c r="C11">
        <v>1</v>
      </c>
      <c r="D11">
        <v>6</v>
      </c>
      <c r="E11" t="s">
        <v>53</v>
      </c>
      <c r="F11">
        <v>1969</v>
      </c>
      <c r="G11" t="s">
        <v>1628</v>
      </c>
      <c r="I11" t="s">
        <v>583</v>
      </c>
      <c r="J11" t="s">
        <v>584</v>
      </c>
      <c r="K11" t="s">
        <v>585</v>
      </c>
      <c r="L11" t="s">
        <v>586</v>
      </c>
      <c r="M11" t="s">
        <v>587</v>
      </c>
      <c r="N11">
        <v>46.521858000000002</v>
      </c>
      <c r="O11">
        <v>-84.346090000000004</v>
      </c>
      <c r="P11" t="s">
        <v>585</v>
      </c>
      <c r="Q11" t="s">
        <v>589</v>
      </c>
      <c r="R11" t="s">
        <v>906</v>
      </c>
      <c r="AF11" t="s">
        <v>837</v>
      </c>
    </row>
    <row r="12" spans="1:32" x14ac:dyDescent="0.25">
      <c r="A12">
        <v>422</v>
      </c>
      <c r="B12">
        <v>25689</v>
      </c>
      <c r="C12">
        <v>1</v>
      </c>
      <c r="D12">
        <v>5</v>
      </c>
      <c r="E12" t="s">
        <v>49</v>
      </c>
      <c r="F12">
        <v>1970</v>
      </c>
      <c r="G12" t="s">
        <v>1629</v>
      </c>
      <c r="I12" t="s">
        <v>583</v>
      </c>
      <c r="J12" t="s">
        <v>584</v>
      </c>
      <c r="K12" t="s">
        <v>585</v>
      </c>
      <c r="L12" t="s">
        <v>586</v>
      </c>
      <c r="M12" t="s">
        <v>587</v>
      </c>
      <c r="N12">
        <v>46.521858000000002</v>
      </c>
      <c r="O12">
        <v>-84.346090000000004</v>
      </c>
      <c r="P12" t="s">
        <v>585</v>
      </c>
      <c r="Q12" t="s">
        <v>589</v>
      </c>
      <c r="R12" t="s">
        <v>906</v>
      </c>
      <c r="AF12" t="s">
        <v>841</v>
      </c>
    </row>
    <row r="13" spans="1:32" x14ac:dyDescent="0.25">
      <c r="A13">
        <v>836</v>
      </c>
      <c r="B13">
        <v>41456</v>
      </c>
      <c r="C13">
        <v>1</v>
      </c>
      <c r="D13">
        <v>7</v>
      </c>
      <c r="E13" t="s">
        <v>303</v>
      </c>
      <c r="F13">
        <v>2013</v>
      </c>
      <c r="I13" t="s">
        <v>583</v>
      </c>
      <c r="J13" t="s">
        <v>584</v>
      </c>
      <c r="K13" t="s">
        <v>585</v>
      </c>
      <c r="L13" t="s">
        <v>586</v>
      </c>
      <c r="M13" t="s">
        <v>587</v>
      </c>
      <c r="N13">
        <v>46.521858000000002</v>
      </c>
      <c r="O13">
        <v>-84.346090000000004</v>
      </c>
      <c r="P13" t="s">
        <v>585</v>
      </c>
      <c r="Q13" t="s">
        <v>589</v>
      </c>
      <c r="R13" t="s">
        <v>44</v>
      </c>
      <c r="AF13" t="s">
        <v>837</v>
      </c>
    </row>
    <row r="14" spans="1:32" x14ac:dyDescent="0.25">
      <c r="A14">
        <v>840</v>
      </c>
      <c r="B14">
        <v>41527</v>
      </c>
      <c r="C14">
        <v>10</v>
      </c>
      <c r="D14">
        <v>9</v>
      </c>
      <c r="E14" t="s">
        <v>85</v>
      </c>
      <c r="F14">
        <v>2013</v>
      </c>
      <c r="G14" t="s">
        <v>1654</v>
      </c>
      <c r="I14" t="s">
        <v>583</v>
      </c>
      <c r="J14" t="s">
        <v>584</v>
      </c>
      <c r="K14" t="s">
        <v>585</v>
      </c>
      <c r="L14" t="s">
        <v>586</v>
      </c>
      <c r="M14" t="s">
        <v>587</v>
      </c>
      <c r="N14">
        <v>46.521858000000002</v>
      </c>
      <c r="O14">
        <v>-84.346090000000004</v>
      </c>
      <c r="P14" t="s">
        <v>585</v>
      </c>
      <c r="Q14" t="s">
        <v>589</v>
      </c>
      <c r="R14" t="s">
        <v>1207</v>
      </c>
      <c r="V14" t="s">
        <v>1515</v>
      </c>
      <c r="Y14" t="s">
        <v>1516</v>
      </c>
      <c r="AF14" t="s">
        <v>1517</v>
      </c>
    </row>
    <row r="15" spans="1:32" x14ac:dyDescent="0.25">
      <c r="A15">
        <v>846</v>
      </c>
      <c r="B15">
        <v>41548</v>
      </c>
      <c r="C15">
        <v>1</v>
      </c>
      <c r="D15">
        <v>10</v>
      </c>
      <c r="E15" t="s">
        <v>28</v>
      </c>
      <c r="F15">
        <v>2013</v>
      </c>
      <c r="H15" t="s">
        <v>1530</v>
      </c>
      <c r="I15" t="s">
        <v>583</v>
      </c>
      <c r="J15" t="s">
        <v>584</v>
      </c>
      <c r="K15" t="s">
        <v>585</v>
      </c>
      <c r="L15" t="s">
        <v>586</v>
      </c>
      <c r="M15" t="s">
        <v>587</v>
      </c>
      <c r="N15">
        <v>46.521858000000002</v>
      </c>
      <c r="O15">
        <v>-84.346090000000004</v>
      </c>
      <c r="P15" t="s">
        <v>585</v>
      </c>
      <c r="Q15" t="s">
        <v>589</v>
      </c>
      <c r="R15" t="s">
        <v>44</v>
      </c>
      <c r="T15">
        <v>1</v>
      </c>
      <c r="AF15" t="s">
        <v>841</v>
      </c>
    </row>
    <row r="16" spans="1:32" x14ac:dyDescent="0.25">
      <c r="A16">
        <v>844</v>
      </c>
      <c r="B16">
        <v>41527</v>
      </c>
      <c r="C16">
        <v>10</v>
      </c>
      <c r="D16">
        <v>9</v>
      </c>
      <c r="E16" t="s">
        <v>85</v>
      </c>
      <c r="F16">
        <v>2013</v>
      </c>
      <c r="G16" t="s">
        <v>1351</v>
      </c>
      <c r="H16" t="s">
        <v>1043</v>
      </c>
      <c r="I16" t="s">
        <v>583</v>
      </c>
      <c r="J16" t="s">
        <v>584</v>
      </c>
      <c r="K16" t="s">
        <v>585</v>
      </c>
      <c r="L16" t="s">
        <v>1781</v>
      </c>
      <c r="M16" t="s">
        <v>587</v>
      </c>
      <c r="N16">
        <v>46.491701999999997</v>
      </c>
      <c r="O16">
        <v>-83.954600999999997</v>
      </c>
      <c r="P16" t="s">
        <v>1527</v>
      </c>
      <c r="Q16" t="s">
        <v>589</v>
      </c>
      <c r="R16" t="s">
        <v>44</v>
      </c>
      <c r="V16" t="s">
        <v>1519</v>
      </c>
      <c r="Y16" t="s">
        <v>1523</v>
      </c>
      <c r="AE16">
        <v>855440.23</v>
      </c>
      <c r="AF16" t="s">
        <v>1524</v>
      </c>
    </row>
    <row r="17" spans="1:32" x14ac:dyDescent="0.25">
      <c r="A17">
        <v>822</v>
      </c>
      <c r="B17">
        <v>41382</v>
      </c>
      <c r="C17">
        <v>18</v>
      </c>
      <c r="D17">
        <v>4</v>
      </c>
      <c r="E17" t="s">
        <v>37</v>
      </c>
      <c r="F17">
        <v>2013</v>
      </c>
      <c r="I17" t="s">
        <v>1140</v>
      </c>
      <c r="J17" t="s">
        <v>898</v>
      </c>
      <c r="K17" t="s">
        <v>1059</v>
      </c>
      <c r="L17" t="s">
        <v>1781</v>
      </c>
      <c r="M17" t="s">
        <v>587</v>
      </c>
      <c r="N17">
        <v>46.454695000000001</v>
      </c>
      <c r="O17">
        <v>-80.416449999999998</v>
      </c>
      <c r="P17" t="s">
        <v>1472</v>
      </c>
      <c r="Q17" t="s">
        <v>1059</v>
      </c>
      <c r="R17" t="s">
        <v>846</v>
      </c>
      <c r="S17">
        <v>4</v>
      </c>
      <c r="U17">
        <v>17</v>
      </c>
      <c r="Y17">
        <v>8</v>
      </c>
      <c r="AE17">
        <v>18195000</v>
      </c>
      <c r="AF17" t="s">
        <v>1473</v>
      </c>
    </row>
    <row r="18" spans="1:32" x14ac:dyDescent="0.25">
      <c r="A18">
        <v>843</v>
      </c>
      <c r="B18">
        <v>41527</v>
      </c>
      <c r="C18">
        <v>10</v>
      </c>
      <c r="D18">
        <v>9</v>
      </c>
      <c r="E18" t="s">
        <v>85</v>
      </c>
      <c r="F18">
        <v>2013</v>
      </c>
      <c r="G18" t="s">
        <v>1351</v>
      </c>
      <c r="H18" t="s">
        <v>1043</v>
      </c>
      <c r="I18" t="s">
        <v>583</v>
      </c>
      <c r="J18" t="s">
        <v>584</v>
      </c>
      <c r="K18" t="s">
        <v>585</v>
      </c>
      <c r="L18" t="s">
        <v>1781</v>
      </c>
      <c r="M18" t="s">
        <v>587</v>
      </c>
      <c r="N18">
        <v>46.398197000000003</v>
      </c>
      <c r="O18">
        <v>-84.067879000000005</v>
      </c>
      <c r="P18" t="s">
        <v>1525</v>
      </c>
      <c r="Q18" t="s">
        <v>589</v>
      </c>
      <c r="R18" t="s">
        <v>44</v>
      </c>
      <c r="V18" t="s">
        <v>1519</v>
      </c>
      <c r="Y18" t="s">
        <v>1523</v>
      </c>
      <c r="AE18">
        <v>45000</v>
      </c>
      <c r="AF18" t="s">
        <v>1526</v>
      </c>
    </row>
    <row r="19" spans="1:32" x14ac:dyDescent="0.25">
      <c r="A19">
        <v>647</v>
      </c>
      <c r="B19">
        <v>37943</v>
      </c>
      <c r="C19">
        <v>18</v>
      </c>
      <c r="D19">
        <v>11</v>
      </c>
      <c r="E19" t="s">
        <v>63</v>
      </c>
      <c r="F19">
        <v>2003</v>
      </c>
      <c r="I19" t="s">
        <v>1181</v>
      </c>
      <c r="J19" t="s">
        <v>584</v>
      </c>
      <c r="K19" t="s">
        <v>585</v>
      </c>
      <c r="L19" t="s">
        <v>1781</v>
      </c>
      <c r="M19" t="s">
        <v>587</v>
      </c>
      <c r="N19">
        <v>46.386178999999998</v>
      </c>
      <c r="O19">
        <v>-82.650941000000003</v>
      </c>
      <c r="P19" t="s">
        <v>1182</v>
      </c>
      <c r="Q19" t="s">
        <v>589</v>
      </c>
      <c r="AE19">
        <v>207000</v>
      </c>
      <c r="AF19" t="s">
        <v>1137</v>
      </c>
    </row>
    <row r="20" spans="1:32" x14ac:dyDescent="0.25">
      <c r="A20">
        <v>695</v>
      </c>
      <c r="B20">
        <v>38915</v>
      </c>
      <c r="C20">
        <v>17</v>
      </c>
      <c r="D20">
        <v>7</v>
      </c>
      <c r="E20" t="s">
        <v>303</v>
      </c>
      <c r="F20">
        <v>2006</v>
      </c>
      <c r="I20" t="s">
        <v>1140</v>
      </c>
      <c r="J20" t="s">
        <v>898</v>
      </c>
      <c r="K20" t="s">
        <v>899</v>
      </c>
      <c r="L20" t="s">
        <v>1781</v>
      </c>
      <c r="M20" t="s">
        <v>587</v>
      </c>
      <c r="N20">
        <v>46.367947999999998</v>
      </c>
      <c r="O20">
        <v>-79.924729999999997</v>
      </c>
      <c r="P20" t="s">
        <v>1274</v>
      </c>
      <c r="Q20" t="s">
        <v>901</v>
      </c>
      <c r="R20" t="s">
        <v>1759</v>
      </c>
      <c r="U20" t="s">
        <v>1247</v>
      </c>
      <c r="Y20" t="s">
        <v>1248</v>
      </c>
      <c r="Z20" t="s">
        <v>1275</v>
      </c>
      <c r="AE20">
        <v>115480</v>
      </c>
      <c r="AF20" t="s">
        <v>1265</v>
      </c>
    </row>
    <row r="21" spans="1:32" x14ac:dyDescent="0.25">
      <c r="A21">
        <v>845</v>
      </c>
      <c r="B21">
        <v>41527</v>
      </c>
      <c r="C21">
        <v>10</v>
      </c>
      <c r="D21">
        <v>9</v>
      </c>
      <c r="E21" t="s">
        <v>85</v>
      </c>
      <c r="F21">
        <v>2013</v>
      </c>
      <c r="G21" t="s">
        <v>1351</v>
      </c>
      <c r="H21" t="s">
        <v>1043</v>
      </c>
      <c r="I21" t="s">
        <v>583</v>
      </c>
      <c r="J21" t="s">
        <v>584</v>
      </c>
      <c r="K21" t="s">
        <v>585</v>
      </c>
      <c r="L21" t="s">
        <v>1781</v>
      </c>
      <c r="M21" t="s">
        <v>587</v>
      </c>
      <c r="N21">
        <v>46.362620999999997</v>
      </c>
      <c r="O21">
        <v>-83.742840000000001</v>
      </c>
      <c r="P21" t="s">
        <v>1528</v>
      </c>
      <c r="Q21" t="s">
        <v>589</v>
      </c>
      <c r="R21" t="s">
        <v>44</v>
      </c>
      <c r="V21" t="s">
        <v>1529</v>
      </c>
      <c r="Y21" t="s">
        <v>1523</v>
      </c>
      <c r="AE21">
        <v>120000</v>
      </c>
      <c r="AF21" t="s">
        <v>1524</v>
      </c>
    </row>
    <row r="22" spans="1:32" x14ac:dyDescent="0.25">
      <c r="A22">
        <v>635</v>
      </c>
      <c r="B22">
        <v>37438</v>
      </c>
      <c r="C22">
        <v>1</v>
      </c>
      <c r="D22">
        <v>7</v>
      </c>
      <c r="E22" t="s">
        <v>303</v>
      </c>
      <c r="F22">
        <v>2002</v>
      </c>
      <c r="I22" t="s">
        <v>1143</v>
      </c>
      <c r="J22" t="s">
        <v>1144</v>
      </c>
      <c r="K22" t="s">
        <v>899</v>
      </c>
      <c r="L22" t="s">
        <v>900</v>
      </c>
      <c r="M22" t="s">
        <v>587</v>
      </c>
      <c r="N22">
        <v>46.322194000000003</v>
      </c>
      <c r="O22">
        <v>-78.712413999999995</v>
      </c>
      <c r="P22" t="s">
        <v>1173</v>
      </c>
      <c r="Q22" t="s">
        <v>901</v>
      </c>
      <c r="AE22">
        <v>57000</v>
      </c>
      <c r="AF22" t="s">
        <v>1137</v>
      </c>
    </row>
    <row r="23" spans="1:32" x14ac:dyDescent="0.25">
      <c r="A23">
        <v>665</v>
      </c>
      <c r="B23">
        <v>38504</v>
      </c>
      <c r="C23">
        <v>1</v>
      </c>
      <c r="D23">
        <v>6</v>
      </c>
      <c r="E23" t="s">
        <v>53</v>
      </c>
      <c r="F23">
        <v>2005</v>
      </c>
      <c r="I23" t="s">
        <v>1143</v>
      </c>
      <c r="J23" t="s">
        <v>1144</v>
      </c>
      <c r="K23" t="s">
        <v>899</v>
      </c>
      <c r="L23" t="s">
        <v>900</v>
      </c>
      <c r="M23" t="s">
        <v>587</v>
      </c>
      <c r="N23">
        <v>46.322194000000003</v>
      </c>
      <c r="O23">
        <v>-78.712413999999995</v>
      </c>
      <c r="P23" t="s">
        <v>1173</v>
      </c>
      <c r="Q23" t="s">
        <v>901</v>
      </c>
      <c r="R23" t="s">
        <v>1183</v>
      </c>
      <c r="AE23">
        <v>27769</v>
      </c>
      <c r="AF23" t="s">
        <v>1137</v>
      </c>
    </row>
    <row r="24" spans="1:32" x14ac:dyDescent="0.25">
      <c r="A24">
        <v>610</v>
      </c>
      <c r="B24">
        <v>37198</v>
      </c>
      <c r="C24">
        <v>3</v>
      </c>
      <c r="D24">
        <v>11</v>
      </c>
      <c r="E24" t="s">
        <v>63</v>
      </c>
      <c r="F24">
        <v>2001</v>
      </c>
      <c r="H24" t="s">
        <v>1142</v>
      </c>
      <c r="I24" t="s">
        <v>1143</v>
      </c>
      <c r="J24" t="s">
        <v>1144</v>
      </c>
      <c r="K24" t="s">
        <v>899</v>
      </c>
      <c r="L24" t="s">
        <v>900</v>
      </c>
      <c r="M24" t="s">
        <v>587</v>
      </c>
      <c r="N24">
        <v>46.317480000000003</v>
      </c>
      <c r="O24">
        <v>-78.702192999999994</v>
      </c>
      <c r="P24" t="s">
        <v>1145</v>
      </c>
      <c r="Q24" t="s">
        <v>901</v>
      </c>
      <c r="AE24">
        <v>230000</v>
      </c>
    </row>
    <row r="25" spans="1:32" x14ac:dyDescent="0.25">
      <c r="A25">
        <v>670</v>
      </c>
      <c r="B25">
        <v>38573</v>
      </c>
      <c r="C25">
        <v>9</v>
      </c>
      <c r="D25">
        <v>8</v>
      </c>
      <c r="E25" t="s">
        <v>92</v>
      </c>
      <c r="F25">
        <v>2005</v>
      </c>
      <c r="I25" t="s">
        <v>1143</v>
      </c>
      <c r="J25" t="s">
        <v>1144</v>
      </c>
      <c r="K25" t="s">
        <v>899</v>
      </c>
      <c r="L25" t="s">
        <v>900</v>
      </c>
      <c r="M25" t="s">
        <v>587</v>
      </c>
      <c r="N25">
        <v>46.317480000000003</v>
      </c>
      <c r="O25">
        <v>-78.702192999999994</v>
      </c>
      <c r="P25" t="s">
        <v>1145</v>
      </c>
      <c r="Q25" t="s">
        <v>901</v>
      </c>
      <c r="R25" t="s">
        <v>1183</v>
      </c>
      <c r="AE25">
        <v>17251</v>
      </c>
      <c r="AF25" t="s">
        <v>1137</v>
      </c>
    </row>
    <row r="26" spans="1:32" x14ac:dyDescent="0.25">
      <c r="A26">
        <v>691</v>
      </c>
      <c r="B26">
        <v>38915</v>
      </c>
      <c r="C26">
        <v>17</v>
      </c>
      <c r="D26">
        <v>7</v>
      </c>
      <c r="E26" t="s">
        <v>303</v>
      </c>
      <c r="F26">
        <v>2006</v>
      </c>
      <c r="I26" t="s">
        <v>1143</v>
      </c>
      <c r="J26" t="s">
        <v>1144</v>
      </c>
      <c r="K26" t="s">
        <v>899</v>
      </c>
      <c r="L26" t="s">
        <v>900</v>
      </c>
      <c r="M26" t="s">
        <v>587</v>
      </c>
      <c r="N26">
        <v>46.317480000000003</v>
      </c>
      <c r="O26">
        <v>-78.702192999999994</v>
      </c>
      <c r="P26" t="s">
        <v>1145</v>
      </c>
      <c r="Q26" t="s">
        <v>901</v>
      </c>
      <c r="R26" t="s">
        <v>1759</v>
      </c>
      <c r="U26" t="s">
        <v>1263</v>
      </c>
      <c r="W26" t="s">
        <v>1263</v>
      </c>
      <c r="Y26" t="s">
        <v>1260</v>
      </c>
      <c r="Z26" t="s">
        <v>1264</v>
      </c>
      <c r="AE26">
        <v>129143</v>
      </c>
      <c r="AF26" t="s">
        <v>1265</v>
      </c>
    </row>
    <row r="27" spans="1:32" x14ac:dyDescent="0.25">
      <c r="A27">
        <v>692</v>
      </c>
      <c r="B27">
        <v>38915</v>
      </c>
      <c r="C27">
        <v>17</v>
      </c>
      <c r="D27">
        <v>7</v>
      </c>
      <c r="E27" t="s">
        <v>303</v>
      </c>
      <c r="F27">
        <v>2006</v>
      </c>
      <c r="I27" t="s">
        <v>1143</v>
      </c>
      <c r="J27" t="s">
        <v>1144</v>
      </c>
      <c r="K27" t="s">
        <v>899</v>
      </c>
      <c r="L27" t="s">
        <v>900</v>
      </c>
      <c r="M27" t="s">
        <v>587</v>
      </c>
      <c r="N27">
        <v>46.317480000000003</v>
      </c>
      <c r="O27">
        <v>-78.702192999999994</v>
      </c>
      <c r="P27" t="s">
        <v>1145</v>
      </c>
      <c r="Q27" t="s">
        <v>901</v>
      </c>
      <c r="R27" t="s">
        <v>1759</v>
      </c>
      <c r="U27" t="s">
        <v>1266</v>
      </c>
      <c r="W27" t="s">
        <v>1267</v>
      </c>
      <c r="Y27" t="s">
        <v>1260</v>
      </c>
      <c r="Z27" t="s">
        <v>1268</v>
      </c>
      <c r="AE27">
        <v>10530</v>
      </c>
      <c r="AF27" t="s">
        <v>1269</v>
      </c>
    </row>
    <row r="28" spans="1:32" x14ac:dyDescent="0.25">
      <c r="A28">
        <v>452</v>
      </c>
      <c r="B28">
        <v>28976</v>
      </c>
      <c r="C28">
        <v>1</v>
      </c>
      <c r="D28">
        <v>5</v>
      </c>
      <c r="E28" t="s">
        <v>49</v>
      </c>
      <c r="F28">
        <v>1979</v>
      </c>
      <c r="H28" t="s">
        <v>913</v>
      </c>
      <c r="I28" t="s">
        <v>914</v>
      </c>
      <c r="J28" t="s">
        <v>584</v>
      </c>
      <c r="K28" t="s">
        <v>585</v>
      </c>
      <c r="L28" t="s">
        <v>586</v>
      </c>
      <c r="M28" t="s">
        <v>587</v>
      </c>
      <c r="N28">
        <v>46.278530000000003</v>
      </c>
      <c r="O28">
        <v>-83.222592000000006</v>
      </c>
      <c r="P28" t="s">
        <v>915</v>
      </c>
      <c r="Q28" t="s">
        <v>589</v>
      </c>
      <c r="R28" t="s">
        <v>906</v>
      </c>
      <c r="U28" t="s">
        <v>916</v>
      </c>
      <c r="V28">
        <v>60</v>
      </c>
      <c r="W28" t="s">
        <v>917</v>
      </c>
      <c r="Y28" t="s">
        <v>918</v>
      </c>
      <c r="Z28" t="s">
        <v>919</v>
      </c>
      <c r="AA28" t="s">
        <v>920</v>
      </c>
      <c r="AE28" t="s">
        <v>1741</v>
      </c>
      <c r="AF28" t="s">
        <v>921</v>
      </c>
    </row>
    <row r="29" spans="1:32" x14ac:dyDescent="0.25">
      <c r="A29">
        <v>265</v>
      </c>
      <c r="B29">
        <v>13971</v>
      </c>
      <c r="C29">
        <v>1</v>
      </c>
      <c r="D29">
        <v>4</v>
      </c>
      <c r="E29" t="s">
        <v>37</v>
      </c>
      <c r="F29">
        <v>1938</v>
      </c>
      <c r="I29" t="s">
        <v>583</v>
      </c>
      <c r="J29" t="s">
        <v>584</v>
      </c>
      <c r="K29" t="s">
        <v>585</v>
      </c>
      <c r="L29" t="s">
        <v>586</v>
      </c>
      <c r="M29" t="s">
        <v>587</v>
      </c>
      <c r="N29">
        <v>46.255952999999998</v>
      </c>
      <c r="O29">
        <v>-83.556368000000006</v>
      </c>
      <c r="P29" t="s">
        <v>588</v>
      </c>
      <c r="Q29" t="s">
        <v>589</v>
      </c>
      <c r="R29" t="s">
        <v>275</v>
      </c>
      <c r="Z29" t="s">
        <v>590</v>
      </c>
      <c r="AF29" t="s">
        <v>591</v>
      </c>
    </row>
    <row r="30" spans="1:32" x14ac:dyDescent="0.25">
      <c r="A30">
        <v>841</v>
      </c>
      <c r="B30">
        <v>41527</v>
      </c>
      <c r="C30">
        <v>10</v>
      </c>
      <c r="D30">
        <v>9</v>
      </c>
      <c r="E30" t="s">
        <v>85</v>
      </c>
      <c r="F30">
        <v>2013</v>
      </c>
      <c r="G30" t="s">
        <v>1351</v>
      </c>
      <c r="H30" t="s">
        <v>1043</v>
      </c>
      <c r="I30" t="s">
        <v>914</v>
      </c>
      <c r="J30" t="s">
        <v>584</v>
      </c>
      <c r="K30" t="s">
        <v>585</v>
      </c>
      <c r="L30" t="s">
        <v>1781</v>
      </c>
      <c r="M30" t="s">
        <v>587</v>
      </c>
      <c r="N30">
        <v>46.241377</v>
      </c>
      <c r="O30">
        <v>-83.362263999999996</v>
      </c>
      <c r="P30" t="s">
        <v>1518</v>
      </c>
      <c r="Q30" t="s">
        <v>589</v>
      </c>
      <c r="R30" t="s">
        <v>44</v>
      </c>
      <c r="V30" t="s">
        <v>1519</v>
      </c>
      <c r="Y30" t="s">
        <v>1520</v>
      </c>
      <c r="AE30">
        <v>321765.68</v>
      </c>
      <c r="AF30" t="s">
        <v>1521</v>
      </c>
    </row>
    <row r="31" spans="1:32" x14ac:dyDescent="0.25">
      <c r="A31">
        <v>688</v>
      </c>
      <c r="B31">
        <v>38915</v>
      </c>
      <c r="C31">
        <v>17</v>
      </c>
      <c r="D31">
        <v>7</v>
      </c>
      <c r="E31" t="s">
        <v>303</v>
      </c>
      <c r="F31">
        <v>2006</v>
      </c>
      <c r="I31" t="s">
        <v>1143</v>
      </c>
      <c r="J31" t="s">
        <v>1144</v>
      </c>
      <c r="K31" t="s">
        <v>899</v>
      </c>
      <c r="L31" t="s">
        <v>900</v>
      </c>
      <c r="M31" t="s">
        <v>587</v>
      </c>
      <c r="N31">
        <v>46.230977000000003</v>
      </c>
      <c r="O31">
        <v>-79.146952999999996</v>
      </c>
      <c r="P31" t="s">
        <v>1246</v>
      </c>
      <c r="Q31" t="s">
        <v>901</v>
      </c>
      <c r="R31" t="s">
        <v>1759</v>
      </c>
      <c r="U31" t="s">
        <v>1247</v>
      </c>
      <c r="Y31" t="s">
        <v>1248</v>
      </c>
      <c r="Z31" t="s">
        <v>1249</v>
      </c>
      <c r="AE31">
        <v>34054</v>
      </c>
      <c r="AF31" t="s">
        <v>1250</v>
      </c>
    </row>
    <row r="32" spans="1:32" x14ac:dyDescent="0.25">
      <c r="A32">
        <v>737</v>
      </c>
      <c r="B32">
        <v>39665</v>
      </c>
      <c r="C32">
        <v>5</v>
      </c>
      <c r="D32">
        <v>8</v>
      </c>
      <c r="E32" t="s">
        <v>92</v>
      </c>
      <c r="F32">
        <v>2008</v>
      </c>
      <c r="G32" t="s">
        <v>1328</v>
      </c>
      <c r="H32" t="s">
        <v>1329</v>
      </c>
      <c r="I32" t="s">
        <v>1143</v>
      </c>
      <c r="J32" t="s">
        <v>1144</v>
      </c>
      <c r="K32" t="s">
        <v>899</v>
      </c>
      <c r="L32" t="s">
        <v>900</v>
      </c>
      <c r="M32" t="s">
        <v>587</v>
      </c>
      <c r="N32">
        <v>46.230977000000003</v>
      </c>
      <c r="O32">
        <v>-79.146952999999996</v>
      </c>
      <c r="P32" t="s">
        <v>1246</v>
      </c>
      <c r="Q32" t="s">
        <v>901</v>
      </c>
      <c r="R32" t="s">
        <v>44</v>
      </c>
      <c r="U32" t="s">
        <v>1320</v>
      </c>
      <c r="W32" t="s">
        <v>1125</v>
      </c>
      <c r="Y32" t="s">
        <v>1330</v>
      </c>
      <c r="AC32" t="s">
        <v>1331</v>
      </c>
      <c r="AE32">
        <v>1353432.26</v>
      </c>
      <c r="AF32" t="s">
        <v>1332</v>
      </c>
    </row>
    <row r="33" spans="1:32" x14ac:dyDescent="0.25">
      <c r="A33">
        <v>738</v>
      </c>
      <c r="B33">
        <v>39665</v>
      </c>
      <c r="C33">
        <v>5</v>
      </c>
      <c r="D33">
        <v>8</v>
      </c>
      <c r="E33" t="s">
        <v>92</v>
      </c>
      <c r="F33">
        <v>2008</v>
      </c>
      <c r="G33" t="s">
        <v>1328</v>
      </c>
      <c r="H33" t="s">
        <v>1329</v>
      </c>
      <c r="I33" t="s">
        <v>1140</v>
      </c>
      <c r="J33" t="s">
        <v>898</v>
      </c>
      <c r="K33" t="s">
        <v>899</v>
      </c>
      <c r="L33" t="s">
        <v>900</v>
      </c>
      <c r="M33" t="s">
        <v>587</v>
      </c>
      <c r="N33">
        <v>46.225023</v>
      </c>
      <c r="O33">
        <v>-79.282287999999994</v>
      </c>
      <c r="P33" t="s">
        <v>1333</v>
      </c>
      <c r="Q33" t="s">
        <v>901</v>
      </c>
      <c r="R33" t="s">
        <v>44</v>
      </c>
      <c r="U33" t="s">
        <v>1320</v>
      </c>
      <c r="W33" t="s">
        <v>1125</v>
      </c>
      <c r="Y33" t="s">
        <v>1330</v>
      </c>
      <c r="AC33" t="s">
        <v>1331</v>
      </c>
      <c r="AE33">
        <v>1056000</v>
      </c>
      <c r="AF33" t="s">
        <v>1334</v>
      </c>
    </row>
    <row r="34" spans="1:32" x14ac:dyDescent="0.25">
      <c r="A34">
        <v>739</v>
      </c>
      <c r="B34">
        <v>39665</v>
      </c>
      <c r="C34">
        <v>5</v>
      </c>
      <c r="D34">
        <v>8</v>
      </c>
      <c r="E34" t="s">
        <v>92</v>
      </c>
      <c r="F34">
        <v>2008</v>
      </c>
      <c r="G34" t="s">
        <v>1328</v>
      </c>
      <c r="H34" t="s">
        <v>1329</v>
      </c>
      <c r="I34" t="s">
        <v>1140</v>
      </c>
      <c r="J34" t="s">
        <v>898</v>
      </c>
      <c r="K34" t="s">
        <v>899</v>
      </c>
      <c r="L34" t="s">
        <v>900</v>
      </c>
      <c r="M34" t="s">
        <v>587</v>
      </c>
      <c r="N34">
        <v>46.225023</v>
      </c>
      <c r="O34">
        <v>-79.282287999999994</v>
      </c>
      <c r="P34" t="s">
        <v>1333</v>
      </c>
      <c r="Q34" t="s">
        <v>901</v>
      </c>
      <c r="R34" t="s">
        <v>44</v>
      </c>
      <c r="U34" t="s">
        <v>1320</v>
      </c>
      <c r="W34" t="s">
        <v>1125</v>
      </c>
      <c r="Y34" t="s">
        <v>1330</v>
      </c>
      <c r="AC34" t="s">
        <v>1331</v>
      </c>
      <c r="AE34">
        <v>79955</v>
      </c>
      <c r="AF34" t="s">
        <v>1334</v>
      </c>
    </row>
    <row r="35" spans="1:32" x14ac:dyDescent="0.25">
      <c r="A35">
        <v>450</v>
      </c>
      <c r="B35">
        <v>28969</v>
      </c>
      <c r="C35">
        <v>24</v>
      </c>
      <c r="D35">
        <v>4</v>
      </c>
      <c r="E35" t="s">
        <v>37</v>
      </c>
      <c r="F35">
        <v>1979</v>
      </c>
      <c r="H35" t="s">
        <v>897</v>
      </c>
      <c r="J35" t="s">
        <v>898</v>
      </c>
      <c r="K35" t="s">
        <v>901</v>
      </c>
      <c r="L35" t="s">
        <v>900</v>
      </c>
      <c r="M35" t="s">
        <v>587</v>
      </c>
      <c r="N35">
        <v>46.156522000000002</v>
      </c>
      <c r="O35">
        <v>-79.030475999999993</v>
      </c>
      <c r="AE35">
        <v>112000000</v>
      </c>
      <c r="AF35" t="s">
        <v>752</v>
      </c>
    </row>
    <row r="36" spans="1:32" x14ac:dyDescent="0.25">
      <c r="A36">
        <v>686</v>
      </c>
      <c r="B36">
        <v>38915</v>
      </c>
      <c r="C36">
        <v>17</v>
      </c>
      <c r="D36">
        <v>7</v>
      </c>
      <c r="E36" t="s">
        <v>303</v>
      </c>
      <c r="F36">
        <v>2006</v>
      </c>
      <c r="I36" t="s">
        <v>1244</v>
      </c>
      <c r="J36" t="s">
        <v>233</v>
      </c>
      <c r="K36" t="s">
        <v>1062</v>
      </c>
      <c r="L36" t="s">
        <v>1781</v>
      </c>
      <c r="M36" t="s">
        <v>34</v>
      </c>
      <c r="N36">
        <v>46.097662999999997</v>
      </c>
      <c r="O36">
        <v>-77.493340000000003</v>
      </c>
      <c r="P36" t="s">
        <v>1245</v>
      </c>
      <c r="Q36" t="s">
        <v>1064</v>
      </c>
      <c r="R36" t="s">
        <v>1183</v>
      </c>
      <c r="AE36">
        <v>103496</v>
      </c>
      <c r="AF36" t="s">
        <v>1137</v>
      </c>
    </row>
    <row r="37" spans="1:32" x14ac:dyDescent="0.25">
      <c r="A37">
        <v>650</v>
      </c>
      <c r="B37">
        <v>38124</v>
      </c>
      <c r="C37">
        <v>17</v>
      </c>
      <c r="D37">
        <v>5</v>
      </c>
      <c r="E37" t="s">
        <v>49</v>
      </c>
      <c r="F37">
        <v>2004</v>
      </c>
      <c r="I37" t="s">
        <v>1140</v>
      </c>
      <c r="J37" t="s">
        <v>898</v>
      </c>
      <c r="K37" t="s">
        <v>899</v>
      </c>
      <c r="L37" t="s">
        <v>900</v>
      </c>
      <c r="M37" t="s">
        <v>587</v>
      </c>
      <c r="N37">
        <v>46.097228000000001</v>
      </c>
      <c r="O37">
        <v>-79.515360999999999</v>
      </c>
      <c r="P37" t="s">
        <v>901</v>
      </c>
      <c r="Q37" t="s">
        <v>1020</v>
      </c>
      <c r="R37" t="s">
        <v>1183</v>
      </c>
      <c r="AE37">
        <v>6418</v>
      </c>
      <c r="AF37" t="s">
        <v>1137</v>
      </c>
    </row>
    <row r="38" spans="1:32" x14ac:dyDescent="0.25">
      <c r="A38">
        <v>651</v>
      </c>
      <c r="B38">
        <v>38125</v>
      </c>
      <c r="C38">
        <v>18</v>
      </c>
      <c r="D38">
        <v>5</v>
      </c>
      <c r="E38" t="s">
        <v>49</v>
      </c>
      <c r="F38">
        <v>2004</v>
      </c>
      <c r="I38" t="s">
        <v>1140</v>
      </c>
      <c r="J38" t="s">
        <v>898</v>
      </c>
      <c r="K38" t="s">
        <v>899</v>
      </c>
      <c r="L38" t="s">
        <v>900</v>
      </c>
      <c r="M38" t="s">
        <v>587</v>
      </c>
      <c r="N38">
        <v>46.097228000000001</v>
      </c>
      <c r="O38">
        <v>-79.515360999999999</v>
      </c>
      <c r="P38" t="s">
        <v>901</v>
      </c>
      <c r="Q38" t="s">
        <v>1020</v>
      </c>
      <c r="R38" t="s">
        <v>1183</v>
      </c>
      <c r="AE38">
        <v>158268</v>
      </c>
      <c r="AF38" t="s">
        <v>1137</v>
      </c>
    </row>
    <row r="39" spans="1:32" x14ac:dyDescent="0.25">
      <c r="A39">
        <v>694</v>
      </c>
      <c r="B39">
        <v>38915</v>
      </c>
      <c r="C39">
        <v>17</v>
      </c>
      <c r="D39">
        <v>7</v>
      </c>
      <c r="E39" t="s">
        <v>303</v>
      </c>
      <c r="F39">
        <v>2006</v>
      </c>
      <c r="I39" t="s">
        <v>1244</v>
      </c>
      <c r="J39" t="s">
        <v>233</v>
      </c>
      <c r="K39" t="s">
        <v>899</v>
      </c>
      <c r="L39" t="s">
        <v>900</v>
      </c>
      <c r="M39" t="s">
        <v>587</v>
      </c>
      <c r="N39">
        <v>46.097228000000001</v>
      </c>
      <c r="O39">
        <v>-79.515360999999999</v>
      </c>
      <c r="P39" t="s">
        <v>901</v>
      </c>
      <c r="Q39" t="s">
        <v>1020</v>
      </c>
      <c r="R39" t="s">
        <v>1759</v>
      </c>
      <c r="U39" t="s">
        <v>1247</v>
      </c>
      <c r="Y39" t="s">
        <v>1248</v>
      </c>
      <c r="Z39" t="s">
        <v>1249</v>
      </c>
      <c r="AE39">
        <v>3120</v>
      </c>
      <c r="AF39" t="s">
        <v>1250</v>
      </c>
    </row>
    <row r="40" spans="1:32" x14ac:dyDescent="0.25">
      <c r="A40">
        <v>689</v>
      </c>
      <c r="B40">
        <v>38915</v>
      </c>
      <c r="C40">
        <v>17</v>
      </c>
      <c r="D40">
        <v>7</v>
      </c>
      <c r="E40" t="s">
        <v>303</v>
      </c>
      <c r="F40">
        <v>2006</v>
      </c>
      <c r="I40" t="s">
        <v>1140</v>
      </c>
      <c r="J40" t="s">
        <v>898</v>
      </c>
      <c r="K40" t="s">
        <v>1059</v>
      </c>
      <c r="L40" t="s">
        <v>1781</v>
      </c>
      <c r="M40" t="s">
        <v>587</v>
      </c>
      <c r="N40">
        <v>46.036158</v>
      </c>
      <c r="O40">
        <v>-80.537335999999996</v>
      </c>
      <c r="P40" t="s">
        <v>1251</v>
      </c>
      <c r="Q40" t="s">
        <v>1059</v>
      </c>
      <c r="R40" t="s">
        <v>1760</v>
      </c>
      <c r="U40" t="s">
        <v>1247</v>
      </c>
      <c r="Y40" t="s">
        <v>1252</v>
      </c>
      <c r="Z40" t="s">
        <v>1253</v>
      </c>
      <c r="AE40">
        <v>76639</v>
      </c>
      <c r="AF40" t="s">
        <v>1254</v>
      </c>
    </row>
    <row r="41" spans="1:32" x14ac:dyDescent="0.25">
      <c r="A41">
        <v>609</v>
      </c>
      <c r="B41">
        <v>37165</v>
      </c>
      <c r="C41">
        <v>1</v>
      </c>
      <c r="D41">
        <v>10</v>
      </c>
      <c r="E41" t="s">
        <v>28</v>
      </c>
      <c r="F41">
        <v>2001</v>
      </c>
      <c r="G41" t="s">
        <v>1138</v>
      </c>
      <c r="H41" t="s">
        <v>1139</v>
      </c>
      <c r="I41" t="s">
        <v>1140</v>
      </c>
      <c r="J41" t="s">
        <v>898</v>
      </c>
      <c r="K41" t="s">
        <v>901</v>
      </c>
      <c r="L41" t="s">
        <v>1781</v>
      </c>
      <c r="M41" t="s">
        <v>587</v>
      </c>
      <c r="N41">
        <v>45.920113999999998</v>
      </c>
      <c r="O41">
        <v>-80.882619000000005</v>
      </c>
      <c r="U41" t="s">
        <v>1141</v>
      </c>
      <c r="AF41" t="s">
        <v>1037</v>
      </c>
    </row>
    <row r="42" spans="1:32" x14ac:dyDescent="0.25">
      <c r="A42">
        <v>645</v>
      </c>
      <c r="B42">
        <v>37843</v>
      </c>
      <c r="C42">
        <v>10</v>
      </c>
      <c r="D42">
        <v>8</v>
      </c>
      <c r="E42" t="s">
        <v>92</v>
      </c>
      <c r="F42">
        <v>2003</v>
      </c>
      <c r="I42" t="s">
        <v>1061</v>
      </c>
      <c r="J42" t="s">
        <v>233</v>
      </c>
      <c r="K42" t="s">
        <v>1062</v>
      </c>
      <c r="L42" t="s">
        <v>1781</v>
      </c>
      <c r="M42" t="s">
        <v>34</v>
      </c>
      <c r="N42">
        <v>45.826650999999998</v>
      </c>
      <c r="O42">
        <v>-77.110883000000001</v>
      </c>
      <c r="P42" t="s">
        <v>1062</v>
      </c>
      <c r="Q42" t="s">
        <v>1064</v>
      </c>
      <c r="U42" t="s">
        <v>1179</v>
      </c>
      <c r="AE42">
        <v>253000</v>
      </c>
      <c r="AF42" t="s">
        <v>1180</v>
      </c>
    </row>
    <row r="43" spans="1:32" x14ac:dyDescent="0.25">
      <c r="A43">
        <v>825</v>
      </c>
      <c r="B43">
        <v>41382</v>
      </c>
      <c r="C43">
        <v>18</v>
      </c>
      <c r="D43">
        <v>4</v>
      </c>
      <c r="E43" t="s">
        <v>37</v>
      </c>
      <c r="F43">
        <v>2013</v>
      </c>
      <c r="I43" t="s">
        <v>1075</v>
      </c>
      <c r="J43" t="s">
        <v>288</v>
      </c>
      <c r="K43" t="s">
        <v>1020</v>
      </c>
      <c r="L43" t="s">
        <v>1781</v>
      </c>
      <c r="M43" t="s">
        <v>34</v>
      </c>
      <c r="N43">
        <v>45.769030999999998</v>
      </c>
      <c r="O43">
        <v>-79.396387000000004</v>
      </c>
      <c r="P43" t="s">
        <v>1479</v>
      </c>
      <c r="Q43" t="s">
        <v>1020</v>
      </c>
      <c r="R43" t="s">
        <v>846</v>
      </c>
      <c r="Y43" t="s">
        <v>1341</v>
      </c>
      <c r="Z43" t="s">
        <v>1480</v>
      </c>
      <c r="AE43">
        <v>195000</v>
      </c>
      <c r="AF43" t="s">
        <v>1481</v>
      </c>
    </row>
    <row r="44" spans="1:32" x14ac:dyDescent="0.25">
      <c r="A44">
        <v>693</v>
      </c>
      <c r="B44">
        <v>38915</v>
      </c>
      <c r="C44">
        <v>17</v>
      </c>
      <c r="D44">
        <v>7</v>
      </c>
      <c r="E44" t="s">
        <v>303</v>
      </c>
      <c r="F44">
        <v>2006</v>
      </c>
      <c r="I44" t="s">
        <v>1270</v>
      </c>
      <c r="J44" t="s">
        <v>584</v>
      </c>
      <c r="K44" t="s">
        <v>1059</v>
      </c>
      <c r="L44" t="s">
        <v>1781</v>
      </c>
      <c r="M44" t="s">
        <v>587</v>
      </c>
      <c r="N44">
        <v>45.702646999999999</v>
      </c>
      <c r="O44">
        <v>-82.037176000000002</v>
      </c>
      <c r="P44" t="s">
        <v>1270</v>
      </c>
      <c r="Q44" t="s">
        <v>1271</v>
      </c>
      <c r="R44" t="s">
        <v>1759</v>
      </c>
      <c r="U44" t="s">
        <v>1232</v>
      </c>
      <c r="Y44" t="s">
        <v>1272</v>
      </c>
      <c r="Z44" t="s">
        <v>1273</v>
      </c>
      <c r="AE44">
        <v>34932</v>
      </c>
      <c r="AF44" t="s">
        <v>1269</v>
      </c>
    </row>
    <row r="45" spans="1:32" x14ac:dyDescent="0.25">
      <c r="A45">
        <v>879</v>
      </c>
      <c r="B45">
        <v>41968</v>
      </c>
      <c r="C45">
        <v>25</v>
      </c>
      <c r="D45">
        <v>11</v>
      </c>
      <c r="E45" t="s">
        <v>63</v>
      </c>
      <c r="F45">
        <v>2014</v>
      </c>
      <c r="I45" t="s">
        <v>1075</v>
      </c>
      <c r="J45" t="s">
        <v>288</v>
      </c>
      <c r="K45" t="s">
        <v>1020</v>
      </c>
      <c r="L45" t="s">
        <v>1781</v>
      </c>
      <c r="M45" t="s">
        <v>34</v>
      </c>
      <c r="N45">
        <v>45.683332999999998</v>
      </c>
      <c r="O45">
        <v>-79.983333000000002</v>
      </c>
      <c r="P45" t="s">
        <v>1582</v>
      </c>
      <c r="Q45" t="s">
        <v>1020</v>
      </c>
      <c r="R45" t="s">
        <v>846</v>
      </c>
      <c r="Y45" t="s">
        <v>1583</v>
      </c>
      <c r="AE45">
        <v>50000</v>
      </c>
      <c r="AF45" t="s">
        <v>1584</v>
      </c>
    </row>
    <row r="46" spans="1:32" x14ac:dyDescent="0.25">
      <c r="A46">
        <v>821</v>
      </c>
      <c r="B46">
        <v>41382</v>
      </c>
      <c r="C46">
        <v>18</v>
      </c>
      <c r="D46">
        <v>4</v>
      </c>
      <c r="E46" t="s">
        <v>37</v>
      </c>
      <c r="F46">
        <v>2013</v>
      </c>
      <c r="I46" t="s">
        <v>1075</v>
      </c>
      <c r="J46" t="s">
        <v>288</v>
      </c>
      <c r="K46" t="s">
        <v>1020</v>
      </c>
      <c r="L46" t="s">
        <v>1781</v>
      </c>
      <c r="M46" t="s">
        <v>34</v>
      </c>
      <c r="N46">
        <v>45.665241000000002</v>
      </c>
      <c r="O46">
        <v>-79.643979000000002</v>
      </c>
      <c r="P46" t="s">
        <v>1075</v>
      </c>
      <c r="Q46" t="s">
        <v>1020</v>
      </c>
      <c r="R46" t="s">
        <v>846</v>
      </c>
      <c r="AE46">
        <v>204017.02</v>
      </c>
      <c r="AF46" t="s">
        <v>1471</v>
      </c>
    </row>
    <row r="47" spans="1:32" x14ac:dyDescent="0.25">
      <c r="A47">
        <v>553</v>
      </c>
      <c r="B47">
        <v>35891</v>
      </c>
      <c r="C47">
        <v>6</v>
      </c>
      <c r="D47">
        <v>4</v>
      </c>
      <c r="E47" t="s">
        <v>37</v>
      </c>
      <c r="F47">
        <v>1998</v>
      </c>
      <c r="H47" t="s">
        <v>1075</v>
      </c>
      <c r="I47" t="s">
        <v>1075</v>
      </c>
      <c r="J47" t="s">
        <v>288</v>
      </c>
      <c r="K47" t="s">
        <v>1020</v>
      </c>
      <c r="L47" t="s">
        <v>1781</v>
      </c>
      <c r="M47" t="s">
        <v>34</v>
      </c>
      <c r="N47">
        <v>45.556351999999997</v>
      </c>
      <c r="O47">
        <v>-79.223561000000004</v>
      </c>
      <c r="P47" t="s">
        <v>1076</v>
      </c>
      <c r="Q47" t="s">
        <v>1020</v>
      </c>
      <c r="AF47" t="s">
        <v>1007</v>
      </c>
    </row>
    <row r="48" spans="1:32" x14ac:dyDescent="0.25">
      <c r="A48">
        <v>715</v>
      </c>
      <c r="B48">
        <v>39549</v>
      </c>
      <c r="C48">
        <v>11</v>
      </c>
      <c r="D48">
        <v>4</v>
      </c>
      <c r="E48" t="s">
        <v>37</v>
      </c>
      <c r="F48">
        <v>2008</v>
      </c>
      <c r="I48" t="s">
        <v>1061</v>
      </c>
      <c r="J48" t="s">
        <v>233</v>
      </c>
      <c r="K48" t="s">
        <v>1062</v>
      </c>
      <c r="L48" t="s">
        <v>1781</v>
      </c>
      <c r="M48" t="s">
        <v>34</v>
      </c>
      <c r="N48">
        <v>45.554971000000002</v>
      </c>
      <c r="O48">
        <v>-77.416351000000006</v>
      </c>
      <c r="P48" t="s">
        <v>1302</v>
      </c>
      <c r="Q48" t="s">
        <v>1064</v>
      </c>
      <c r="R48" t="s">
        <v>275</v>
      </c>
      <c r="AE48">
        <v>15206</v>
      </c>
      <c r="AF48" t="s">
        <v>1303</v>
      </c>
    </row>
    <row r="49" spans="1:32" x14ac:dyDescent="0.25">
      <c r="A49">
        <v>550</v>
      </c>
      <c r="B49">
        <v>35888</v>
      </c>
      <c r="C49">
        <v>3</v>
      </c>
      <c r="D49">
        <v>4</v>
      </c>
      <c r="E49" t="s">
        <v>37</v>
      </c>
      <c r="F49">
        <v>1998</v>
      </c>
      <c r="J49" t="s">
        <v>1786</v>
      </c>
      <c r="K49" t="s">
        <v>1062</v>
      </c>
      <c r="L49" t="s">
        <v>1781</v>
      </c>
      <c r="M49" t="s">
        <v>34</v>
      </c>
      <c r="N49">
        <v>45.543869000000001</v>
      </c>
      <c r="O49">
        <v>-77.229483999999999</v>
      </c>
      <c r="AF49" t="s">
        <v>1007</v>
      </c>
    </row>
    <row r="50" spans="1:32" x14ac:dyDescent="0.25">
      <c r="A50">
        <v>706</v>
      </c>
      <c r="B50">
        <v>39296</v>
      </c>
      <c r="C50">
        <v>2</v>
      </c>
      <c r="D50">
        <v>8</v>
      </c>
      <c r="E50" t="s">
        <v>92</v>
      </c>
      <c r="F50">
        <v>2007</v>
      </c>
      <c r="I50" t="s">
        <v>1061</v>
      </c>
      <c r="J50" t="s">
        <v>233</v>
      </c>
      <c r="K50" t="s">
        <v>1062</v>
      </c>
      <c r="L50" t="s">
        <v>1781</v>
      </c>
      <c r="M50" t="s">
        <v>34</v>
      </c>
      <c r="N50">
        <v>45.539731000000003</v>
      </c>
      <c r="O50">
        <v>-76.884450000000001</v>
      </c>
      <c r="P50" t="s">
        <v>1288</v>
      </c>
      <c r="Q50" t="s">
        <v>1064</v>
      </c>
      <c r="R50" t="s">
        <v>1183</v>
      </c>
      <c r="AE50">
        <v>60767</v>
      </c>
      <c r="AF50" t="s">
        <v>1137</v>
      </c>
    </row>
    <row r="51" spans="1:32" x14ac:dyDescent="0.25">
      <c r="A51">
        <v>700</v>
      </c>
      <c r="B51">
        <v>38948</v>
      </c>
      <c r="C51">
        <v>19</v>
      </c>
      <c r="D51">
        <v>8</v>
      </c>
      <c r="E51" t="s">
        <v>92</v>
      </c>
      <c r="F51">
        <v>2006</v>
      </c>
      <c r="I51" t="s">
        <v>1279</v>
      </c>
      <c r="J51" t="s">
        <v>233</v>
      </c>
      <c r="K51" t="s">
        <v>373</v>
      </c>
      <c r="L51" t="s">
        <v>1781</v>
      </c>
      <c r="M51" t="s">
        <v>34</v>
      </c>
      <c r="N51">
        <v>45.501992999999999</v>
      </c>
      <c r="O51">
        <v>-77.989127999999994</v>
      </c>
      <c r="P51" t="s">
        <v>1280</v>
      </c>
      <c r="Q51" t="s">
        <v>901</v>
      </c>
      <c r="R51" t="s">
        <v>1183</v>
      </c>
      <c r="AE51">
        <v>820419.05</v>
      </c>
      <c r="AF51" t="s">
        <v>1137</v>
      </c>
    </row>
    <row r="52" spans="1:32" x14ac:dyDescent="0.25">
      <c r="A52">
        <v>801</v>
      </c>
      <c r="B52">
        <v>41083</v>
      </c>
      <c r="C52">
        <v>23</v>
      </c>
      <c r="D52">
        <v>6</v>
      </c>
      <c r="E52" t="s">
        <v>53</v>
      </c>
      <c r="F52">
        <v>2012</v>
      </c>
      <c r="I52" t="s">
        <v>1279</v>
      </c>
      <c r="J52" t="s">
        <v>233</v>
      </c>
      <c r="K52" t="s">
        <v>373</v>
      </c>
      <c r="L52" t="s">
        <v>1781</v>
      </c>
      <c r="M52" t="s">
        <v>34</v>
      </c>
      <c r="N52">
        <v>45.501992999999999</v>
      </c>
      <c r="O52">
        <v>-77.989127999999994</v>
      </c>
      <c r="P52" t="s">
        <v>1280</v>
      </c>
      <c r="Q52" t="s">
        <v>901</v>
      </c>
      <c r="R52" t="s">
        <v>1183</v>
      </c>
      <c r="AE52">
        <v>303057.81</v>
      </c>
      <c r="AF52" t="s">
        <v>1137</v>
      </c>
    </row>
    <row r="53" spans="1:32" x14ac:dyDescent="0.25">
      <c r="A53">
        <v>684</v>
      </c>
      <c r="B53">
        <v>38902</v>
      </c>
      <c r="C53">
        <v>4</v>
      </c>
      <c r="D53">
        <v>7</v>
      </c>
      <c r="E53" t="s">
        <v>303</v>
      </c>
      <c r="F53">
        <v>2006</v>
      </c>
      <c r="I53" t="s">
        <v>1061</v>
      </c>
      <c r="J53" t="s">
        <v>233</v>
      </c>
      <c r="K53" t="s">
        <v>1062</v>
      </c>
      <c r="L53" t="s">
        <v>1781</v>
      </c>
      <c r="M53" t="s">
        <v>34</v>
      </c>
      <c r="N53">
        <v>45.475755999999997</v>
      </c>
      <c r="O53">
        <v>-76.810321000000002</v>
      </c>
      <c r="P53" t="s">
        <v>1240</v>
      </c>
      <c r="Q53" t="s">
        <v>1064</v>
      </c>
      <c r="R53" t="s">
        <v>1241</v>
      </c>
      <c r="AE53">
        <v>7896</v>
      </c>
      <c r="AF53" t="s">
        <v>1242</v>
      </c>
    </row>
    <row r="54" spans="1:32" x14ac:dyDescent="0.25">
      <c r="A54">
        <v>687</v>
      </c>
      <c r="B54">
        <v>38915</v>
      </c>
      <c r="C54">
        <v>17</v>
      </c>
      <c r="D54">
        <v>7</v>
      </c>
      <c r="E54" t="s">
        <v>303</v>
      </c>
      <c r="F54">
        <v>2006</v>
      </c>
      <c r="I54" t="s">
        <v>1061</v>
      </c>
      <c r="J54" t="s">
        <v>233</v>
      </c>
      <c r="K54" t="s">
        <v>1062</v>
      </c>
      <c r="L54" t="s">
        <v>1781</v>
      </c>
      <c r="M54" t="s">
        <v>34</v>
      </c>
      <c r="N54">
        <v>45.474919999999997</v>
      </c>
      <c r="O54">
        <v>-76.687719000000001</v>
      </c>
      <c r="P54" t="s">
        <v>1064</v>
      </c>
      <c r="Q54" t="s">
        <v>1064</v>
      </c>
      <c r="R54" t="s">
        <v>1183</v>
      </c>
      <c r="AE54">
        <v>15988</v>
      </c>
      <c r="AF54" t="s">
        <v>1137</v>
      </c>
    </row>
    <row r="55" spans="1:32" x14ac:dyDescent="0.25">
      <c r="A55">
        <v>887</v>
      </c>
      <c r="B55">
        <v>42458</v>
      </c>
      <c r="C55">
        <v>29</v>
      </c>
      <c r="D55">
        <v>3</v>
      </c>
      <c r="E55" t="s">
        <v>55</v>
      </c>
      <c r="F55">
        <v>2016</v>
      </c>
      <c r="H55" t="s">
        <v>1594</v>
      </c>
      <c r="I55" t="s">
        <v>1061</v>
      </c>
      <c r="J55" t="s">
        <v>233</v>
      </c>
      <c r="K55" t="s">
        <v>1062</v>
      </c>
      <c r="L55" t="s">
        <v>1781</v>
      </c>
      <c r="M55" t="s">
        <v>34</v>
      </c>
      <c r="N55">
        <v>45.474919999999997</v>
      </c>
      <c r="O55">
        <v>-76.687719000000001</v>
      </c>
      <c r="P55" t="s">
        <v>1064</v>
      </c>
      <c r="Q55" t="s">
        <v>1064</v>
      </c>
      <c r="R55" t="s">
        <v>906</v>
      </c>
      <c r="T55">
        <v>4</v>
      </c>
      <c r="U55">
        <v>1</v>
      </c>
      <c r="V55">
        <v>0</v>
      </c>
      <c r="W55">
        <v>1</v>
      </c>
      <c r="X55">
        <v>1</v>
      </c>
      <c r="Y55">
        <v>0</v>
      </c>
      <c r="Z55">
        <v>4</v>
      </c>
      <c r="AA55" t="s">
        <v>1595</v>
      </c>
      <c r="AB55" t="s">
        <v>1595</v>
      </c>
      <c r="AC55" t="s">
        <v>1595</v>
      </c>
      <c r="AD55">
        <v>0</v>
      </c>
      <c r="AE55">
        <v>0</v>
      </c>
      <c r="AF55" t="s">
        <v>1596</v>
      </c>
    </row>
    <row r="56" spans="1:32" x14ac:dyDescent="0.25">
      <c r="A56">
        <v>546</v>
      </c>
      <c r="B56">
        <v>35885</v>
      </c>
      <c r="C56">
        <v>31</v>
      </c>
      <c r="D56">
        <v>3</v>
      </c>
      <c r="E56" t="s">
        <v>55</v>
      </c>
      <c r="F56">
        <v>1998</v>
      </c>
      <c r="H56" t="s">
        <v>1060</v>
      </c>
      <c r="I56" t="s">
        <v>1061</v>
      </c>
      <c r="J56" t="s">
        <v>233</v>
      </c>
      <c r="K56" t="s">
        <v>1062</v>
      </c>
      <c r="L56" t="s">
        <v>1781</v>
      </c>
      <c r="M56" t="s">
        <v>34</v>
      </c>
      <c r="N56">
        <v>45.450600000000001</v>
      </c>
      <c r="O56">
        <v>-77.202687999999995</v>
      </c>
      <c r="P56" t="s">
        <v>1063</v>
      </c>
      <c r="Q56" t="s">
        <v>1064</v>
      </c>
      <c r="AF56" t="s">
        <v>1007</v>
      </c>
    </row>
    <row r="57" spans="1:32" x14ac:dyDescent="0.25">
      <c r="A57">
        <v>400</v>
      </c>
      <c r="B57" t="s">
        <v>798</v>
      </c>
      <c r="C57">
        <v>20</v>
      </c>
      <c r="D57">
        <v>4</v>
      </c>
      <c r="E57" t="s">
        <v>37</v>
      </c>
      <c r="F57">
        <v>1960</v>
      </c>
      <c r="H57" t="s">
        <v>799</v>
      </c>
      <c r="I57" t="s">
        <v>372</v>
      </c>
      <c r="J57" t="s">
        <v>233</v>
      </c>
      <c r="K57" t="s">
        <v>248</v>
      </c>
      <c r="L57" t="s">
        <v>234</v>
      </c>
      <c r="M57" t="s">
        <v>34</v>
      </c>
      <c r="N57">
        <v>45.421529999999997</v>
      </c>
      <c r="O57">
        <v>-75.697192999999999</v>
      </c>
      <c r="P57" t="s">
        <v>343</v>
      </c>
      <c r="Q57" t="s">
        <v>343</v>
      </c>
      <c r="R57" t="s">
        <v>44</v>
      </c>
      <c r="S57">
        <v>0.91</v>
      </c>
      <c r="AF57" t="s">
        <v>235</v>
      </c>
    </row>
    <row r="58" spans="1:32" x14ac:dyDescent="0.25">
      <c r="A58">
        <v>407</v>
      </c>
      <c r="B58" t="s">
        <v>819</v>
      </c>
      <c r="C58">
        <v>29</v>
      </c>
      <c r="D58">
        <v>4</v>
      </c>
      <c r="E58" t="s">
        <v>37</v>
      </c>
      <c r="F58">
        <v>1963</v>
      </c>
      <c r="H58" t="s">
        <v>371</v>
      </c>
      <c r="I58" t="s">
        <v>816</v>
      </c>
      <c r="J58" t="s">
        <v>594</v>
      </c>
      <c r="K58" t="s">
        <v>248</v>
      </c>
      <c r="L58" t="s">
        <v>817</v>
      </c>
      <c r="M58" t="s">
        <v>34</v>
      </c>
      <c r="N58">
        <v>45.421529999999997</v>
      </c>
      <c r="O58">
        <v>-75.697192999999999</v>
      </c>
      <c r="P58" t="s">
        <v>343</v>
      </c>
      <c r="Q58" t="s">
        <v>343</v>
      </c>
      <c r="R58" t="s">
        <v>44</v>
      </c>
      <c r="AF58" t="s">
        <v>235</v>
      </c>
    </row>
    <row r="59" spans="1:32" x14ac:dyDescent="0.25">
      <c r="A59">
        <v>522</v>
      </c>
      <c r="B59">
        <v>35285</v>
      </c>
      <c r="C59">
        <v>8</v>
      </c>
      <c r="D59">
        <v>8</v>
      </c>
      <c r="E59" t="s">
        <v>92</v>
      </c>
      <c r="F59">
        <v>1996</v>
      </c>
      <c r="I59" t="s">
        <v>816</v>
      </c>
      <c r="J59" t="s">
        <v>594</v>
      </c>
      <c r="K59" t="s">
        <v>248</v>
      </c>
      <c r="L59" t="s">
        <v>817</v>
      </c>
      <c r="M59" t="s">
        <v>34</v>
      </c>
      <c r="N59">
        <v>45.421529999999997</v>
      </c>
      <c r="O59">
        <v>-75.697192999999999</v>
      </c>
      <c r="P59" t="s">
        <v>343</v>
      </c>
      <c r="Q59" t="s">
        <v>343</v>
      </c>
      <c r="U59" t="s">
        <v>1040</v>
      </c>
      <c r="AE59">
        <v>27000000</v>
      </c>
      <c r="AF59" t="s">
        <v>752</v>
      </c>
    </row>
    <row r="60" spans="1:32" x14ac:dyDescent="0.25">
      <c r="A60">
        <v>753</v>
      </c>
      <c r="B60">
        <v>40018</v>
      </c>
      <c r="C60">
        <v>24</v>
      </c>
      <c r="D60">
        <v>7</v>
      </c>
      <c r="E60" t="s">
        <v>303</v>
      </c>
      <c r="F60">
        <v>2009</v>
      </c>
      <c r="G60" t="s">
        <v>1351</v>
      </c>
      <c r="I60" t="s">
        <v>816</v>
      </c>
      <c r="J60" t="s">
        <v>594</v>
      </c>
      <c r="K60" t="s">
        <v>248</v>
      </c>
      <c r="L60" t="s">
        <v>817</v>
      </c>
      <c r="M60" t="s">
        <v>34</v>
      </c>
      <c r="N60">
        <v>45.421529999999997</v>
      </c>
      <c r="O60">
        <v>-75.697192999999999</v>
      </c>
      <c r="P60" t="s">
        <v>343</v>
      </c>
      <c r="Q60" t="s">
        <v>343</v>
      </c>
      <c r="W60">
        <v>1500</v>
      </c>
      <c r="AF60" t="s">
        <v>1352</v>
      </c>
    </row>
    <row r="61" spans="1:32" x14ac:dyDescent="0.25">
      <c r="A61">
        <v>547</v>
      </c>
      <c r="B61">
        <v>35886</v>
      </c>
      <c r="C61">
        <v>1</v>
      </c>
      <c r="D61">
        <v>4</v>
      </c>
      <c r="E61" t="s">
        <v>37</v>
      </c>
      <c r="F61">
        <v>1998</v>
      </c>
      <c r="J61" t="s">
        <v>1786</v>
      </c>
      <c r="K61" t="s">
        <v>1020</v>
      </c>
      <c r="L61" t="s">
        <v>1781</v>
      </c>
      <c r="M61" t="s">
        <v>34</v>
      </c>
      <c r="N61">
        <v>45.416212000000002</v>
      </c>
      <c r="O61">
        <v>-79.824569999999994</v>
      </c>
      <c r="AF61" t="s">
        <v>1007</v>
      </c>
    </row>
    <row r="62" spans="1:32" x14ac:dyDescent="0.25">
      <c r="A62">
        <v>740</v>
      </c>
      <c r="B62">
        <v>39665</v>
      </c>
      <c r="C62">
        <v>5</v>
      </c>
      <c r="D62">
        <v>8</v>
      </c>
      <c r="E62" t="s">
        <v>92</v>
      </c>
      <c r="F62">
        <v>2008</v>
      </c>
      <c r="G62" t="s">
        <v>1328</v>
      </c>
      <c r="H62" t="s">
        <v>1329</v>
      </c>
      <c r="I62" t="s">
        <v>1075</v>
      </c>
      <c r="J62" t="s">
        <v>288</v>
      </c>
      <c r="K62" t="s">
        <v>1020</v>
      </c>
      <c r="L62" t="s">
        <v>1781</v>
      </c>
      <c r="M62" t="s">
        <v>34</v>
      </c>
      <c r="N62">
        <v>45.347392999999997</v>
      </c>
      <c r="O62">
        <v>-80.034783000000004</v>
      </c>
      <c r="P62" t="s">
        <v>1020</v>
      </c>
      <c r="Q62" t="s">
        <v>1020</v>
      </c>
      <c r="R62" t="s">
        <v>44</v>
      </c>
      <c r="U62" t="s">
        <v>1320</v>
      </c>
      <c r="W62" t="s">
        <v>1125</v>
      </c>
      <c r="Y62" t="s">
        <v>1330</v>
      </c>
      <c r="AC62" t="s">
        <v>1331</v>
      </c>
      <c r="AE62">
        <v>48525</v>
      </c>
      <c r="AF62" t="s">
        <v>1334</v>
      </c>
    </row>
    <row r="63" spans="1:32" x14ac:dyDescent="0.25">
      <c r="A63">
        <v>819</v>
      </c>
      <c r="B63">
        <v>41382</v>
      </c>
      <c r="C63">
        <v>18</v>
      </c>
      <c r="D63">
        <v>4</v>
      </c>
      <c r="E63" t="s">
        <v>37</v>
      </c>
      <c r="F63">
        <v>2013</v>
      </c>
      <c r="I63" t="s">
        <v>1140</v>
      </c>
      <c r="J63" t="s">
        <v>898</v>
      </c>
      <c r="K63" t="s">
        <v>1020</v>
      </c>
      <c r="L63" t="s">
        <v>1781</v>
      </c>
      <c r="M63" t="s">
        <v>34</v>
      </c>
      <c r="N63">
        <v>45.347392999999997</v>
      </c>
      <c r="O63">
        <v>-80.034783000000004</v>
      </c>
      <c r="P63" t="s">
        <v>1020</v>
      </c>
      <c r="Q63" t="s">
        <v>1020</v>
      </c>
      <c r="R63" t="s">
        <v>846</v>
      </c>
      <c r="AE63">
        <v>33206.9</v>
      </c>
      <c r="AF63" t="s">
        <v>1469</v>
      </c>
    </row>
    <row r="64" spans="1:32" x14ac:dyDescent="0.25">
      <c r="A64">
        <v>509</v>
      </c>
      <c r="B64">
        <v>35177</v>
      </c>
      <c r="C64">
        <v>22</v>
      </c>
      <c r="D64">
        <v>4</v>
      </c>
      <c r="E64" t="s">
        <v>37</v>
      </c>
      <c r="F64">
        <v>1996</v>
      </c>
      <c r="H64" t="s">
        <v>1019</v>
      </c>
      <c r="I64" t="s">
        <v>1019</v>
      </c>
      <c r="J64" t="s">
        <v>288</v>
      </c>
      <c r="K64" t="s">
        <v>1020</v>
      </c>
      <c r="L64" t="s">
        <v>1781</v>
      </c>
      <c r="M64" t="s">
        <v>34</v>
      </c>
      <c r="N64">
        <v>45.326931999999999</v>
      </c>
      <c r="O64">
        <v>-79.216753999999995</v>
      </c>
      <c r="P64" t="s">
        <v>1021</v>
      </c>
      <c r="Q64" t="s">
        <v>1019</v>
      </c>
      <c r="AF64" t="s">
        <v>1007</v>
      </c>
    </row>
    <row r="65" spans="1:32" x14ac:dyDescent="0.25">
      <c r="A65">
        <v>614</v>
      </c>
      <c r="B65">
        <v>37363</v>
      </c>
      <c r="C65">
        <v>17</v>
      </c>
      <c r="D65">
        <v>4</v>
      </c>
      <c r="E65" t="s">
        <v>37</v>
      </c>
      <c r="F65">
        <v>2002</v>
      </c>
      <c r="H65" t="s">
        <v>1147</v>
      </c>
      <c r="I65" t="s">
        <v>1019</v>
      </c>
      <c r="J65" t="s">
        <v>288</v>
      </c>
      <c r="K65" t="s">
        <v>1020</v>
      </c>
      <c r="L65" t="s">
        <v>1781</v>
      </c>
      <c r="M65" t="s">
        <v>34</v>
      </c>
      <c r="N65">
        <v>45.326931999999999</v>
      </c>
      <c r="O65">
        <v>-79.216753999999995</v>
      </c>
      <c r="P65" t="s">
        <v>1021</v>
      </c>
      <c r="Q65" t="s">
        <v>1019</v>
      </c>
    </row>
    <row r="66" spans="1:32" x14ac:dyDescent="0.25">
      <c r="A66">
        <v>641</v>
      </c>
      <c r="B66">
        <v>37710</v>
      </c>
      <c r="C66">
        <v>30</v>
      </c>
      <c r="D66">
        <v>3</v>
      </c>
      <c r="E66" t="s">
        <v>55</v>
      </c>
      <c r="F66">
        <v>2003</v>
      </c>
      <c r="H66" t="s">
        <v>1019</v>
      </c>
      <c r="I66" t="s">
        <v>1019</v>
      </c>
      <c r="J66" t="s">
        <v>288</v>
      </c>
      <c r="K66" t="s">
        <v>1020</v>
      </c>
      <c r="L66" t="s">
        <v>1781</v>
      </c>
      <c r="M66" t="s">
        <v>34</v>
      </c>
      <c r="N66">
        <v>45.326931999999999</v>
      </c>
      <c r="O66">
        <v>-79.216753999999995</v>
      </c>
      <c r="P66" t="s">
        <v>1021</v>
      </c>
      <c r="Q66" t="s">
        <v>1019</v>
      </c>
    </row>
    <row r="67" spans="1:32" x14ac:dyDescent="0.25">
      <c r="A67">
        <v>648</v>
      </c>
      <c r="B67">
        <v>37945</v>
      </c>
      <c r="C67">
        <v>20</v>
      </c>
      <c r="D67">
        <v>11</v>
      </c>
      <c r="E67" t="s">
        <v>63</v>
      </c>
      <c r="F67">
        <v>2003</v>
      </c>
      <c r="H67" t="s">
        <v>1147</v>
      </c>
      <c r="I67" t="s">
        <v>1019</v>
      </c>
      <c r="J67" t="s">
        <v>288</v>
      </c>
      <c r="K67" t="s">
        <v>1020</v>
      </c>
      <c r="L67" t="s">
        <v>1781</v>
      </c>
      <c r="M67" t="s">
        <v>34</v>
      </c>
      <c r="N67">
        <v>45.326931999999999</v>
      </c>
      <c r="O67">
        <v>-79.216753999999995</v>
      </c>
      <c r="P67" t="s">
        <v>1021</v>
      </c>
      <c r="Q67" t="s">
        <v>1019</v>
      </c>
    </row>
    <row r="68" spans="1:32" x14ac:dyDescent="0.25">
      <c r="A68">
        <v>813</v>
      </c>
      <c r="B68">
        <v>41382</v>
      </c>
      <c r="C68">
        <v>18</v>
      </c>
      <c r="D68">
        <v>4</v>
      </c>
      <c r="E68" t="s">
        <v>37</v>
      </c>
      <c r="F68">
        <v>2013</v>
      </c>
      <c r="G68" t="s">
        <v>1453</v>
      </c>
      <c r="I68" t="s">
        <v>1019</v>
      </c>
      <c r="J68" t="s">
        <v>288</v>
      </c>
      <c r="K68" t="s">
        <v>1020</v>
      </c>
      <c r="L68" t="s">
        <v>1781</v>
      </c>
      <c r="M68" t="s">
        <v>34</v>
      </c>
      <c r="N68">
        <v>45.326931999999999</v>
      </c>
      <c r="O68">
        <v>-79.216753999999995</v>
      </c>
      <c r="P68" t="s">
        <v>1021</v>
      </c>
      <c r="Q68" t="s">
        <v>1019</v>
      </c>
      <c r="R68" t="s">
        <v>44</v>
      </c>
      <c r="Z68" t="s">
        <v>1454</v>
      </c>
      <c r="AE68" t="s">
        <v>1740</v>
      </c>
      <c r="AF68" t="s">
        <v>1455</v>
      </c>
    </row>
    <row r="69" spans="1:32" x14ac:dyDescent="0.25">
      <c r="A69">
        <v>818</v>
      </c>
      <c r="B69">
        <v>41382</v>
      </c>
      <c r="C69">
        <v>18</v>
      </c>
      <c r="D69">
        <v>4</v>
      </c>
      <c r="E69" t="s">
        <v>37</v>
      </c>
      <c r="F69">
        <v>2013</v>
      </c>
      <c r="G69" t="s">
        <v>1464</v>
      </c>
      <c r="H69" t="s">
        <v>1465</v>
      </c>
      <c r="I69" t="s">
        <v>1019</v>
      </c>
      <c r="J69" t="s">
        <v>288</v>
      </c>
      <c r="K69" t="s">
        <v>1020</v>
      </c>
      <c r="L69" t="s">
        <v>1781</v>
      </c>
      <c r="M69" t="s">
        <v>34</v>
      </c>
      <c r="N69">
        <v>45.326931999999999</v>
      </c>
      <c r="O69">
        <v>-79.216753999999995</v>
      </c>
      <c r="P69" t="s">
        <v>1021</v>
      </c>
      <c r="Q69" t="s">
        <v>1019</v>
      </c>
      <c r="R69" t="s">
        <v>846</v>
      </c>
      <c r="U69" t="s">
        <v>1426</v>
      </c>
      <c r="Y69">
        <v>11</v>
      </c>
      <c r="AE69">
        <v>1527666.43</v>
      </c>
      <c r="AF69" t="s">
        <v>1468</v>
      </c>
    </row>
    <row r="70" spans="1:32" x14ac:dyDescent="0.25">
      <c r="A70">
        <v>520</v>
      </c>
      <c r="B70">
        <v>35279</v>
      </c>
      <c r="C70">
        <v>2</v>
      </c>
      <c r="D70">
        <v>8</v>
      </c>
      <c r="E70" t="s">
        <v>92</v>
      </c>
      <c r="F70">
        <v>1996</v>
      </c>
      <c r="I70" t="s">
        <v>372</v>
      </c>
      <c r="J70" t="s">
        <v>233</v>
      </c>
      <c r="K70" t="s">
        <v>248</v>
      </c>
      <c r="L70" t="s">
        <v>234</v>
      </c>
      <c r="M70" t="s">
        <v>34</v>
      </c>
      <c r="N70">
        <v>45.308819</v>
      </c>
      <c r="O70">
        <v>-75.898683000000005</v>
      </c>
      <c r="P70" t="s">
        <v>1038</v>
      </c>
      <c r="Q70" t="s">
        <v>343</v>
      </c>
      <c r="U70" t="s">
        <v>1039</v>
      </c>
      <c r="AF70" t="s">
        <v>1037</v>
      </c>
    </row>
    <row r="71" spans="1:32" x14ac:dyDescent="0.25">
      <c r="A71">
        <v>708</v>
      </c>
      <c r="B71">
        <v>39356</v>
      </c>
      <c r="C71">
        <v>1</v>
      </c>
      <c r="D71">
        <v>10</v>
      </c>
      <c r="E71" t="s">
        <v>28</v>
      </c>
      <c r="F71">
        <v>2007</v>
      </c>
      <c r="H71" t="s">
        <v>851</v>
      </c>
      <c r="I71" t="s">
        <v>259</v>
      </c>
      <c r="J71" t="s">
        <v>86</v>
      </c>
      <c r="K71" t="s">
        <v>193</v>
      </c>
      <c r="L71" t="s">
        <v>260</v>
      </c>
      <c r="M71" t="s">
        <v>34</v>
      </c>
      <c r="N71">
        <v>45.3</v>
      </c>
      <c r="O71">
        <v>-79.066666999999995</v>
      </c>
      <c r="P71" t="s">
        <v>1290</v>
      </c>
      <c r="Q71" t="s">
        <v>262</v>
      </c>
      <c r="R71" t="s">
        <v>906</v>
      </c>
      <c r="AF71" t="s">
        <v>927</v>
      </c>
    </row>
    <row r="72" spans="1:32" x14ac:dyDescent="0.25">
      <c r="A72">
        <v>768</v>
      </c>
      <c r="B72">
        <v>40280</v>
      </c>
      <c r="C72">
        <v>12</v>
      </c>
      <c r="D72">
        <v>4</v>
      </c>
      <c r="E72" t="s">
        <v>37</v>
      </c>
      <c r="F72">
        <v>2010</v>
      </c>
      <c r="I72" t="s">
        <v>593</v>
      </c>
      <c r="J72" t="s">
        <v>594</v>
      </c>
      <c r="K72" t="s">
        <v>248</v>
      </c>
      <c r="L72" t="s">
        <v>249</v>
      </c>
      <c r="M72" t="s">
        <v>34</v>
      </c>
      <c r="N72">
        <v>45.259264999999999</v>
      </c>
      <c r="O72">
        <v>-75.357608999999997</v>
      </c>
      <c r="P72" t="s">
        <v>1376</v>
      </c>
      <c r="Q72" t="s">
        <v>1377</v>
      </c>
      <c r="R72" t="s">
        <v>1183</v>
      </c>
      <c r="AE72">
        <v>436591.71</v>
      </c>
      <c r="AF72" t="s">
        <v>1137</v>
      </c>
    </row>
    <row r="73" spans="1:32" x14ac:dyDescent="0.25">
      <c r="A73">
        <v>590</v>
      </c>
      <c r="B73">
        <v>36738</v>
      </c>
      <c r="C73">
        <v>31</v>
      </c>
      <c r="D73">
        <v>7</v>
      </c>
      <c r="E73" t="s">
        <v>303</v>
      </c>
      <c r="F73">
        <v>2000</v>
      </c>
      <c r="G73" t="s">
        <v>1090</v>
      </c>
      <c r="H73" t="s">
        <v>1100</v>
      </c>
      <c r="I73" t="s">
        <v>1019</v>
      </c>
      <c r="J73" t="s">
        <v>288</v>
      </c>
      <c r="K73" t="s">
        <v>1020</v>
      </c>
      <c r="L73" t="s">
        <v>1781</v>
      </c>
      <c r="M73" t="s">
        <v>34</v>
      </c>
      <c r="N73">
        <v>45.184111999999999</v>
      </c>
      <c r="O73">
        <v>-79.408465000000007</v>
      </c>
      <c r="P73" t="s">
        <v>1019</v>
      </c>
      <c r="Q73" t="s">
        <v>1019</v>
      </c>
      <c r="AE73">
        <v>1000</v>
      </c>
      <c r="AF73" t="s">
        <v>1793</v>
      </c>
    </row>
    <row r="74" spans="1:32" x14ac:dyDescent="0.25">
      <c r="A74">
        <v>820</v>
      </c>
      <c r="B74">
        <v>41382</v>
      </c>
      <c r="C74">
        <v>18</v>
      </c>
      <c r="D74">
        <v>4</v>
      </c>
      <c r="E74" t="s">
        <v>37</v>
      </c>
      <c r="F74">
        <v>2013</v>
      </c>
      <c r="I74" t="s">
        <v>1019</v>
      </c>
      <c r="J74" t="s">
        <v>288</v>
      </c>
      <c r="K74" t="s">
        <v>1020</v>
      </c>
      <c r="L74" t="s">
        <v>1781</v>
      </c>
      <c r="M74" t="s">
        <v>34</v>
      </c>
      <c r="N74">
        <v>45.184111999999999</v>
      </c>
      <c r="O74">
        <v>-79.408465000000007</v>
      </c>
      <c r="P74" t="s">
        <v>1019</v>
      </c>
      <c r="Q74" t="s">
        <v>1019</v>
      </c>
      <c r="R74" t="s">
        <v>846</v>
      </c>
      <c r="Y74">
        <v>9</v>
      </c>
      <c r="AE74">
        <v>378601.48</v>
      </c>
      <c r="AF74" t="s">
        <v>1470</v>
      </c>
    </row>
    <row r="75" spans="1:32" x14ac:dyDescent="0.25">
      <c r="A75">
        <v>554</v>
      </c>
      <c r="B75">
        <v>35892</v>
      </c>
      <c r="C75">
        <v>7</v>
      </c>
      <c r="D75">
        <v>4</v>
      </c>
      <c r="E75" t="s">
        <v>37</v>
      </c>
      <c r="F75">
        <v>1998</v>
      </c>
      <c r="H75" t="s">
        <v>1077</v>
      </c>
      <c r="I75" t="s">
        <v>372</v>
      </c>
      <c r="J75" t="s">
        <v>233</v>
      </c>
      <c r="K75" t="s">
        <v>248</v>
      </c>
      <c r="L75" t="s">
        <v>234</v>
      </c>
      <c r="M75" t="s">
        <v>34</v>
      </c>
      <c r="N75">
        <v>45.086852</v>
      </c>
      <c r="O75">
        <v>-76.068596999999997</v>
      </c>
      <c r="P75" t="s">
        <v>1078</v>
      </c>
      <c r="Q75" t="s">
        <v>1069</v>
      </c>
      <c r="AF75" t="s">
        <v>1007</v>
      </c>
    </row>
    <row r="76" spans="1:32" x14ac:dyDescent="0.25">
      <c r="A76">
        <v>816</v>
      </c>
      <c r="B76">
        <v>41382</v>
      </c>
      <c r="C76">
        <v>18</v>
      </c>
      <c r="D76">
        <v>4</v>
      </c>
      <c r="E76" t="s">
        <v>37</v>
      </c>
      <c r="F76">
        <v>2013</v>
      </c>
      <c r="G76" t="s">
        <v>1459</v>
      </c>
      <c r="H76" t="s">
        <v>1460</v>
      </c>
      <c r="I76" t="s">
        <v>1279</v>
      </c>
      <c r="J76" t="s">
        <v>233</v>
      </c>
      <c r="K76" t="s">
        <v>373</v>
      </c>
      <c r="L76" t="s">
        <v>1781</v>
      </c>
      <c r="M76" t="s">
        <v>34</v>
      </c>
      <c r="N76">
        <v>45.055857000000003</v>
      </c>
      <c r="O76">
        <v>-77.854881000000006</v>
      </c>
      <c r="P76" t="s">
        <v>373</v>
      </c>
      <c r="Q76" t="s">
        <v>1110</v>
      </c>
      <c r="R76" t="s">
        <v>846</v>
      </c>
      <c r="U76" t="s">
        <v>1461</v>
      </c>
      <c r="V76" t="s">
        <v>1462</v>
      </c>
      <c r="AE76">
        <v>268726.93</v>
      </c>
      <c r="AF76" t="s">
        <v>1463</v>
      </c>
    </row>
    <row r="77" spans="1:32" x14ac:dyDescent="0.25">
      <c r="A77">
        <v>698</v>
      </c>
      <c r="B77">
        <v>38931</v>
      </c>
      <c r="C77">
        <v>2</v>
      </c>
      <c r="D77">
        <v>8</v>
      </c>
      <c r="E77" t="s">
        <v>92</v>
      </c>
      <c r="F77">
        <v>2006</v>
      </c>
      <c r="I77" t="s">
        <v>1236</v>
      </c>
      <c r="J77" t="s">
        <v>86</v>
      </c>
      <c r="K77" t="s">
        <v>373</v>
      </c>
      <c r="L77" t="s">
        <v>1781</v>
      </c>
      <c r="M77" t="s">
        <v>34</v>
      </c>
      <c r="N77">
        <v>45.047199999999997</v>
      </c>
      <c r="O77">
        <v>-78.506822999999997</v>
      </c>
      <c r="P77" t="s">
        <v>1238</v>
      </c>
      <c r="Q77" t="s">
        <v>1238</v>
      </c>
      <c r="R77" t="s">
        <v>1183</v>
      </c>
      <c r="AE77">
        <v>9469</v>
      </c>
      <c r="AF77" t="s">
        <v>1137</v>
      </c>
    </row>
    <row r="78" spans="1:32" x14ac:dyDescent="0.25">
      <c r="A78">
        <v>179</v>
      </c>
      <c r="B78" t="s">
        <v>455</v>
      </c>
      <c r="C78">
        <v>16</v>
      </c>
      <c r="D78">
        <v>4</v>
      </c>
      <c r="E78" t="s">
        <v>37</v>
      </c>
      <c r="F78">
        <v>1913</v>
      </c>
      <c r="I78" t="s">
        <v>99</v>
      </c>
      <c r="J78" t="s">
        <v>86</v>
      </c>
      <c r="K78" t="s">
        <v>32</v>
      </c>
      <c r="L78" t="s">
        <v>100</v>
      </c>
      <c r="M78" t="s">
        <v>34</v>
      </c>
      <c r="N78">
        <v>45.042023</v>
      </c>
      <c r="O78">
        <v>-74.103142000000005</v>
      </c>
      <c r="P78" t="s">
        <v>456</v>
      </c>
      <c r="Q78" t="s">
        <v>146</v>
      </c>
      <c r="AF78" t="s">
        <v>457</v>
      </c>
    </row>
    <row r="79" spans="1:32" x14ac:dyDescent="0.25">
      <c r="A79">
        <v>591</v>
      </c>
      <c r="B79">
        <v>36746</v>
      </c>
      <c r="C79">
        <v>8</v>
      </c>
      <c r="D79">
        <v>8</v>
      </c>
      <c r="E79" t="s">
        <v>92</v>
      </c>
      <c r="F79">
        <v>2000</v>
      </c>
      <c r="G79" t="s">
        <v>1794</v>
      </c>
      <c r="H79" t="s">
        <v>1100</v>
      </c>
      <c r="I79" t="s">
        <v>1019</v>
      </c>
      <c r="J79" t="s">
        <v>288</v>
      </c>
      <c r="K79" t="s">
        <v>1020</v>
      </c>
      <c r="L79" t="s">
        <v>1781</v>
      </c>
      <c r="M79" t="s">
        <v>34</v>
      </c>
      <c r="N79">
        <v>45.038957000000003</v>
      </c>
      <c r="O79">
        <v>-79.307879</v>
      </c>
      <c r="P79" t="s">
        <v>1101</v>
      </c>
      <c r="Q79" t="s">
        <v>1019</v>
      </c>
      <c r="AF79" t="s">
        <v>1007</v>
      </c>
    </row>
    <row r="80" spans="1:32" x14ac:dyDescent="0.25">
      <c r="A80">
        <v>649</v>
      </c>
      <c r="B80">
        <v>37953</v>
      </c>
      <c r="C80">
        <v>28</v>
      </c>
      <c r="D80">
        <v>11</v>
      </c>
      <c r="E80" t="s">
        <v>63</v>
      </c>
      <c r="F80">
        <v>2003</v>
      </c>
      <c r="H80" t="s">
        <v>1147</v>
      </c>
      <c r="I80" t="s">
        <v>1019</v>
      </c>
      <c r="J80" t="s">
        <v>288</v>
      </c>
      <c r="K80" t="s">
        <v>1020</v>
      </c>
      <c r="L80" t="s">
        <v>1781</v>
      </c>
      <c r="M80" t="s">
        <v>34</v>
      </c>
      <c r="N80">
        <v>45.038957000000003</v>
      </c>
      <c r="O80">
        <v>-79.307879</v>
      </c>
      <c r="P80" t="s">
        <v>1101</v>
      </c>
      <c r="Q80" t="s">
        <v>1019</v>
      </c>
    </row>
    <row r="81" spans="1:32" x14ac:dyDescent="0.25">
      <c r="A81">
        <v>814</v>
      </c>
      <c r="B81">
        <v>41382</v>
      </c>
      <c r="C81">
        <v>18</v>
      </c>
      <c r="D81">
        <v>4</v>
      </c>
      <c r="E81" t="s">
        <v>37</v>
      </c>
      <c r="F81">
        <v>2013</v>
      </c>
      <c r="G81" t="s">
        <v>1453</v>
      </c>
      <c r="I81" t="s">
        <v>1019</v>
      </c>
      <c r="J81" t="s">
        <v>288</v>
      </c>
      <c r="K81" t="s">
        <v>1020</v>
      </c>
      <c r="L81" t="s">
        <v>1781</v>
      </c>
      <c r="M81" t="s">
        <v>34</v>
      </c>
      <c r="N81">
        <v>45.038957000000003</v>
      </c>
      <c r="O81">
        <v>-79.307879</v>
      </c>
      <c r="P81" t="s">
        <v>1101</v>
      </c>
      <c r="Q81" t="s">
        <v>1019</v>
      </c>
      <c r="R81" t="s">
        <v>44</v>
      </c>
      <c r="Z81" t="s">
        <v>1456</v>
      </c>
      <c r="AF81" t="s">
        <v>1457</v>
      </c>
    </row>
    <row r="82" spans="1:32" x14ac:dyDescent="0.25">
      <c r="A82">
        <v>817</v>
      </c>
      <c r="B82">
        <v>41382</v>
      </c>
      <c r="C82">
        <v>18</v>
      </c>
      <c r="D82">
        <v>4</v>
      </c>
      <c r="E82" t="s">
        <v>37</v>
      </c>
      <c r="F82">
        <v>2013</v>
      </c>
      <c r="G82" t="s">
        <v>1464</v>
      </c>
      <c r="H82" t="s">
        <v>1465</v>
      </c>
      <c r="I82" t="s">
        <v>1019</v>
      </c>
      <c r="J82" t="s">
        <v>288</v>
      </c>
      <c r="K82" t="s">
        <v>1020</v>
      </c>
      <c r="L82" t="s">
        <v>1781</v>
      </c>
      <c r="M82" t="s">
        <v>34</v>
      </c>
      <c r="N82">
        <v>45.038957000000003</v>
      </c>
      <c r="O82">
        <v>-79.307879</v>
      </c>
      <c r="P82" t="s">
        <v>1101</v>
      </c>
      <c r="Q82" t="s">
        <v>1019</v>
      </c>
      <c r="R82" t="s">
        <v>846</v>
      </c>
      <c r="U82" t="s">
        <v>1426</v>
      </c>
      <c r="Y82" t="s">
        <v>1466</v>
      </c>
      <c r="AE82">
        <v>1035272.86</v>
      </c>
      <c r="AF82" t="s">
        <v>1467</v>
      </c>
    </row>
    <row r="83" spans="1:32" x14ac:dyDescent="0.25">
      <c r="A83">
        <v>682</v>
      </c>
      <c r="B83">
        <v>38856</v>
      </c>
      <c r="C83">
        <v>19</v>
      </c>
      <c r="D83">
        <v>5</v>
      </c>
      <c r="E83" t="s">
        <v>49</v>
      </c>
      <c r="F83">
        <v>2006</v>
      </c>
      <c r="I83" t="s">
        <v>1236</v>
      </c>
      <c r="J83" t="s">
        <v>86</v>
      </c>
      <c r="K83" t="s">
        <v>373</v>
      </c>
      <c r="L83" t="s">
        <v>1781</v>
      </c>
      <c r="M83" t="s">
        <v>34</v>
      </c>
      <c r="N83">
        <v>45.036788000000001</v>
      </c>
      <c r="O83">
        <v>-78.222646999999995</v>
      </c>
      <c r="P83" t="s">
        <v>1237</v>
      </c>
      <c r="Q83" t="s">
        <v>1238</v>
      </c>
      <c r="R83" t="s">
        <v>1183</v>
      </c>
      <c r="AE83">
        <v>19548</v>
      </c>
      <c r="AF83" t="s">
        <v>1137</v>
      </c>
    </row>
    <row r="84" spans="1:32" x14ac:dyDescent="0.25">
      <c r="A84">
        <v>406</v>
      </c>
      <c r="B84" t="s">
        <v>814</v>
      </c>
      <c r="C84">
        <v>11</v>
      </c>
      <c r="D84">
        <v>4</v>
      </c>
      <c r="E84" t="s">
        <v>37</v>
      </c>
      <c r="F84">
        <v>1963</v>
      </c>
      <c r="H84" t="s">
        <v>815</v>
      </c>
      <c r="I84" t="s">
        <v>816</v>
      </c>
      <c r="J84" t="s">
        <v>594</v>
      </c>
      <c r="K84" t="s">
        <v>248</v>
      </c>
      <c r="L84" t="s">
        <v>817</v>
      </c>
      <c r="M84" t="s">
        <v>34</v>
      </c>
      <c r="N84">
        <v>45.032077999999998</v>
      </c>
      <c r="O84">
        <v>-76.202851999999993</v>
      </c>
      <c r="P84" t="s">
        <v>818</v>
      </c>
      <c r="Q84" t="s">
        <v>146</v>
      </c>
      <c r="R84" t="s">
        <v>44</v>
      </c>
      <c r="AF84" t="s">
        <v>235</v>
      </c>
    </row>
    <row r="85" spans="1:32" x14ac:dyDescent="0.25">
      <c r="A85">
        <v>74</v>
      </c>
      <c r="B85" t="s">
        <v>232</v>
      </c>
      <c r="C85">
        <v>23</v>
      </c>
      <c r="D85">
        <v>4</v>
      </c>
      <c r="E85" t="s">
        <v>37</v>
      </c>
      <c r="F85">
        <v>1870</v>
      </c>
      <c r="J85" t="s">
        <v>233</v>
      </c>
      <c r="K85" t="s">
        <v>1786</v>
      </c>
      <c r="L85" t="s">
        <v>234</v>
      </c>
      <c r="M85" t="s">
        <v>34</v>
      </c>
      <c r="N85">
        <v>45.026018000000001</v>
      </c>
      <c r="O85">
        <v>-76.545850000000002</v>
      </c>
      <c r="R85" t="s">
        <v>44</v>
      </c>
      <c r="AF85" t="s">
        <v>235</v>
      </c>
    </row>
    <row r="86" spans="1:32" x14ac:dyDescent="0.25">
      <c r="A86">
        <v>549</v>
      </c>
      <c r="B86">
        <v>35887</v>
      </c>
      <c r="C86">
        <v>2</v>
      </c>
      <c r="D86">
        <v>4</v>
      </c>
      <c r="E86" t="s">
        <v>37</v>
      </c>
      <c r="F86">
        <v>1998</v>
      </c>
      <c r="H86" t="s">
        <v>1068</v>
      </c>
      <c r="I86" t="s">
        <v>372</v>
      </c>
      <c r="J86" t="s">
        <v>233</v>
      </c>
      <c r="K86" t="s">
        <v>248</v>
      </c>
      <c r="L86" t="s">
        <v>234</v>
      </c>
      <c r="M86" t="s">
        <v>34</v>
      </c>
      <c r="N86">
        <v>45.018124</v>
      </c>
      <c r="O86">
        <v>-76.365181000000007</v>
      </c>
      <c r="P86" t="s">
        <v>1069</v>
      </c>
      <c r="Q86" t="s">
        <v>1069</v>
      </c>
      <c r="AF86" t="s">
        <v>1007</v>
      </c>
    </row>
    <row r="87" spans="1:32" x14ac:dyDescent="0.25">
      <c r="A87">
        <v>556</v>
      </c>
      <c r="B87">
        <v>35906</v>
      </c>
      <c r="C87">
        <v>21</v>
      </c>
      <c r="D87">
        <v>4</v>
      </c>
      <c r="E87" t="s">
        <v>37</v>
      </c>
      <c r="F87">
        <v>1998</v>
      </c>
      <c r="H87" t="s">
        <v>371</v>
      </c>
      <c r="I87" t="s">
        <v>372</v>
      </c>
      <c r="J87" t="s">
        <v>233</v>
      </c>
      <c r="K87" t="s">
        <v>248</v>
      </c>
      <c r="L87" t="s">
        <v>234</v>
      </c>
      <c r="M87" t="s">
        <v>34</v>
      </c>
      <c r="N87">
        <v>45.018124</v>
      </c>
      <c r="O87">
        <v>-76.365181000000007</v>
      </c>
      <c r="P87" t="s">
        <v>1069</v>
      </c>
      <c r="Q87" t="s">
        <v>1069</v>
      </c>
      <c r="AF87" t="s">
        <v>1007</v>
      </c>
    </row>
    <row r="88" spans="1:32" x14ac:dyDescent="0.25">
      <c r="A88">
        <v>637</v>
      </c>
      <c r="B88">
        <v>37470</v>
      </c>
      <c r="C88">
        <v>2</v>
      </c>
      <c r="D88">
        <v>8</v>
      </c>
      <c r="E88" t="s">
        <v>92</v>
      </c>
      <c r="F88">
        <v>2002</v>
      </c>
      <c r="I88" t="s">
        <v>1175</v>
      </c>
      <c r="J88" t="s">
        <v>233</v>
      </c>
      <c r="K88" t="s">
        <v>373</v>
      </c>
      <c r="L88" t="s">
        <v>234</v>
      </c>
      <c r="M88" t="s">
        <v>34</v>
      </c>
      <c r="N88">
        <v>44.962280999999997</v>
      </c>
      <c r="O88">
        <v>-76.929314000000005</v>
      </c>
      <c r="P88" t="s">
        <v>1176</v>
      </c>
      <c r="Q88" t="s">
        <v>146</v>
      </c>
      <c r="AE88">
        <v>61958</v>
      </c>
      <c r="AF88" t="s">
        <v>1137</v>
      </c>
    </row>
    <row r="89" spans="1:32" x14ac:dyDescent="0.25">
      <c r="A89">
        <v>557</v>
      </c>
      <c r="B89">
        <v>35916</v>
      </c>
      <c r="C89">
        <v>1</v>
      </c>
      <c r="D89">
        <v>5</v>
      </c>
      <c r="E89" t="s">
        <v>49</v>
      </c>
      <c r="F89">
        <v>1998</v>
      </c>
      <c r="H89" t="s">
        <v>1081</v>
      </c>
      <c r="J89" t="s">
        <v>233</v>
      </c>
      <c r="K89" t="s">
        <v>373</v>
      </c>
      <c r="L89" t="s">
        <v>1781</v>
      </c>
      <c r="M89" t="s">
        <v>34</v>
      </c>
      <c r="N89">
        <v>44.952171</v>
      </c>
      <c r="O89">
        <v>-77.999093000000002</v>
      </c>
      <c r="Q89" t="s">
        <v>146</v>
      </c>
      <c r="U89" t="s">
        <v>1082</v>
      </c>
      <c r="AF89" t="s">
        <v>1037</v>
      </c>
    </row>
    <row r="90" spans="1:32" x14ac:dyDescent="0.25">
      <c r="A90">
        <v>521</v>
      </c>
      <c r="B90">
        <v>35279</v>
      </c>
      <c r="C90">
        <v>2</v>
      </c>
      <c r="D90">
        <v>8</v>
      </c>
      <c r="E90" t="s">
        <v>92</v>
      </c>
      <c r="F90">
        <v>1996</v>
      </c>
      <c r="J90" t="s">
        <v>1786</v>
      </c>
      <c r="K90" t="s">
        <v>248</v>
      </c>
      <c r="L90" t="s">
        <v>1786</v>
      </c>
      <c r="M90" t="s">
        <v>34</v>
      </c>
      <c r="N90">
        <v>44.949240000000003</v>
      </c>
      <c r="O90">
        <v>-75.716637000000006</v>
      </c>
      <c r="AF90" t="s">
        <v>1007</v>
      </c>
    </row>
    <row r="91" spans="1:32" x14ac:dyDescent="0.25">
      <c r="A91">
        <v>523</v>
      </c>
      <c r="B91">
        <v>35285</v>
      </c>
      <c r="C91">
        <v>8</v>
      </c>
      <c r="D91">
        <v>8</v>
      </c>
      <c r="E91" t="s">
        <v>92</v>
      </c>
      <c r="F91">
        <v>1996</v>
      </c>
      <c r="J91" t="s">
        <v>1786</v>
      </c>
      <c r="K91" t="s">
        <v>248</v>
      </c>
      <c r="L91" t="s">
        <v>1786</v>
      </c>
      <c r="M91" t="s">
        <v>34</v>
      </c>
      <c r="N91">
        <v>44.949240000000003</v>
      </c>
      <c r="O91">
        <v>-75.716637000000006</v>
      </c>
      <c r="AE91">
        <v>20000000</v>
      </c>
      <c r="AF91" t="s">
        <v>1007</v>
      </c>
    </row>
    <row r="92" spans="1:32" x14ac:dyDescent="0.25">
      <c r="A92">
        <v>537</v>
      </c>
      <c r="B92">
        <v>35554</v>
      </c>
      <c r="C92">
        <v>4</v>
      </c>
      <c r="D92">
        <v>5</v>
      </c>
      <c r="E92" t="s">
        <v>49</v>
      </c>
      <c r="F92">
        <v>1997</v>
      </c>
      <c r="J92" t="s">
        <v>1786</v>
      </c>
      <c r="K92" t="s">
        <v>1051</v>
      </c>
      <c r="L92" t="s">
        <v>1786</v>
      </c>
      <c r="M92" t="s">
        <v>34</v>
      </c>
      <c r="N92">
        <v>44.949240000000003</v>
      </c>
      <c r="O92">
        <v>-75.716637000000006</v>
      </c>
      <c r="AF92" t="s">
        <v>1007</v>
      </c>
    </row>
    <row r="93" spans="1:32" x14ac:dyDescent="0.25">
      <c r="A93">
        <v>615</v>
      </c>
      <c r="B93">
        <v>37368</v>
      </c>
      <c r="C93">
        <v>22</v>
      </c>
      <c r="D93">
        <v>4</v>
      </c>
      <c r="E93" t="s">
        <v>37</v>
      </c>
      <c r="F93">
        <v>2002</v>
      </c>
      <c r="J93" t="s">
        <v>1786</v>
      </c>
      <c r="K93" t="s">
        <v>1051</v>
      </c>
      <c r="L93" t="s">
        <v>1786</v>
      </c>
      <c r="M93" t="s">
        <v>34</v>
      </c>
      <c r="N93">
        <v>44.949240000000003</v>
      </c>
      <c r="O93">
        <v>-75.716637000000006</v>
      </c>
    </row>
    <row r="94" spans="1:32" x14ac:dyDescent="0.25">
      <c r="A94">
        <v>266</v>
      </c>
      <c r="B94">
        <v>14032</v>
      </c>
      <c r="C94">
        <v>1</v>
      </c>
      <c r="D94">
        <v>6</v>
      </c>
      <c r="E94" t="s">
        <v>53</v>
      </c>
      <c r="F94">
        <v>1938</v>
      </c>
      <c r="H94" t="s">
        <v>592</v>
      </c>
      <c r="I94" t="s">
        <v>593</v>
      </c>
      <c r="J94" t="s">
        <v>594</v>
      </c>
      <c r="K94" t="s">
        <v>248</v>
      </c>
      <c r="L94" t="s">
        <v>249</v>
      </c>
      <c r="M94" t="s">
        <v>34</v>
      </c>
      <c r="N94">
        <v>44.939602000000001</v>
      </c>
      <c r="O94">
        <v>-75.359943999999999</v>
      </c>
      <c r="P94" t="s">
        <v>595</v>
      </c>
      <c r="Q94" t="s">
        <v>596</v>
      </c>
      <c r="R94" t="s">
        <v>263</v>
      </c>
      <c r="U94" t="s">
        <v>597</v>
      </c>
      <c r="X94" t="s">
        <v>598</v>
      </c>
      <c r="AF94" t="s">
        <v>599</v>
      </c>
    </row>
    <row r="95" spans="1:32" x14ac:dyDescent="0.25">
      <c r="A95">
        <v>683</v>
      </c>
      <c r="B95">
        <v>38900</v>
      </c>
      <c r="C95">
        <v>2</v>
      </c>
      <c r="D95">
        <v>7</v>
      </c>
      <c r="E95" t="s">
        <v>303</v>
      </c>
      <c r="F95">
        <v>2006</v>
      </c>
      <c r="I95" t="s">
        <v>1108</v>
      </c>
      <c r="J95" t="s">
        <v>86</v>
      </c>
      <c r="K95" t="s">
        <v>373</v>
      </c>
      <c r="L95" t="s">
        <v>1109</v>
      </c>
      <c r="M95" t="s">
        <v>34</v>
      </c>
      <c r="N95">
        <v>44.927604000000002</v>
      </c>
      <c r="O95">
        <v>-77.930852000000002</v>
      </c>
      <c r="P95" t="s">
        <v>1239</v>
      </c>
      <c r="Q95" t="s">
        <v>1110</v>
      </c>
      <c r="R95" t="s">
        <v>1183</v>
      </c>
      <c r="AE95">
        <v>69967</v>
      </c>
      <c r="AF95" t="s">
        <v>1137</v>
      </c>
    </row>
    <row r="96" spans="1:32" x14ac:dyDescent="0.25">
      <c r="A96">
        <v>826</v>
      </c>
      <c r="B96">
        <v>41384</v>
      </c>
      <c r="C96">
        <v>20</v>
      </c>
      <c r="D96">
        <v>4</v>
      </c>
      <c r="E96" t="s">
        <v>37</v>
      </c>
      <c r="F96">
        <v>2013</v>
      </c>
      <c r="H96" t="s">
        <v>1482</v>
      </c>
      <c r="I96" t="s">
        <v>1236</v>
      </c>
      <c r="J96" t="s">
        <v>86</v>
      </c>
      <c r="K96" t="s">
        <v>373</v>
      </c>
      <c r="L96" t="s">
        <v>1781</v>
      </c>
      <c r="M96" t="s">
        <v>34</v>
      </c>
      <c r="N96">
        <v>44.927177</v>
      </c>
      <c r="O96">
        <v>-78.725375</v>
      </c>
      <c r="P96" t="s">
        <v>1483</v>
      </c>
      <c r="Q96" t="s">
        <v>1238</v>
      </c>
      <c r="R96" t="s">
        <v>846</v>
      </c>
      <c r="U96" t="s">
        <v>1426</v>
      </c>
      <c r="AE96">
        <v>931999.84</v>
      </c>
      <c r="AF96" t="s">
        <v>1484</v>
      </c>
    </row>
    <row r="97" spans="1:32" x14ac:dyDescent="0.25">
      <c r="A97">
        <v>129</v>
      </c>
      <c r="B97" t="s">
        <v>370</v>
      </c>
      <c r="C97">
        <v>1</v>
      </c>
      <c r="D97">
        <v>1</v>
      </c>
      <c r="E97" t="s">
        <v>64</v>
      </c>
      <c r="F97">
        <v>1896</v>
      </c>
      <c r="H97" t="s">
        <v>371</v>
      </c>
      <c r="I97" t="s">
        <v>372</v>
      </c>
      <c r="J97" t="s">
        <v>233</v>
      </c>
      <c r="K97" t="s">
        <v>373</v>
      </c>
      <c r="L97" t="s">
        <v>374</v>
      </c>
      <c r="M97" t="s">
        <v>34</v>
      </c>
      <c r="N97">
        <v>44.874702999999997</v>
      </c>
      <c r="O97">
        <v>-76.807665999999998</v>
      </c>
      <c r="P97" t="s">
        <v>375</v>
      </c>
      <c r="Q97" t="s">
        <v>146</v>
      </c>
      <c r="R97" t="s">
        <v>44</v>
      </c>
      <c r="AF97" t="s">
        <v>235</v>
      </c>
    </row>
    <row r="98" spans="1:32" x14ac:dyDescent="0.25">
      <c r="A98">
        <v>551</v>
      </c>
      <c r="B98">
        <v>35889</v>
      </c>
      <c r="C98">
        <v>4</v>
      </c>
      <c r="D98">
        <v>4</v>
      </c>
      <c r="E98" t="s">
        <v>37</v>
      </c>
      <c r="F98">
        <v>1998</v>
      </c>
      <c r="H98" t="s">
        <v>1070</v>
      </c>
      <c r="I98" t="s">
        <v>287</v>
      </c>
      <c r="J98" t="s">
        <v>288</v>
      </c>
      <c r="K98" t="s">
        <v>111</v>
      </c>
      <c r="L98" t="s">
        <v>1781</v>
      </c>
      <c r="M98" t="s">
        <v>34</v>
      </c>
      <c r="N98">
        <v>44.805241000000002</v>
      </c>
      <c r="O98">
        <v>-79.733959999999996</v>
      </c>
      <c r="P98" t="s">
        <v>1071</v>
      </c>
      <c r="Q98" t="s">
        <v>308</v>
      </c>
      <c r="AF98" t="s">
        <v>1007</v>
      </c>
    </row>
    <row r="99" spans="1:32" x14ac:dyDescent="0.25">
      <c r="A99">
        <v>492</v>
      </c>
      <c r="B99">
        <v>32947</v>
      </c>
      <c r="C99">
        <v>15</v>
      </c>
      <c r="D99">
        <v>3</v>
      </c>
      <c r="E99" t="s">
        <v>55</v>
      </c>
      <c r="F99">
        <v>1990</v>
      </c>
      <c r="I99" t="s">
        <v>287</v>
      </c>
      <c r="J99" t="s">
        <v>288</v>
      </c>
      <c r="K99" t="s">
        <v>1786</v>
      </c>
      <c r="L99" t="s">
        <v>289</v>
      </c>
      <c r="M99" t="s">
        <v>34</v>
      </c>
      <c r="N99">
        <v>44.777223999999997</v>
      </c>
      <c r="O99">
        <v>-79.717994000000004</v>
      </c>
      <c r="R99" t="s">
        <v>846</v>
      </c>
      <c r="AF99" t="s">
        <v>757</v>
      </c>
    </row>
    <row r="100" spans="1:32" x14ac:dyDescent="0.25">
      <c r="A100">
        <v>709</v>
      </c>
      <c r="B100">
        <v>39462</v>
      </c>
      <c r="C100">
        <v>15</v>
      </c>
      <c r="D100">
        <v>1</v>
      </c>
      <c r="E100" t="s">
        <v>64</v>
      </c>
      <c r="F100">
        <v>2008</v>
      </c>
      <c r="H100" t="s">
        <v>756</v>
      </c>
      <c r="I100" t="s">
        <v>287</v>
      </c>
      <c r="J100" t="s">
        <v>288</v>
      </c>
      <c r="K100" t="s">
        <v>111</v>
      </c>
      <c r="L100" t="s">
        <v>289</v>
      </c>
      <c r="M100" t="s">
        <v>34</v>
      </c>
      <c r="N100">
        <v>44.777223999999997</v>
      </c>
      <c r="O100">
        <v>-79.717994000000004</v>
      </c>
      <c r="R100" t="s">
        <v>846</v>
      </c>
      <c r="AF100" t="s">
        <v>757</v>
      </c>
    </row>
    <row r="101" spans="1:32" x14ac:dyDescent="0.25">
      <c r="A101">
        <v>713</v>
      </c>
      <c r="B101">
        <v>39539</v>
      </c>
      <c r="C101">
        <v>1</v>
      </c>
      <c r="D101">
        <v>4</v>
      </c>
      <c r="E101" t="s">
        <v>37</v>
      </c>
      <c r="F101">
        <v>2008</v>
      </c>
      <c r="H101" t="s">
        <v>756</v>
      </c>
      <c r="I101" t="s">
        <v>287</v>
      </c>
      <c r="J101" t="s">
        <v>288</v>
      </c>
      <c r="K101" t="s">
        <v>111</v>
      </c>
      <c r="L101" t="s">
        <v>289</v>
      </c>
      <c r="M101" t="s">
        <v>34</v>
      </c>
      <c r="N101">
        <v>44.777223999999997</v>
      </c>
      <c r="O101">
        <v>-79.717994000000004</v>
      </c>
      <c r="R101" t="s">
        <v>846</v>
      </c>
      <c r="AF101" t="s">
        <v>757</v>
      </c>
    </row>
    <row r="102" spans="1:32" x14ac:dyDescent="0.25">
      <c r="A102">
        <v>774</v>
      </c>
      <c r="B102">
        <v>40352</v>
      </c>
      <c r="C102">
        <v>23</v>
      </c>
      <c r="D102">
        <v>6</v>
      </c>
      <c r="E102" t="s">
        <v>53</v>
      </c>
      <c r="F102">
        <v>2010</v>
      </c>
      <c r="H102" t="s">
        <v>1389</v>
      </c>
      <c r="I102" t="s">
        <v>305</v>
      </c>
      <c r="J102" t="s">
        <v>288</v>
      </c>
      <c r="K102" t="s">
        <v>111</v>
      </c>
      <c r="L102" t="s">
        <v>1781</v>
      </c>
      <c r="M102" t="s">
        <v>34</v>
      </c>
      <c r="N102">
        <v>44.749516</v>
      </c>
      <c r="O102">
        <v>-79.892191999999994</v>
      </c>
      <c r="P102" t="s">
        <v>1390</v>
      </c>
      <c r="Q102" t="s">
        <v>308</v>
      </c>
      <c r="R102" t="s">
        <v>1369</v>
      </c>
      <c r="U102" t="s">
        <v>1391</v>
      </c>
      <c r="V102" t="s">
        <v>1392</v>
      </c>
      <c r="AE102">
        <v>221161.67</v>
      </c>
      <c r="AF102" t="s">
        <v>1393</v>
      </c>
    </row>
    <row r="103" spans="1:32" x14ac:dyDescent="0.25">
      <c r="A103">
        <v>744</v>
      </c>
      <c r="B103">
        <v>39810</v>
      </c>
      <c r="C103">
        <v>28</v>
      </c>
      <c r="D103">
        <v>12</v>
      </c>
      <c r="E103" t="s">
        <v>255</v>
      </c>
      <c r="F103">
        <v>2008</v>
      </c>
      <c r="H103" t="s">
        <v>1819</v>
      </c>
      <c r="I103" t="s">
        <v>305</v>
      </c>
      <c r="J103" t="s">
        <v>288</v>
      </c>
      <c r="K103" t="s">
        <v>111</v>
      </c>
      <c r="L103" t="s">
        <v>1803</v>
      </c>
      <c r="M103" t="s">
        <v>34</v>
      </c>
      <c r="N103">
        <v>44.709941999999998</v>
      </c>
      <c r="O103">
        <v>-79.643777999999998</v>
      </c>
      <c r="P103" t="s">
        <v>1843</v>
      </c>
      <c r="Q103" t="s">
        <v>1839</v>
      </c>
      <c r="R103" t="s">
        <v>1820</v>
      </c>
      <c r="W103" t="s">
        <v>1816</v>
      </c>
      <c r="Y103" t="s">
        <v>1816</v>
      </c>
      <c r="Z103" t="s">
        <v>1821</v>
      </c>
      <c r="AF103" t="s">
        <v>1822</v>
      </c>
    </row>
    <row r="104" spans="1:32" x14ac:dyDescent="0.25">
      <c r="A104">
        <v>597</v>
      </c>
      <c r="B104">
        <v>36992</v>
      </c>
      <c r="C104">
        <v>11</v>
      </c>
      <c r="D104">
        <v>4</v>
      </c>
      <c r="E104" t="s">
        <v>37</v>
      </c>
      <c r="F104">
        <v>2001</v>
      </c>
      <c r="H104" t="s">
        <v>1107</v>
      </c>
      <c r="I104" t="s">
        <v>1108</v>
      </c>
      <c r="J104" t="s">
        <v>86</v>
      </c>
      <c r="K104" t="s">
        <v>373</v>
      </c>
      <c r="L104" t="s">
        <v>1109</v>
      </c>
      <c r="M104" t="s">
        <v>34</v>
      </c>
      <c r="N104">
        <v>44.707273999999998</v>
      </c>
      <c r="O104">
        <v>-77.681516999999999</v>
      </c>
      <c r="P104" t="s">
        <v>1110</v>
      </c>
      <c r="Q104" t="s">
        <v>132</v>
      </c>
    </row>
    <row r="105" spans="1:32" x14ac:dyDescent="0.25">
      <c r="A105">
        <v>699</v>
      </c>
      <c r="B105">
        <v>38931</v>
      </c>
      <c r="C105">
        <v>2</v>
      </c>
      <c r="D105">
        <v>8</v>
      </c>
      <c r="E105" t="s">
        <v>92</v>
      </c>
      <c r="F105">
        <v>2006</v>
      </c>
      <c r="I105" t="s">
        <v>1073</v>
      </c>
      <c r="J105" t="s">
        <v>86</v>
      </c>
      <c r="K105" t="s">
        <v>32</v>
      </c>
      <c r="L105" t="s">
        <v>1278</v>
      </c>
      <c r="M105" t="s">
        <v>34</v>
      </c>
      <c r="N105">
        <v>44.707273999999998</v>
      </c>
      <c r="O105">
        <v>-77.681516999999999</v>
      </c>
      <c r="P105" t="s">
        <v>1110</v>
      </c>
      <c r="Q105" t="s">
        <v>132</v>
      </c>
      <c r="R105" t="s">
        <v>1183</v>
      </c>
      <c r="AE105">
        <v>34731.67</v>
      </c>
      <c r="AF105" t="s">
        <v>1137</v>
      </c>
    </row>
    <row r="106" spans="1:32" x14ac:dyDescent="0.25">
      <c r="A106">
        <v>829</v>
      </c>
      <c r="B106">
        <v>41390</v>
      </c>
      <c r="C106">
        <v>26</v>
      </c>
      <c r="D106">
        <v>4</v>
      </c>
      <c r="E106" t="s">
        <v>37</v>
      </c>
      <c r="F106">
        <v>2013</v>
      </c>
      <c r="I106" t="s">
        <v>1073</v>
      </c>
      <c r="J106" t="s">
        <v>86</v>
      </c>
      <c r="K106" t="s">
        <v>32</v>
      </c>
      <c r="L106" t="s">
        <v>1278</v>
      </c>
      <c r="M106" t="s">
        <v>34</v>
      </c>
      <c r="N106">
        <v>44.707273999999998</v>
      </c>
      <c r="O106">
        <v>-77.681516999999999</v>
      </c>
      <c r="P106" t="s">
        <v>1110</v>
      </c>
      <c r="Q106" t="s">
        <v>132</v>
      </c>
      <c r="R106" t="s">
        <v>846</v>
      </c>
      <c r="U106" t="s">
        <v>1341</v>
      </c>
      <c r="Z106" t="s">
        <v>1487</v>
      </c>
      <c r="AE106">
        <v>203175.17</v>
      </c>
      <c r="AF106" t="s">
        <v>1488</v>
      </c>
    </row>
    <row r="107" spans="1:32" x14ac:dyDescent="0.25">
      <c r="A107">
        <v>859</v>
      </c>
      <c r="B107">
        <v>41745</v>
      </c>
      <c r="C107">
        <v>16</v>
      </c>
      <c r="D107">
        <v>4</v>
      </c>
      <c r="E107" t="s">
        <v>37</v>
      </c>
      <c r="F107">
        <v>2014</v>
      </c>
      <c r="G107" t="s">
        <v>1557</v>
      </c>
      <c r="H107" t="s">
        <v>1295</v>
      </c>
      <c r="I107" t="s">
        <v>1073</v>
      </c>
      <c r="J107" t="s">
        <v>86</v>
      </c>
      <c r="K107" t="s">
        <v>32</v>
      </c>
      <c r="L107" t="s">
        <v>1278</v>
      </c>
      <c r="M107" t="s">
        <v>34</v>
      </c>
      <c r="N107">
        <v>44.707273999999998</v>
      </c>
      <c r="O107">
        <v>-77.681516999999999</v>
      </c>
      <c r="P107" t="s">
        <v>1110</v>
      </c>
      <c r="Q107" t="s">
        <v>132</v>
      </c>
      <c r="R107" t="s">
        <v>275</v>
      </c>
      <c r="U107" t="s">
        <v>1320</v>
      </c>
      <c r="Y107" t="s">
        <v>1497</v>
      </c>
      <c r="AE107">
        <v>31101.65</v>
      </c>
      <c r="AF107" t="s">
        <v>1558</v>
      </c>
    </row>
    <row r="108" spans="1:32" x14ac:dyDescent="0.25">
      <c r="A108">
        <v>697</v>
      </c>
      <c r="B108">
        <v>38931</v>
      </c>
      <c r="C108">
        <v>2</v>
      </c>
      <c r="D108">
        <v>8</v>
      </c>
      <c r="E108" t="s">
        <v>92</v>
      </c>
      <c r="F108">
        <v>2006</v>
      </c>
      <c r="I108" t="s">
        <v>593</v>
      </c>
      <c r="J108" t="s">
        <v>594</v>
      </c>
      <c r="K108" t="s">
        <v>248</v>
      </c>
      <c r="L108" t="s">
        <v>249</v>
      </c>
      <c r="M108" t="s">
        <v>34</v>
      </c>
      <c r="N108">
        <v>44.703735999999999</v>
      </c>
      <c r="O108">
        <v>-75.669409999999999</v>
      </c>
      <c r="P108" t="s">
        <v>1277</v>
      </c>
      <c r="Q108" t="s">
        <v>250</v>
      </c>
      <c r="R108" t="s">
        <v>1183</v>
      </c>
      <c r="AE108">
        <v>31986.62</v>
      </c>
      <c r="AF108" t="s">
        <v>1137</v>
      </c>
    </row>
    <row r="109" spans="1:32" x14ac:dyDescent="0.25">
      <c r="A109">
        <v>824</v>
      </c>
      <c r="B109">
        <v>41382</v>
      </c>
      <c r="C109">
        <v>18</v>
      </c>
      <c r="D109">
        <v>4</v>
      </c>
      <c r="E109" t="s">
        <v>37</v>
      </c>
      <c r="F109">
        <v>2013</v>
      </c>
      <c r="G109">
        <v>50</v>
      </c>
      <c r="I109" t="s">
        <v>593</v>
      </c>
      <c r="J109" t="s">
        <v>594</v>
      </c>
      <c r="K109" t="s">
        <v>248</v>
      </c>
      <c r="L109" t="s">
        <v>249</v>
      </c>
      <c r="M109" t="s">
        <v>34</v>
      </c>
      <c r="N109">
        <v>44.703735999999999</v>
      </c>
      <c r="O109">
        <v>-75.669409999999999</v>
      </c>
      <c r="P109" t="s">
        <v>1277</v>
      </c>
      <c r="Q109" t="s">
        <v>250</v>
      </c>
      <c r="R109" t="s">
        <v>846</v>
      </c>
      <c r="AE109">
        <v>50000</v>
      </c>
      <c r="AF109" t="s">
        <v>1478</v>
      </c>
    </row>
    <row r="110" spans="1:32" x14ac:dyDescent="0.25">
      <c r="A110">
        <v>842</v>
      </c>
      <c r="B110">
        <v>41527</v>
      </c>
      <c r="C110">
        <v>10</v>
      </c>
      <c r="D110">
        <v>9</v>
      </c>
      <c r="E110" t="s">
        <v>85</v>
      </c>
      <c r="F110">
        <v>2013</v>
      </c>
      <c r="G110" t="s">
        <v>1351</v>
      </c>
      <c r="H110" t="s">
        <v>1043</v>
      </c>
      <c r="I110" t="s">
        <v>227</v>
      </c>
      <c r="J110" t="s">
        <v>110</v>
      </c>
      <c r="K110" t="s">
        <v>111</v>
      </c>
      <c r="L110" t="s">
        <v>159</v>
      </c>
      <c r="M110" t="s">
        <v>34</v>
      </c>
      <c r="N110">
        <v>44.677833999999997</v>
      </c>
      <c r="O110">
        <v>-80.793125000000003</v>
      </c>
      <c r="P110" t="s">
        <v>1522</v>
      </c>
      <c r="Q110" t="s">
        <v>118</v>
      </c>
      <c r="R110" t="s">
        <v>44</v>
      </c>
      <c r="V110" t="s">
        <v>1519</v>
      </c>
      <c r="Y110" t="s">
        <v>1523</v>
      </c>
      <c r="AE110">
        <v>125000</v>
      </c>
      <c r="AF110" t="s">
        <v>1524</v>
      </c>
    </row>
    <row r="111" spans="1:32" x14ac:dyDescent="0.25">
      <c r="A111">
        <v>606</v>
      </c>
      <c r="B111">
        <v>37103</v>
      </c>
      <c r="C111">
        <v>31</v>
      </c>
      <c r="D111">
        <v>7</v>
      </c>
      <c r="E111" t="s">
        <v>303</v>
      </c>
      <c r="F111">
        <v>2001</v>
      </c>
      <c r="I111" t="s">
        <v>227</v>
      </c>
      <c r="J111" t="s">
        <v>110</v>
      </c>
      <c r="K111" t="s">
        <v>111</v>
      </c>
      <c r="L111" t="s">
        <v>159</v>
      </c>
      <c r="M111" t="s">
        <v>34</v>
      </c>
      <c r="N111">
        <v>44.660072999999997</v>
      </c>
      <c r="O111">
        <v>-80.736705000000001</v>
      </c>
      <c r="P111" t="s">
        <v>1131</v>
      </c>
      <c r="Q111" t="s">
        <v>118</v>
      </c>
      <c r="R111" t="s">
        <v>1759</v>
      </c>
      <c r="U111" t="s">
        <v>1114</v>
      </c>
      <c r="W111" t="s">
        <v>1115</v>
      </c>
      <c r="Z111" t="s">
        <v>1116</v>
      </c>
      <c r="AE111">
        <v>22120.74</v>
      </c>
      <c r="AF111" t="s">
        <v>1117</v>
      </c>
    </row>
    <row r="112" spans="1:32" x14ac:dyDescent="0.25">
      <c r="A112">
        <v>628</v>
      </c>
      <c r="B112">
        <v>37416</v>
      </c>
      <c r="C112">
        <v>9</v>
      </c>
      <c r="D112">
        <v>6</v>
      </c>
      <c r="E112" t="s">
        <v>53</v>
      </c>
      <c r="F112">
        <v>2002</v>
      </c>
      <c r="I112" t="s">
        <v>227</v>
      </c>
      <c r="J112" t="s">
        <v>110</v>
      </c>
      <c r="K112" t="s">
        <v>111</v>
      </c>
      <c r="L112" t="s">
        <v>159</v>
      </c>
      <c r="M112" t="s">
        <v>34</v>
      </c>
      <c r="N112">
        <v>44.660072999999997</v>
      </c>
      <c r="O112">
        <v>-80.736705000000001</v>
      </c>
      <c r="P112" t="s">
        <v>1131</v>
      </c>
      <c r="Q112" t="s">
        <v>118</v>
      </c>
      <c r="R112" t="s">
        <v>44</v>
      </c>
      <c r="AE112">
        <v>145264.32999999999</v>
      </c>
      <c r="AF112" t="s">
        <v>1154</v>
      </c>
    </row>
    <row r="113" spans="1:32" x14ac:dyDescent="0.25">
      <c r="A113">
        <v>343</v>
      </c>
      <c r="B113" t="s">
        <v>710</v>
      </c>
      <c r="C113">
        <v>16</v>
      </c>
      <c r="D113">
        <v>7</v>
      </c>
      <c r="E113" t="s">
        <v>303</v>
      </c>
      <c r="F113">
        <v>1951</v>
      </c>
      <c r="H113" t="s">
        <v>711</v>
      </c>
      <c r="I113" t="s">
        <v>129</v>
      </c>
      <c r="J113" t="s">
        <v>86</v>
      </c>
      <c r="K113" t="s">
        <v>248</v>
      </c>
      <c r="L113" t="s">
        <v>346</v>
      </c>
      <c r="M113" t="s">
        <v>34</v>
      </c>
      <c r="N113">
        <v>44.652965999999999</v>
      </c>
      <c r="O113">
        <v>-75.932699999999997</v>
      </c>
      <c r="Q113" t="s">
        <v>250</v>
      </c>
      <c r="Z113" t="s">
        <v>712</v>
      </c>
      <c r="AF113" t="s">
        <v>178</v>
      </c>
    </row>
    <row r="114" spans="1:32" x14ac:dyDescent="0.25">
      <c r="A114">
        <v>79</v>
      </c>
      <c r="B114" t="s">
        <v>246</v>
      </c>
      <c r="C114">
        <v>13</v>
      </c>
      <c r="D114">
        <v>4</v>
      </c>
      <c r="E114" t="s">
        <v>37</v>
      </c>
      <c r="F114">
        <v>1873</v>
      </c>
      <c r="I114" t="s">
        <v>247</v>
      </c>
      <c r="J114" t="s">
        <v>31</v>
      </c>
      <c r="K114" t="s">
        <v>248</v>
      </c>
      <c r="L114" t="s">
        <v>249</v>
      </c>
      <c r="M114" t="s">
        <v>34</v>
      </c>
      <c r="N114">
        <v>44.636169000000002</v>
      </c>
      <c r="O114">
        <v>-75.611856000000003</v>
      </c>
      <c r="P114" t="s">
        <v>216</v>
      </c>
      <c r="Q114" t="s">
        <v>250</v>
      </c>
      <c r="R114" t="s">
        <v>44</v>
      </c>
      <c r="AF114" t="s">
        <v>218</v>
      </c>
    </row>
    <row r="115" spans="1:32" x14ac:dyDescent="0.25">
      <c r="A115">
        <v>341</v>
      </c>
      <c r="B115" t="s">
        <v>707</v>
      </c>
      <c r="C115">
        <v>25</v>
      </c>
      <c r="D115">
        <v>4</v>
      </c>
      <c r="E115" t="s">
        <v>37</v>
      </c>
      <c r="F115">
        <v>1951</v>
      </c>
      <c r="I115" t="s">
        <v>247</v>
      </c>
      <c r="J115" t="s">
        <v>31</v>
      </c>
      <c r="K115" t="s">
        <v>248</v>
      </c>
      <c r="L115" t="s">
        <v>249</v>
      </c>
      <c r="M115" t="s">
        <v>34</v>
      </c>
      <c r="N115">
        <v>44.636169000000002</v>
      </c>
      <c r="O115">
        <v>-75.611856000000003</v>
      </c>
      <c r="P115" t="s">
        <v>216</v>
      </c>
      <c r="Q115" t="s">
        <v>250</v>
      </c>
      <c r="R115" t="s">
        <v>44</v>
      </c>
      <c r="AF115" t="s">
        <v>218</v>
      </c>
    </row>
    <row r="116" spans="1:32" x14ac:dyDescent="0.25">
      <c r="A116">
        <v>351</v>
      </c>
      <c r="B116" t="s">
        <v>725</v>
      </c>
      <c r="C116">
        <v>25</v>
      </c>
      <c r="D116">
        <v>5</v>
      </c>
      <c r="E116" t="s">
        <v>49</v>
      </c>
      <c r="F116">
        <v>1953</v>
      </c>
      <c r="I116" t="s">
        <v>247</v>
      </c>
      <c r="J116" t="s">
        <v>31</v>
      </c>
      <c r="K116" t="s">
        <v>248</v>
      </c>
      <c r="L116" t="s">
        <v>249</v>
      </c>
      <c r="M116" t="s">
        <v>34</v>
      </c>
      <c r="N116">
        <v>44.636169000000002</v>
      </c>
      <c r="O116">
        <v>-75.611856000000003</v>
      </c>
      <c r="P116" t="s">
        <v>216</v>
      </c>
      <c r="Q116" t="s">
        <v>250</v>
      </c>
      <c r="R116" t="s">
        <v>44</v>
      </c>
      <c r="AF116" t="s">
        <v>218</v>
      </c>
    </row>
    <row r="117" spans="1:32" x14ac:dyDescent="0.25">
      <c r="A117">
        <v>823</v>
      </c>
      <c r="B117">
        <v>41382</v>
      </c>
      <c r="C117">
        <v>18</v>
      </c>
      <c r="D117">
        <v>4</v>
      </c>
      <c r="E117" t="s">
        <v>37</v>
      </c>
      <c r="F117">
        <v>2013</v>
      </c>
      <c r="H117" t="s">
        <v>1474</v>
      </c>
      <c r="I117" t="s">
        <v>287</v>
      </c>
      <c r="J117" t="s">
        <v>288</v>
      </c>
      <c r="K117" t="s">
        <v>111</v>
      </c>
      <c r="L117" t="s">
        <v>289</v>
      </c>
      <c r="M117" t="s">
        <v>34</v>
      </c>
      <c r="N117">
        <v>44.608246999999999</v>
      </c>
      <c r="O117">
        <v>-79.419678000000005</v>
      </c>
      <c r="P117" t="s">
        <v>1475</v>
      </c>
      <c r="Q117" t="s">
        <v>308</v>
      </c>
      <c r="R117" t="s">
        <v>846</v>
      </c>
      <c r="Y117" t="s">
        <v>1476</v>
      </c>
      <c r="AE117">
        <v>35043.480000000003</v>
      </c>
      <c r="AF117" t="s">
        <v>1477</v>
      </c>
    </row>
    <row r="118" spans="1:32" x14ac:dyDescent="0.25">
      <c r="A118">
        <v>848</v>
      </c>
      <c r="B118">
        <v>41738</v>
      </c>
      <c r="C118">
        <v>9</v>
      </c>
      <c r="D118">
        <v>4</v>
      </c>
      <c r="E118" t="s">
        <v>37</v>
      </c>
      <c r="F118">
        <v>2014</v>
      </c>
      <c r="H118" t="s">
        <v>1727</v>
      </c>
      <c r="I118" t="s">
        <v>287</v>
      </c>
      <c r="J118" t="s">
        <v>288</v>
      </c>
      <c r="K118" t="s">
        <v>111</v>
      </c>
      <c r="L118" t="s">
        <v>289</v>
      </c>
      <c r="M118" t="s">
        <v>34</v>
      </c>
      <c r="N118">
        <v>44.608246999999999</v>
      </c>
      <c r="O118">
        <v>-79.419678000000005</v>
      </c>
      <c r="P118" t="s">
        <v>1475</v>
      </c>
      <c r="Q118" t="s">
        <v>308</v>
      </c>
      <c r="R118" t="s">
        <v>44</v>
      </c>
      <c r="Z118" t="s">
        <v>1532</v>
      </c>
      <c r="AF118" t="s">
        <v>1533</v>
      </c>
    </row>
    <row r="119" spans="1:32" x14ac:dyDescent="0.25">
      <c r="A119">
        <v>855</v>
      </c>
      <c r="B119">
        <v>41744</v>
      </c>
      <c r="C119">
        <v>15</v>
      </c>
      <c r="D119">
        <v>4</v>
      </c>
      <c r="E119" t="s">
        <v>37</v>
      </c>
      <c r="F119">
        <v>2014</v>
      </c>
      <c r="H119" t="s">
        <v>1546</v>
      </c>
      <c r="I119" t="s">
        <v>287</v>
      </c>
      <c r="J119" t="s">
        <v>288</v>
      </c>
      <c r="K119" t="s">
        <v>111</v>
      </c>
      <c r="L119" t="s">
        <v>289</v>
      </c>
      <c r="M119" t="s">
        <v>34</v>
      </c>
      <c r="N119">
        <v>44.608246999999999</v>
      </c>
      <c r="O119">
        <v>-79.419678000000005</v>
      </c>
      <c r="P119" t="s">
        <v>1475</v>
      </c>
      <c r="Q119" t="s">
        <v>308</v>
      </c>
      <c r="R119" t="s">
        <v>44</v>
      </c>
      <c r="U119" t="s">
        <v>1547</v>
      </c>
      <c r="Y119" t="s">
        <v>1548</v>
      </c>
      <c r="AE119">
        <v>0</v>
      </c>
      <c r="AF119" t="s">
        <v>1549</v>
      </c>
    </row>
    <row r="120" spans="1:32" x14ac:dyDescent="0.25">
      <c r="A120">
        <v>73</v>
      </c>
      <c r="B120" t="s">
        <v>230</v>
      </c>
      <c r="C120">
        <v>22</v>
      </c>
      <c r="D120">
        <v>4</v>
      </c>
      <c r="E120" t="s">
        <v>37</v>
      </c>
      <c r="F120">
        <v>1869</v>
      </c>
      <c r="I120" t="s">
        <v>227</v>
      </c>
      <c r="J120" t="s">
        <v>110</v>
      </c>
      <c r="K120" t="s">
        <v>111</v>
      </c>
      <c r="L120" t="s">
        <v>159</v>
      </c>
      <c r="M120" t="s">
        <v>34</v>
      </c>
      <c r="N120">
        <v>44.605944000000001</v>
      </c>
      <c r="O120">
        <v>-80.593687000000003</v>
      </c>
      <c r="P120" t="s">
        <v>231</v>
      </c>
      <c r="Q120" t="s">
        <v>118</v>
      </c>
      <c r="AF120" t="s">
        <v>229</v>
      </c>
    </row>
    <row r="121" spans="1:32" x14ac:dyDescent="0.25">
      <c r="A121">
        <v>137</v>
      </c>
      <c r="B121">
        <v>440</v>
      </c>
      <c r="C121">
        <v>15</v>
      </c>
      <c r="D121">
        <v>3</v>
      </c>
      <c r="E121" t="s">
        <v>55</v>
      </c>
      <c r="F121">
        <v>1901</v>
      </c>
      <c r="I121" t="s">
        <v>227</v>
      </c>
      <c r="J121" t="s">
        <v>110</v>
      </c>
      <c r="K121" t="s">
        <v>111</v>
      </c>
      <c r="L121" t="s">
        <v>159</v>
      </c>
      <c r="M121" t="s">
        <v>34</v>
      </c>
      <c r="N121">
        <v>44.605944000000001</v>
      </c>
      <c r="O121">
        <v>-80.593687000000003</v>
      </c>
      <c r="P121" t="s">
        <v>231</v>
      </c>
      <c r="Q121" t="s">
        <v>118</v>
      </c>
      <c r="R121" t="s">
        <v>44</v>
      </c>
      <c r="AF121" t="s">
        <v>235</v>
      </c>
    </row>
    <row r="122" spans="1:32" x14ac:dyDescent="0.25">
      <c r="A122">
        <v>138</v>
      </c>
      <c r="B122" t="s">
        <v>388</v>
      </c>
      <c r="C122">
        <v>27</v>
      </c>
      <c r="D122">
        <v>3</v>
      </c>
      <c r="E122" t="s">
        <v>55</v>
      </c>
      <c r="F122">
        <v>1901</v>
      </c>
      <c r="I122" t="s">
        <v>227</v>
      </c>
      <c r="J122" t="s">
        <v>110</v>
      </c>
      <c r="K122" t="s">
        <v>111</v>
      </c>
      <c r="L122" t="s">
        <v>159</v>
      </c>
      <c r="M122" t="s">
        <v>34</v>
      </c>
      <c r="N122">
        <v>44.605944000000001</v>
      </c>
      <c r="O122">
        <v>-80.593687000000003</v>
      </c>
      <c r="P122" t="s">
        <v>231</v>
      </c>
      <c r="Q122" t="s">
        <v>118</v>
      </c>
      <c r="AF122" t="s">
        <v>229</v>
      </c>
    </row>
    <row r="123" spans="1:32" x14ac:dyDescent="0.25">
      <c r="A123">
        <v>169</v>
      </c>
      <c r="B123" t="s">
        <v>437</v>
      </c>
      <c r="C123">
        <v>7</v>
      </c>
      <c r="D123">
        <v>4</v>
      </c>
      <c r="E123" t="s">
        <v>37</v>
      </c>
      <c r="F123">
        <v>1912</v>
      </c>
      <c r="H123" t="s">
        <v>441</v>
      </c>
      <c r="I123" t="s">
        <v>227</v>
      </c>
      <c r="J123" t="s">
        <v>110</v>
      </c>
      <c r="K123" t="s">
        <v>111</v>
      </c>
      <c r="L123" t="s">
        <v>159</v>
      </c>
      <c r="M123" t="s">
        <v>34</v>
      </c>
      <c r="N123">
        <v>44.605944000000001</v>
      </c>
      <c r="O123">
        <v>-80.593687000000003</v>
      </c>
      <c r="P123" t="s">
        <v>231</v>
      </c>
      <c r="Q123" t="s">
        <v>118</v>
      </c>
      <c r="AF123" t="s">
        <v>229</v>
      </c>
    </row>
    <row r="124" spans="1:32" x14ac:dyDescent="0.25">
      <c r="A124">
        <v>211</v>
      </c>
      <c r="B124" t="s">
        <v>500</v>
      </c>
      <c r="C124">
        <v>5</v>
      </c>
      <c r="D124">
        <v>4</v>
      </c>
      <c r="E124" t="s">
        <v>37</v>
      </c>
      <c r="F124">
        <v>1929</v>
      </c>
      <c r="H124" t="s">
        <v>441</v>
      </c>
      <c r="I124" t="s">
        <v>227</v>
      </c>
      <c r="J124" t="s">
        <v>110</v>
      </c>
      <c r="K124" t="s">
        <v>111</v>
      </c>
      <c r="L124" t="s">
        <v>159</v>
      </c>
      <c r="M124" t="s">
        <v>34</v>
      </c>
      <c r="N124">
        <v>44.605944000000001</v>
      </c>
      <c r="O124">
        <v>-80.593687000000003</v>
      </c>
      <c r="P124" t="s">
        <v>231</v>
      </c>
      <c r="Q124" t="s">
        <v>118</v>
      </c>
      <c r="R124" t="s">
        <v>44</v>
      </c>
      <c r="AF124" t="s">
        <v>229</v>
      </c>
    </row>
    <row r="125" spans="1:32" x14ac:dyDescent="0.25">
      <c r="A125">
        <v>261</v>
      </c>
      <c r="B125" t="s">
        <v>578</v>
      </c>
      <c r="C125">
        <v>5</v>
      </c>
      <c r="D125">
        <v>2</v>
      </c>
      <c r="E125" t="s">
        <v>171</v>
      </c>
      <c r="F125">
        <v>1938</v>
      </c>
      <c r="H125" t="s">
        <v>226</v>
      </c>
      <c r="I125" t="s">
        <v>227</v>
      </c>
      <c r="J125" t="s">
        <v>110</v>
      </c>
      <c r="K125" t="s">
        <v>111</v>
      </c>
      <c r="L125" t="s">
        <v>159</v>
      </c>
      <c r="M125" t="s">
        <v>34</v>
      </c>
      <c r="N125">
        <v>44.605944000000001</v>
      </c>
      <c r="O125">
        <v>-80.593687000000003</v>
      </c>
      <c r="P125" t="s">
        <v>231</v>
      </c>
      <c r="Q125" t="s">
        <v>118</v>
      </c>
      <c r="AF125" t="s">
        <v>229</v>
      </c>
    </row>
    <row r="126" spans="1:32" x14ac:dyDescent="0.25">
      <c r="A126">
        <v>279</v>
      </c>
      <c r="B126">
        <v>16803</v>
      </c>
      <c r="C126">
        <v>1</v>
      </c>
      <c r="D126">
        <v>1</v>
      </c>
      <c r="E126" t="s">
        <v>64</v>
      </c>
      <c r="F126">
        <v>1946</v>
      </c>
      <c r="H126" t="s">
        <v>624</v>
      </c>
      <c r="I126" t="s">
        <v>227</v>
      </c>
      <c r="J126" t="s">
        <v>110</v>
      </c>
      <c r="K126" t="s">
        <v>111</v>
      </c>
      <c r="L126" t="s">
        <v>159</v>
      </c>
      <c r="M126" t="s">
        <v>34</v>
      </c>
      <c r="N126">
        <v>44.605944000000001</v>
      </c>
      <c r="O126">
        <v>-80.593687000000003</v>
      </c>
      <c r="P126" t="s">
        <v>231</v>
      </c>
      <c r="Q126" t="s">
        <v>118</v>
      </c>
      <c r="R126" t="s">
        <v>44</v>
      </c>
      <c r="AF126" t="s">
        <v>235</v>
      </c>
    </row>
    <row r="127" spans="1:32" x14ac:dyDescent="0.25">
      <c r="A127">
        <v>283</v>
      </c>
      <c r="B127">
        <v>16893</v>
      </c>
      <c r="C127">
        <v>1</v>
      </c>
      <c r="D127">
        <v>4</v>
      </c>
      <c r="E127" t="s">
        <v>37</v>
      </c>
      <c r="F127">
        <v>1946</v>
      </c>
      <c r="H127" t="s">
        <v>628</v>
      </c>
      <c r="I127" t="s">
        <v>227</v>
      </c>
      <c r="J127" t="s">
        <v>110</v>
      </c>
      <c r="K127" t="s">
        <v>111</v>
      </c>
      <c r="L127" t="s">
        <v>159</v>
      </c>
      <c r="M127" t="s">
        <v>34</v>
      </c>
      <c r="N127">
        <v>44.605944000000001</v>
      </c>
      <c r="O127">
        <v>-80.593687000000003</v>
      </c>
      <c r="P127" t="s">
        <v>231</v>
      </c>
      <c r="Q127" t="s">
        <v>118</v>
      </c>
      <c r="AF127" t="s">
        <v>629</v>
      </c>
    </row>
    <row r="128" spans="1:32" x14ac:dyDescent="0.25">
      <c r="A128">
        <v>294</v>
      </c>
      <c r="B128" t="s">
        <v>642</v>
      </c>
      <c r="C128">
        <v>4</v>
      </c>
      <c r="D128">
        <v>4</v>
      </c>
      <c r="E128" t="s">
        <v>37</v>
      </c>
      <c r="F128">
        <v>1947</v>
      </c>
      <c r="H128" t="s">
        <v>624</v>
      </c>
      <c r="I128" t="s">
        <v>227</v>
      </c>
      <c r="J128" t="s">
        <v>110</v>
      </c>
      <c r="K128" t="s">
        <v>111</v>
      </c>
      <c r="L128" t="s">
        <v>159</v>
      </c>
      <c r="M128" t="s">
        <v>34</v>
      </c>
      <c r="N128">
        <v>44.605944000000001</v>
      </c>
      <c r="O128">
        <v>-80.593687000000003</v>
      </c>
      <c r="P128" t="s">
        <v>231</v>
      </c>
      <c r="Q128" t="s">
        <v>118</v>
      </c>
      <c r="R128" t="s">
        <v>44</v>
      </c>
      <c r="S128" t="s">
        <v>1745</v>
      </c>
      <c r="AF128" t="s">
        <v>235</v>
      </c>
    </row>
    <row r="129" spans="1:32" x14ac:dyDescent="0.25">
      <c r="A129">
        <v>300</v>
      </c>
      <c r="B129" t="s">
        <v>649</v>
      </c>
      <c r="C129">
        <v>11</v>
      </c>
      <c r="D129">
        <v>4</v>
      </c>
      <c r="E129" t="s">
        <v>37</v>
      </c>
      <c r="F129">
        <v>1947</v>
      </c>
      <c r="H129" t="s">
        <v>652</v>
      </c>
      <c r="I129" t="s">
        <v>227</v>
      </c>
      <c r="J129" t="s">
        <v>110</v>
      </c>
      <c r="K129" t="s">
        <v>111</v>
      </c>
      <c r="L129" t="s">
        <v>159</v>
      </c>
      <c r="M129" t="s">
        <v>34</v>
      </c>
      <c r="N129">
        <v>44.605944000000001</v>
      </c>
      <c r="O129">
        <v>-80.593687000000003</v>
      </c>
      <c r="P129" t="s">
        <v>231</v>
      </c>
      <c r="Q129" t="s">
        <v>118</v>
      </c>
      <c r="R129" t="s">
        <v>44</v>
      </c>
      <c r="AF129" t="s">
        <v>229</v>
      </c>
    </row>
    <row r="130" spans="1:32" x14ac:dyDescent="0.25">
      <c r="A130">
        <v>311</v>
      </c>
      <c r="B130" t="s">
        <v>670</v>
      </c>
      <c r="C130">
        <v>16</v>
      </c>
      <c r="D130">
        <v>3</v>
      </c>
      <c r="E130" t="s">
        <v>55</v>
      </c>
      <c r="F130">
        <v>1948</v>
      </c>
      <c r="H130" t="s">
        <v>671</v>
      </c>
      <c r="I130" t="s">
        <v>227</v>
      </c>
      <c r="J130" t="s">
        <v>110</v>
      </c>
      <c r="K130" t="s">
        <v>111</v>
      </c>
      <c r="L130" t="s">
        <v>159</v>
      </c>
      <c r="M130" t="s">
        <v>34</v>
      </c>
      <c r="N130">
        <v>44.605944000000001</v>
      </c>
      <c r="O130">
        <v>-80.593687000000003</v>
      </c>
      <c r="P130" t="s">
        <v>231</v>
      </c>
      <c r="Q130" t="s">
        <v>118</v>
      </c>
      <c r="R130" t="s">
        <v>263</v>
      </c>
      <c r="AF130" t="s">
        <v>235</v>
      </c>
    </row>
    <row r="131" spans="1:32" x14ac:dyDescent="0.25">
      <c r="A131">
        <v>313</v>
      </c>
      <c r="B131" t="s">
        <v>670</v>
      </c>
      <c r="C131">
        <v>16</v>
      </c>
      <c r="D131">
        <v>3</v>
      </c>
      <c r="E131" t="s">
        <v>55</v>
      </c>
      <c r="F131">
        <v>1948</v>
      </c>
      <c r="H131" t="s">
        <v>675</v>
      </c>
      <c r="I131" t="s">
        <v>227</v>
      </c>
      <c r="J131" t="s">
        <v>110</v>
      </c>
      <c r="K131" t="s">
        <v>111</v>
      </c>
      <c r="L131" t="s">
        <v>159</v>
      </c>
      <c r="M131" t="s">
        <v>34</v>
      </c>
      <c r="N131">
        <v>44.605944000000001</v>
      </c>
      <c r="O131">
        <v>-80.593687000000003</v>
      </c>
      <c r="P131" t="s">
        <v>231</v>
      </c>
      <c r="Q131" t="s">
        <v>118</v>
      </c>
      <c r="R131" t="s">
        <v>263</v>
      </c>
      <c r="AF131" t="s">
        <v>229</v>
      </c>
    </row>
    <row r="132" spans="1:32" x14ac:dyDescent="0.25">
      <c r="A132">
        <v>371</v>
      </c>
      <c r="B132" t="s">
        <v>758</v>
      </c>
      <c r="C132">
        <v>15</v>
      </c>
      <c r="D132">
        <v>10</v>
      </c>
      <c r="E132" t="s">
        <v>28</v>
      </c>
      <c r="F132">
        <v>1954</v>
      </c>
      <c r="H132" t="s">
        <v>761</v>
      </c>
      <c r="I132" t="s">
        <v>227</v>
      </c>
      <c r="J132" t="s">
        <v>110</v>
      </c>
      <c r="K132" t="s">
        <v>111</v>
      </c>
      <c r="L132" t="s">
        <v>159</v>
      </c>
      <c r="M132" t="s">
        <v>34</v>
      </c>
      <c r="N132">
        <v>44.605944000000001</v>
      </c>
      <c r="O132">
        <v>-80.593687000000003</v>
      </c>
      <c r="P132" t="s">
        <v>231</v>
      </c>
      <c r="Q132" t="s">
        <v>118</v>
      </c>
      <c r="R132" t="s">
        <v>44</v>
      </c>
      <c r="AC132">
        <v>9550</v>
      </c>
      <c r="AE132">
        <v>25000</v>
      </c>
      <c r="AF132" t="s">
        <v>229</v>
      </c>
    </row>
    <row r="133" spans="1:32" x14ac:dyDescent="0.25">
      <c r="A133">
        <v>828</v>
      </c>
      <c r="B133">
        <v>41387</v>
      </c>
      <c r="C133">
        <v>23</v>
      </c>
      <c r="D133">
        <v>4</v>
      </c>
      <c r="E133" t="s">
        <v>37</v>
      </c>
      <c r="F133">
        <v>2013</v>
      </c>
      <c r="G133">
        <v>20</v>
      </c>
      <c r="H133" t="s">
        <v>1474</v>
      </c>
      <c r="I133" t="s">
        <v>287</v>
      </c>
      <c r="J133">
        <v>0</v>
      </c>
      <c r="K133" t="s">
        <v>111</v>
      </c>
      <c r="L133" t="s">
        <v>289</v>
      </c>
      <c r="M133" t="s">
        <v>34</v>
      </c>
      <c r="N133">
        <v>44.600451999999997</v>
      </c>
      <c r="O133">
        <v>-79.203958999999998</v>
      </c>
      <c r="P133" t="s">
        <v>1810</v>
      </c>
      <c r="Q133" t="s">
        <v>1836</v>
      </c>
      <c r="R133" t="s">
        <v>884</v>
      </c>
      <c r="U133">
        <v>200</v>
      </c>
      <c r="Z133" t="s">
        <v>1811</v>
      </c>
      <c r="AE133">
        <v>80000</v>
      </c>
      <c r="AF133" t="s">
        <v>1812</v>
      </c>
    </row>
    <row r="134" spans="1:32" x14ac:dyDescent="0.25">
      <c r="A134">
        <v>559</v>
      </c>
      <c r="B134">
        <v>35984</v>
      </c>
      <c r="C134">
        <v>8</v>
      </c>
      <c r="D134">
        <v>7</v>
      </c>
      <c r="E134" t="s">
        <v>303</v>
      </c>
      <c r="F134">
        <v>1998</v>
      </c>
      <c r="H134" t="s">
        <v>1083</v>
      </c>
      <c r="I134" t="s">
        <v>247</v>
      </c>
      <c r="J134" t="s">
        <v>31</v>
      </c>
      <c r="K134" t="s">
        <v>248</v>
      </c>
      <c r="L134" t="s">
        <v>33</v>
      </c>
      <c r="M134" t="s">
        <v>34</v>
      </c>
      <c r="N134">
        <v>44.589523999999997</v>
      </c>
      <c r="O134">
        <v>-75.684286</v>
      </c>
      <c r="P134" t="s">
        <v>1084</v>
      </c>
      <c r="Q134" t="s">
        <v>250</v>
      </c>
      <c r="AF134" t="s">
        <v>1007</v>
      </c>
    </row>
    <row r="135" spans="1:32" x14ac:dyDescent="0.25">
      <c r="A135">
        <v>742</v>
      </c>
      <c r="B135">
        <v>39783</v>
      </c>
      <c r="C135">
        <v>1</v>
      </c>
      <c r="D135">
        <v>12</v>
      </c>
      <c r="E135" t="s">
        <v>255</v>
      </c>
      <c r="F135">
        <v>2008</v>
      </c>
      <c r="H135" t="s">
        <v>1336</v>
      </c>
      <c r="I135" t="s">
        <v>94</v>
      </c>
      <c r="J135" t="s">
        <v>31</v>
      </c>
      <c r="K135" t="s">
        <v>248</v>
      </c>
      <c r="L135" t="s">
        <v>33</v>
      </c>
      <c r="M135" t="s">
        <v>34</v>
      </c>
      <c r="N135">
        <v>44.575209999999998</v>
      </c>
      <c r="O135">
        <v>-75.997964999999994</v>
      </c>
      <c r="P135" t="s">
        <v>1337</v>
      </c>
      <c r="Q135" t="s">
        <v>250</v>
      </c>
      <c r="R135" t="s">
        <v>1767</v>
      </c>
      <c r="W135" t="s">
        <v>1338</v>
      </c>
      <c r="AF135" t="s">
        <v>927</v>
      </c>
    </row>
    <row r="136" spans="1:32" x14ac:dyDescent="0.25">
      <c r="A136">
        <v>110</v>
      </c>
      <c r="B136" t="s">
        <v>329</v>
      </c>
      <c r="C136">
        <v>1</v>
      </c>
      <c r="D136">
        <v>1</v>
      </c>
      <c r="E136" t="s">
        <v>64</v>
      </c>
      <c r="F136">
        <v>1884</v>
      </c>
      <c r="H136" t="s">
        <v>332</v>
      </c>
      <c r="I136" t="s">
        <v>227</v>
      </c>
      <c r="J136" t="s">
        <v>110</v>
      </c>
      <c r="K136" t="s">
        <v>111</v>
      </c>
      <c r="L136" t="s">
        <v>159</v>
      </c>
      <c r="M136" t="s">
        <v>34</v>
      </c>
      <c r="N136">
        <v>44.569031000000003</v>
      </c>
      <c r="O136">
        <v>-80.940560000000005</v>
      </c>
      <c r="P136" t="s">
        <v>333</v>
      </c>
      <c r="Q136" t="s">
        <v>118</v>
      </c>
      <c r="AF136" t="s">
        <v>334</v>
      </c>
    </row>
    <row r="137" spans="1:32" x14ac:dyDescent="0.25">
      <c r="A137">
        <v>152</v>
      </c>
      <c r="B137" t="s">
        <v>410</v>
      </c>
      <c r="C137">
        <v>23</v>
      </c>
      <c r="D137">
        <v>3</v>
      </c>
      <c r="E137" t="s">
        <v>55</v>
      </c>
      <c r="F137">
        <v>1907</v>
      </c>
      <c r="I137" t="s">
        <v>227</v>
      </c>
      <c r="J137" t="s">
        <v>110</v>
      </c>
      <c r="K137" t="s">
        <v>111</v>
      </c>
      <c r="L137" t="s">
        <v>159</v>
      </c>
      <c r="M137" t="s">
        <v>34</v>
      </c>
      <c r="N137">
        <v>44.569031000000003</v>
      </c>
      <c r="O137">
        <v>-80.940560000000005</v>
      </c>
      <c r="P137" t="s">
        <v>333</v>
      </c>
      <c r="Q137" t="s">
        <v>118</v>
      </c>
      <c r="R137" t="s">
        <v>44</v>
      </c>
      <c r="AF137" t="s">
        <v>229</v>
      </c>
    </row>
    <row r="138" spans="1:32" x14ac:dyDescent="0.25">
      <c r="A138">
        <v>170</v>
      </c>
      <c r="B138" t="s">
        <v>437</v>
      </c>
      <c r="C138">
        <v>7</v>
      </c>
      <c r="D138">
        <v>4</v>
      </c>
      <c r="E138" t="s">
        <v>37</v>
      </c>
      <c r="F138">
        <v>1912</v>
      </c>
      <c r="H138" t="s">
        <v>442</v>
      </c>
      <c r="I138" t="s">
        <v>227</v>
      </c>
      <c r="J138" t="s">
        <v>110</v>
      </c>
      <c r="K138" t="s">
        <v>111</v>
      </c>
      <c r="L138" t="s">
        <v>159</v>
      </c>
      <c r="M138" t="s">
        <v>34</v>
      </c>
      <c r="N138">
        <v>44.569031000000003</v>
      </c>
      <c r="O138">
        <v>-80.940560000000005</v>
      </c>
      <c r="P138" t="s">
        <v>333</v>
      </c>
      <c r="Q138" t="s">
        <v>118</v>
      </c>
      <c r="R138" t="s">
        <v>275</v>
      </c>
      <c r="Z138" t="s">
        <v>443</v>
      </c>
      <c r="AF138" t="s">
        <v>229</v>
      </c>
    </row>
    <row r="139" spans="1:32" x14ac:dyDescent="0.25">
      <c r="A139">
        <v>214</v>
      </c>
      <c r="B139" t="s">
        <v>501</v>
      </c>
      <c r="C139">
        <v>6</v>
      </c>
      <c r="D139">
        <v>4</v>
      </c>
      <c r="E139" t="s">
        <v>37</v>
      </c>
      <c r="F139">
        <v>1929</v>
      </c>
      <c r="H139" t="s">
        <v>505</v>
      </c>
      <c r="I139" t="s">
        <v>227</v>
      </c>
      <c r="J139" t="s">
        <v>110</v>
      </c>
      <c r="K139" t="s">
        <v>111</v>
      </c>
      <c r="L139" t="s">
        <v>159</v>
      </c>
      <c r="M139" t="s">
        <v>34</v>
      </c>
      <c r="N139">
        <v>44.569031000000003</v>
      </c>
      <c r="O139">
        <v>-80.940560000000005</v>
      </c>
      <c r="P139" t="s">
        <v>333</v>
      </c>
      <c r="Q139" t="s">
        <v>118</v>
      </c>
      <c r="Z139" t="s">
        <v>506</v>
      </c>
      <c r="AF139" t="s">
        <v>229</v>
      </c>
    </row>
    <row r="140" spans="1:32" x14ac:dyDescent="0.25">
      <c r="A140">
        <v>219</v>
      </c>
      <c r="B140" t="s">
        <v>1695</v>
      </c>
      <c r="D140">
        <v>2</v>
      </c>
      <c r="E140" t="s">
        <v>171</v>
      </c>
      <c r="F140">
        <v>1930</v>
      </c>
      <c r="H140" t="s">
        <v>505</v>
      </c>
      <c r="I140" t="s">
        <v>227</v>
      </c>
      <c r="J140" t="s">
        <v>110</v>
      </c>
      <c r="K140" t="s">
        <v>111</v>
      </c>
      <c r="L140" t="s">
        <v>159</v>
      </c>
      <c r="M140" t="s">
        <v>34</v>
      </c>
      <c r="N140">
        <v>44.569031000000003</v>
      </c>
      <c r="O140">
        <v>-80.940560000000005</v>
      </c>
      <c r="P140" t="s">
        <v>333</v>
      </c>
      <c r="Q140" t="s">
        <v>118</v>
      </c>
      <c r="R140" t="s">
        <v>275</v>
      </c>
      <c r="AF140" t="s">
        <v>229</v>
      </c>
    </row>
    <row r="141" spans="1:32" x14ac:dyDescent="0.25">
      <c r="A141">
        <v>224</v>
      </c>
      <c r="B141" t="s">
        <v>1696</v>
      </c>
      <c r="D141">
        <v>2</v>
      </c>
      <c r="E141" t="s">
        <v>171</v>
      </c>
      <c r="F141">
        <v>1932</v>
      </c>
      <c r="H141" t="s">
        <v>505</v>
      </c>
      <c r="I141" t="s">
        <v>227</v>
      </c>
      <c r="J141" t="s">
        <v>110</v>
      </c>
      <c r="K141" t="s">
        <v>111</v>
      </c>
      <c r="L141" t="s">
        <v>159</v>
      </c>
      <c r="M141" t="s">
        <v>34</v>
      </c>
      <c r="N141">
        <v>44.569031000000003</v>
      </c>
      <c r="O141">
        <v>-80.940560000000005</v>
      </c>
      <c r="P141" t="s">
        <v>333</v>
      </c>
      <c r="Q141" t="s">
        <v>118</v>
      </c>
      <c r="AF141" t="s">
        <v>229</v>
      </c>
    </row>
    <row r="142" spans="1:32" x14ac:dyDescent="0.25">
      <c r="A142">
        <v>317</v>
      </c>
      <c r="B142" t="s">
        <v>678</v>
      </c>
      <c r="C142">
        <v>20</v>
      </c>
      <c r="D142">
        <v>3</v>
      </c>
      <c r="E142" t="s">
        <v>55</v>
      </c>
      <c r="F142">
        <v>1948</v>
      </c>
      <c r="H142" t="s">
        <v>679</v>
      </c>
      <c r="I142" t="s">
        <v>227</v>
      </c>
      <c r="J142" t="s">
        <v>110</v>
      </c>
      <c r="K142" t="s">
        <v>111</v>
      </c>
      <c r="L142" t="s">
        <v>159</v>
      </c>
      <c r="M142" t="s">
        <v>34</v>
      </c>
      <c r="N142">
        <v>44.569031000000003</v>
      </c>
      <c r="O142">
        <v>-80.940560000000005</v>
      </c>
      <c r="P142" t="s">
        <v>333</v>
      </c>
      <c r="Q142" t="s">
        <v>118</v>
      </c>
      <c r="R142" t="s">
        <v>44</v>
      </c>
      <c r="AF142" t="s">
        <v>235</v>
      </c>
    </row>
    <row r="143" spans="1:32" x14ac:dyDescent="0.25">
      <c r="A143">
        <v>322</v>
      </c>
      <c r="B143" t="s">
        <v>1708</v>
      </c>
      <c r="D143">
        <v>3</v>
      </c>
      <c r="E143" t="s">
        <v>55</v>
      </c>
      <c r="F143">
        <v>1948</v>
      </c>
      <c r="I143" t="s">
        <v>227</v>
      </c>
      <c r="J143" t="s">
        <v>110</v>
      </c>
      <c r="K143" t="s">
        <v>111</v>
      </c>
      <c r="L143" t="s">
        <v>159</v>
      </c>
      <c r="M143" t="s">
        <v>34</v>
      </c>
      <c r="N143">
        <v>44.569031000000003</v>
      </c>
      <c r="O143">
        <v>-80.940560000000005</v>
      </c>
      <c r="P143" t="s">
        <v>333</v>
      </c>
      <c r="Q143" t="s">
        <v>118</v>
      </c>
      <c r="AE143">
        <v>315526</v>
      </c>
      <c r="AF143" t="s">
        <v>686</v>
      </c>
    </row>
    <row r="144" spans="1:32" x14ac:dyDescent="0.25">
      <c r="A144">
        <v>370</v>
      </c>
      <c r="B144" t="s">
        <v>758</v>
      </c>
      <c r="C144">
        <v>15</v>
      </c>
      <c r="D144">
        <v>10</v>
      </c>
      <c r="E144" t="s">
        <v>28</v>
      </c>
      <c r="F144">
        <v>1954</v>
      </c>
      <c r="G144" t="s">
        <v>760</v>
      </c>
      <c r="I144" t="s">
        <v>227</v>
      </c>
      <c r="J144" t="s">
        <v>110</v>
      </c>
      <c r="K144" t="s">
        <v>111</v>
      </c>
      <c r="L144" t="s">
        <v>159</v>
      </c>
      <c r="M144" t="s">
        <v>34</v>
      </c>
      <c r="N144">
        <v>44.569031000000003</v>
      </c>
      <c r="O144">
        <v>-80.940560000000005</v>
      </c>
      <c r="P144" t="s">
        <v>333</v>
      </c>
      <c r="Q144" t="s">
        <v>118</v>
      </c>
      <c r="R144" t="s">
        <v>44</v>
      </c>
      <c r="AF144" t="s">
        <v>229</v>
      </c>
    </row>
    <row r="145" spans="1:32" x14ac:dyDescent="0.25">
      <c r="A145">
        <v>387</v>
      </c>
      <c r="B145" t="s">
        <v>784</v>
      </c>
      <c r="C145">
        <v>24</v>
      </c>
      <c r="D145">
        <v>4</v>
      </c>
      <c r="E145" t="s">
        <v>37</v>
      </c>
      <c r="F145">
        <v>1957</v>
      </c>
      <c r="I145" t="s">
        <v>227</v>
      </c>
      <c r="J145" t="s">
        <v>110</v>
      </c>
      <c r="K145" t="s">
        <v>111</v>
      </c>
      <c r="L145" t="s">
        <v>159</v>
      </c>
      <c r="M145" t="s">
        <v>34</v>
      </c>
      <c r="N145">
        <v>44.569031000000003</v>
      </c>
      <c r="O145">
        <v>-80.940560000000005</v>
      </c>
      <c r="P145" t="s">
        <v>333</v>
      </c>
      <c r="Q145" t="s">
        <v>118</v>
      </c>
      <c r="AF145" t="s">
        <v>229</v>
      </c>
    </row>
    <row r="146" spans="1:32" x14ac:dyDescent="0.25">
      <c r="A146">
        <v>267</v>
      </c>
      <c r="B146" t="s">
        <v>1702</v>
      </c>
      <c r="D146">
        <v>3</v>
      </c>
      <c r="E146" t="s">
        <v>55</v>
      </c>
      <c r="F146">
        <v>1939</v>
      </c>
      <c r="H146" t="s">
        <v>600</v>
      </c>
      <c r="I146" t="s">
        <v>227</v>
      </c>
      <c r="J146" t="s">
        <v>110</v>
      </c>
      <c r="K146" t="s">
        <v>111</v>
      </c>
      <c r="L146" t="s">
        <v>159</v>
      </c>
      <c r="M146" t="s">
        <v>34</v>
      </c>
      <c r="N146">
        <v>44.561790000000002</v>
      </c>
      <c r="O146">
        <v>-80.452939000000001</v>
      </c>
      <c r="P146" t="s">
        <v>601</v>
      </c>
      <c r="Q146" t="s">
        <v>118</v>
      </c>
      <c r="Z146" t="s">
        <v>602</v>
      </c>
      <c r="AF146" t="s">
        <v>229</v>
      </c>
    </row>
    <row r="147" spans="1:32" x14ac:dyDescent="0.25">
      <c r="A147">
        <v>301</v>
      </c>
      <c r="B147" t="s">
        <v>649</v>
      </c>
      <c r="C147">
        <v>11</v>
      </c>
      <c r="D147">
        <v>4</v>
      </c>
      <c r="E147" t="s">
        <v>37</v>
      </c>
      <c r="F147">
        <v>1947</v>
      </c>
      <c r="H147" t="s">
        <v>653</v>
      </c>
      <c r="I147" t="s">
        <v>227</v>
      </c>
      <c r="J147" t="s">
        <v>110</v>
      </c>
      <c r="K147" t="s">
        <v>111</v>
      </c>
      <c r="L147" t="s">
        <v>159</v>
      </c>
      <c r="M147" t="s">
        <v>34</v>
      </c>
      <c r="N147">
        <v>44.561790000000002</v>
      </c>
      <c r="O147">
        <v>-80.452939000000001</v>
      </c>
      <c r="P147" t="s">
        <v>601</v>
      </c>
      <c r="Q147" t="s">
        <v>118</v>
      </c>
      <c r="AF147" t="s">
        <v>229</v>
      </c>
    </row>
    <row r="148" spans="1:32" x14ac:dyDescent="0.25">
      <c r="A148">
        <v>72</v>
      </c>
      <c r="B148" t="s">
        <v>223</v>
      </c>
      <c r="C148">
        <v>21</v>
      </c>
      <c r="D148">
        <v>4</v>
      </c>
      <c r="E148" t="s">
        <v>37</v>
      </c>
      <c r="F148">
        <v>1869</v>
      </c>
      <c r="H148" t="s">
        <v>226</v>
      </c>
      <c r="I148" t="s">
        <v>227</v>
      </c>
      <c r="J148" t="s">
        <v>110</v>
      </c>
      <c r="K148" t="s">
        <v>111</v>
      </c>
      <c r="L148" t="s">
        <v>159</v>
      </c>
      <c r="M148" t="s">
        <v>34</v>
      </c>
      <c r="N148">
        <v>44.545149000000002</v>
      </c>
      <c r="O148">
        <v>-80.461737999999997</v>
      </c>
      <c r="P148" t="s">
        <v>228</v>
      </c>
      <c r="Q148" t="s">
        <v>118</v>
      </c>
      <c r="AF148" t="s">
        <v>229</v>
      </c>
    </row>
    <row r="149" spans="1:32" x14ac:dyDescent="0.25">
      <c r="A149">
        <v>85</v>
      </c>
      <c r="B149" t="s">
        <v>268</v>
      </c>
      <c r="C149">
        <v>1</v>
      </c>
      <c r="D149">
        <v>1</v>
      </c>
      <c r="E149" t="s">
        <v>64</v>
      </c>
      <c r="F149">
        <v>1875</v>
      </c>
      <c r="I149" t="s">
        <v>227</v>
      </c>
      <c r="J149" t="s">
        <v>110</v>
      </c>
      <c r="K149" t="s">
        <v>111</v>
      </c>
      <c r="L149" t="s">
        <v>159</v>
      </c>
      <c r="M149" t="s">
        <v>34</v>
      </c>
      <c r="N149">
        <v>44.545149000000002</v>
      </c>
      <c r="O149">
        <v>-80.461737999999997</v>
      </c>
      <c r="P149" t="s">
        <v>228</v>
      </c>
      <c r="Q149" t="s">
        <v>118</v>
      </c>
      <c r="R149" t="s">
        <v>44</v>
      </c>
      <c r="AF149" t="s">
        <v>269</v>
      </c>
    </row>
    <row r="150" spans="1:32" x14ac:dyDescent="0.25">
      <c r="A150">
        <v>86</v>
      </c>
      <c r="B150" t="s">
        <v>270</v>
      </c>
      <c r="C150">
        <v>1</v>
      </c>
      <c r="D150">
        <v>4</v>
      </c>
      <c r="E150" t="s">
        <v>37</v>
      </c>
      <c r="F150">
        <v>1875</v>
      </c>
      <c r="I150" t="s">
        <v>227</v>
      </c>
      <c r="J150" t="s">
        <v>110</v>
      </c>
      <c r="K150" t="s">
        <v>111</v>
      </c>
      <c r="L150" t="s">
        <v>159</v>
      </c>
      <c r="M150" t="s">
        <v>34</v>
      </c>
      <c r="N150">
        <v>44.545149000000002</v>
      </c>
      <c r="O150">
        <v>-80.461737999999997</v>
      </c>
      <c r="P150" t="s">
        <v>228</v>
      </c>
      <c r="Q150" t="s">
        <v>118</v>
      </c>
      <c r="R150" t="s">
        <v>263</v>
      </c>
      <c r="AF150" t="s">
        <v>229</v>
      </c>
    </row>
    <row r="151" spans="1:32" x14ac:dyDescent="0.25">
      <c r="A151">
        <v>260</v>
      </c>
      <c r="B151" t="s">
        <v>578</v>
      </c>
      <c r="C151">
        <v>5</v>
      </c>
      <c r="D151">
        <v>2</v>
      </c>
      <c r="E151" t="s">
        <v>171</v>
      </c>
      <c r="F151">
        <v>1938</v>
      </c>
      <c r="H151" t="s">
        <v>579</v>
      </c>
      <c r="I151" t="s">
        <v>227</v>
      </c>
      <c r="J151" t="s">
        <v>110</v>
      </c>
      <c r="K151" t="s">
        <v>111</v>
      </c>
      <c r="L151" t="s">
        <v>159</v>
      </c>
      <c r="M151" t="s">
        <v>34</v>
      </c>
      <c r="N151">
        <v>44.545149000000002</v>
      </c>
      <c r="O151">
        <v>-80.461737999999997</v>
      </c>
      <c r="P151" t="s">
        <v>228</v>
      </c>
      <c r="Q151" t="s">
        <v>118</v>
      </c>
      <c r="R151" t="s">
        <v>44</v>
      </c>
      <c r="AF151" t="s">
        <v>235</v>
      </c>
    </row>
    <row r="152" spans="1:32" x14ac:dyDescent="0.25">
      <c r="A152">
        <v>764</v>
      </c>
      <c r="B152">
        <v>40045</v>
      </c>
      <c r="C152">
        <v>20</v>
      </c>
      <c r="D152">
        <v>8</v>
      </c>
      <c r="E152" t="s">
        <v>92</v>
      </c>
      <c r="F152">
        <v>2009</v>
      </c>
      <c r="I152" t="s">
        <v>227</v>
      </c>
      <c r="J152" t="s">
        <v>110</v>
      </c>
      <c r="K152" t="s">
        <v>111</v>
      </c>
      <c r="L152" t="s">
        <v>159</v>
      </c>
      <c r="M152" t="s">
        <v>34</v>
      </c>
      <c r="N152">
        <v>44.540491000000003</v>
      </c>
      <c r="O152">
        <v>-80.408095000000003</v>
      </c>
      <c r="P152" t="s">
        <v>1368</v>
      </c>
      <c r="Q152" t="s">
        <v>118</v>
      </c>
      <c r="R152" t="s">
        <v>1369</v>
      </c>
      <c r="AE152">
        <v>106614.57</v>
      </c>
      <c r="AF152" t="s">
        <v>1370</v>
      </c>
    </row>
    <row r="153" spans="1:32" x14ac:dyDescent="0.25">
      <c r="A153">
        <v>369</v>
      </c>
      <c r="B153" t="s">
        <v>758</v>
      </c>
      <c r="C153">
        <v>15</v>
      </c>
      <c r="D153">
        <v>10</v>
      </c>
      <c r="E153" t="s">
        <v>28</v>
      </c>
      <c r="F153">
        <v>1954</v>
      </c>
      <c r="J153" t="s">
        <v>110</v>
      </c>
      <c r="K153" t="s">
        <v>111</v>
      </c>
      <c r="L153" t="s">
        <v>159</v>
      </c>
      <c r="M153" t="s">
        <v>34</v>
      </c>
      <c r="N153">
        <v>44.539656000000001</v>
      </c>
      <c r="O153">
        <v>-80.860909000000007</v>
      </c>
      <c r="R153" t="s">
        <v>44</v>
      </c>
      <c r="AF153" t="s">
        <v>229</v>
      </c>
    </row>
    <row r="154" spans="1:32" x14ac:dyDescent="0.25">
      <c r="A154">
        <v>107</v>
      </c>
      <c r="B154" t="s">
        <v>1682</v>
      </c>
      <c r="D154">
        <v>7</v>
      </c>
      <c r="E154" t="s">
        <v>303</v>
      </c>
      <c r="F154">
        <v>1883</v>
      </c>
      <c r="H154" t="s">
        <v>183</v>
      </c>
      <c r="I154" t="s">
        <v>94</v>
      </c>
      <c r="J154" t="s">
        <v>31</v>
      </c>
      <c r="K154" t="s">
        <v>248</v>
      </c>
      <c r="L154" t="s">
        <v>33</v>
      </c>
      <c r="M154" t="s">
        <v>34</v>
      </c>
      <c r="N154">
        <v>44.530428999999998</v>
      </c>
      <c r="O154">
        <v>-76.118510000000001</v>
      </c>
      <c r="AF154" t="s">
        <v>35</v>
      </c>
    </row>
    <row r="155" spans="1:32" x14ac:dyDescent="0.25">
      <c r="A155">
        <v>111</v>
      </c>
      <c r="B155" t="s">
        <v>1683</v>
      </c>
      <c r="D155">
        <v>3</v>
      </c>
      <c r="E155" t="s">
        <v>55</v>
      </c>
      <c r="F155">
        <v>1884</v>
      </c>
      <c r="H155" t="s">
        <v>183</v>
      </c>
      <c r="I155" t="s">
        <v>94</v>
      </c>
      <c r="J155" t="s">
        <v>31</v>
      </c>
      <c r="K155" t="s">
        <v>248</v>
      </c>
      <c r="L155" t="s">
        <v>33</v>
      </c>
      <c r="M155" t="s">
        <v>34</v>
      </c>
      <c r="N155">
        <v>44.530428999999998</v>
      </c>
      <c r="O155">
        <v>-76.118510000000001</v>
      </c>
      <c r="AF155" t="s">
        <v>35</v>
      </c>
    </row>
    <row r="156" spans="1:32" x14ac:dyDescent="0.25">
      <c r="A156">
        <v>323</v>
      </c>
      <c r="B156" t="s">
        <v>1708</v>
      </c>
      <c r="D156">
        <v>3</v>
      </c>
      <c r="E156" t="s">
        <v>55</v>
      </c>
      <c r="F156">
        <v>1948</v>
      </c>
      <c r="H156" t="s">
        <v>183</v>
      </c>
      <c r="I156" t="s">
        <v>94</v>
      </c>
      <c r="J156" t="s">
        <v>31</v>
      </c>
      <c r="K156" t="s">
        <v>248</v>
      </c>
      <c r="L156" t="s">
        <v>33</v>
      </c>
      <c r="M156" t="s">
        <v>34</v>
      </c>
      <c r="N156">
        <v>44.530428999999998</v>
      </c>
      <c r="O156">
        <v>-76.118510000000001</v>
      </c>
      <c r="R156" t="s">
        <v>263</v>
      </c>
      <c r="Z156" t="s">
        <v>1774</v>
      </c>
      <c r="AF156" t="s">
        <v>35</v>
      </c>
    </row>
    <row r="157" spans="1:32" x14ac:dyDescent="0.25">
      <c r="A157">
        <v>524</v>
      </c>
      <c r="B157">
        <v>35323</v>
      </c>
      <c r="C157">
        <v>15</v>
      </c>
      <c r="D157">
        <v>9</v>
      </c>
      <c r="E157" t="s">
        <v>85</v>
      </c>
      <c r="F157">
        <v>1996</v>
      </c>
      <c r="H157" t="s">
        <v>1041</v>
      </c>
      <c r="I157" t="s">
        <v>94</v>
      </c>
      <c r="J157" t="s">
        <v>31</v>
      </c>
      <c r="K157" t="s">
        <v>248</v>
      </c>
      <c r="L157" t="s">
        <v>33</v>
      </c>
      <c r="M157" t="s">
        <v>34</v>
      </c>
      <c r="N157">
        <v>44.520364000000001</v>
      </c>
      <c r="O157">
        <v>-76.182934000000003</v>
      </c>
      <c r="P157" t="s">
        <v>1042</v>
      </c>
      <c r="Q157" t="s">
        <v>250</v>
      </c>
      <c r="AF157" t="s">
        <v>1007</v>
      </c>
    </row>
    <row r="158" spans="1:32" x14ac:dyDescent="0.25">
      <c r="A158">
        <v>357</v>
      </c>
      <c r="B158" t="s">
        <v>733</v>
      </c>
      <c r="C158">
        <v>18</v>
      </c>
      <c r="D158">
        <v>2</v>
      </c>
      <c r="E158" t="s">
        <v>171</v>
      </c>
      <c r="F158">
        <v>1954</v>
      </c>
      <c r="H158" t="s">
        <v>734</v>
      </c>
      <c r="I158" t="s">
        <v>305</v>
      </c>
      <c r="J158" t="s">
        <v>288</v>
      </c>
      <c r="K158" t="s">
        <v>111</v>
      </c>
      <c r="L158" t="s">
        <v>306</v>
      </c>
      <c r="M158" t="s">
        <v>34</v>
      </c>
      <c r="N158">
        <v>44.500768999999998</v>
      </c>
      <c r="O158">
        <v>-80.216904999999997</v>
      </c>
      <c r="P158" t="s">
        <v>735</v>
      </c>
      <c r="Q158" t="s">
        <v>308</v>
      </c>
      <c r="R158" t="s">
        <v>263</v>
      </c>
      <c r="Z158" t="s">
        <v>736</v>
      </c>
      <c r="AF158" t="s">
        <v>229</v>
      </c>
    </row>
    <row r="159" spans="1:32" x14ac:dyDescent="0.25">
      <c r="A159">
        <v>850</v>
      </c>
      <c r="B159">
        <v>41741</v>
      </c>
      <c r="C159">
        <v>12</v>
      </c>
      <c r="D159">
        <v>4</v>
      </c>
      <c r="E159" t="s">
        <v>37</v>
      </c>
      <c r="F159">
        <v>2014</v>
      </c>
      <c r="I159" t="s">
        <v>287</v>
      </c>
      <c r="J159" t="s">
        <v>288</v>
      </c>
      <c r="K159" t="s">
        <v>193</v>
      </c>
      <c r="L159" t="s">
        <v>289</v>
      </c>
      <c r="M159" t="s">
        <v>34</v>
      </c>
      <c r="N159">
        <v>44.496634999999998</v>
      </c>
      <c r="O159">
        <v>-79.153267</v>
      </c>
      <c r="P159" t="s">
        <v>1537</v>
      </c>
      <c r="Q159" t="s">
        <v>117</v>
      </c>
      <c r="AF159" t="s">
        <v>1538</v>
      </c>
    </row>
    <row r="160" spans="1:32" x14ac:dyDescent="0.25">
      <c r="A160">
        <v>151</v>
      </c>
      <c r="B160" t="s">
        <v>407</v>
      </c>
      <c r="C160">
        <v>22</v>
      </c>
      <c r="D160">
        <v>3</v>
      </c>
      <c r="E160" t="s">
        <v>55</v>
      </c>
      <c r="F160">
        <v>1907</v>
      </c>
      <c r="H160" t="s">
        <v>157</v>
      </c>
      <c r="I160" t="s">
        <v>116</v>
      </c>
      <c r="J160" t="s">
        <v>110</v>
      </c>
      <c r="K160" t="s">
        <v>111</v>
      </c>
      <c r="L160" t="s">
        <v>112</v>
      </c>
      <c r="M160" t="s">
        <v>34</v>
      </c>
      <c r="N160">
        <v>44.494853999999997</v>
      </c>
      <c r="O160">
        <v>-81.369563999999997</v>
      </c>
      <c r="P160" t="s">
        <v>408</v>
      </c>
      <c r="Q160" t="s">
        <v>113</v>
      </c>
      <c r="AF160" t="s">
        <v>409</v>
      </c>
    </row>
    <row r="161" spans="1:32" x14ac:dyDescent="0.25">
      <c r="A161">
        <v>319</v>
      </c>
      <c r="B161" t="s">
        <v>681</v>
      </c>
      <c r="C161">
        <v>21</v>
      </c>
      <c r="D161">
        <v>3</v>
      </c>
      <c r="E161" t="s">
        <v>55</v>
      </c>
      <c r="F161">
        <v>1948</v>
      </c>
      <c r="H161" t="s">
        <v>157</v>
      </c>
      <c r="I161" t="s">
        <v>116</v>
      </c>
      <c r="J161" t="s">
        <v>110</v>
      </c>
      <c r="K161" t="s">
        <v>111</v>
      </c>
      <c r="L161" t="s">
        <v>112</v>
      </c>
      <c r="M161" t="s">
        <v>34</v>
      </c>
      <c r="N161">
        <v>44.494853999999997</v>
      </c>
      <c r="O161">
        <v>-81.369563999999997</v>
      </c>
      <c r="P161" t="s">
        <v>408</v>
      </c>
      <c r="Q161" t="s">
        <v>113</v>
      </c>
      <c r="S161">
        <v>1.37</v>
      </c>
      <c r="V161">
        <v>12</v>
      </c>
      <c r="AF161" t="s">
        <v>682</v>
      </c>
    </row>
    <row r="162" spans="1:32" x14ac:dyDescent="0.25">
      <c r="A162">
        <v>856</v>
      </c>
      <c r="B162">
        <v>41744</v>
      </c>
      <c r="C162">
        <v>15</v>
      </c>
      <c r="D162">
        <v>4</v>
      </c>
      <c r="E162" t="s">
        <v>37</v>
      </c>
      <c r="F162">
        <v>2014</v>
      </c>
      <c r="G162" t="s">
        <v>1550</v>
      </c>
      <c r="H162" t="s">
        <v>1551</v>
      </c>
      <c r="I162" t="s">
        <v>1296</v>
      </c>
      <c r="J162" t="s">
        <v>86</v>
      </c>
      <c r="K162" t="s">
        <v>32</v>
      </c>
      <c r="L162" t="s">
        <v>100</v>
      </c>
      <c r="M162" t="s">
        <v>34</v>
      </c>
      <c r="N162">
        <v>44.474727999999999</v>
      </c>
      <c r="O162">
        <v>-77.310248999999999</v>
      </c>
      <c r="P162" t="s">
        <v>1552</v>
      </c>
      <c r="Q162" t="s">
        <v>1110</v>
      </c>
      <c r="R162" t="s">
        <v>275</v>
      </c>
      <c r="U162" t="s">
        <v>1320</v>
      </c>
      <c r="Y162" t="s">
        <v>1497</v>
      </c>
      <c r="AE162">
        <v>42861.16</v>
      </c>
      <c r="AF162" t="s">
        <v>1553</v>
      </c>
    </row>
    <row r="163" spans="1:32" x14ac:dyDescent="0.25">
      <c r="A163">
        <v>49</v>
      </c>
      <c r="B163" t="s">
        <v>165</v>
      </c>
      <c r="C163">
        <v>1</v>
      </c>
      <c r="D163">
        <v>1</v>
      </c>
      <c r="E163" t="s">
        <v>64</v>
      </c>
      <c r="F163">
        <v>1857</v>
      </c>
      <c r="J163" t="s">
        <v>110</v>
      </c>
      <c r="K163" t="s">
        <v>111</v>
      </c>
      <c r="L163" t="s">
        <v>1781</v>
      </c>
      <c r="M163" t="s">
        <v>34</v>
      </c>
      <c r="N163">
        <v>44.465995999999997</v>
      </c>
      <c r="O163">
        <v>-80.632692000000006</v>
      </c>
      <c r="Q163" t="s">
        <v>118</v>
      </c>
      <c r="R163" t="s">
        <v>44</v>
      </c>
      <c r="AF163" t="s">
        <v>166</v>
      </c>
    </row>
    <row r="164" spans="1:32" x14ac:dyDescent="0.25">
      <c r="A164">
        <v>284</v>
      </c>
      <c r="B164" t="s">
        <v>1705</v>
      </c>
      <c r="D164">
        <v>4</v>
      </c>
      <c r="E164" t="s">
        <v>37</v>
      </c>
      <c r="F164">
        <v>1946</v>
      </c>
      <c r="H164" t="s">
        <v>628</v>
      </c>
      <c r="I164" t="s">
        <v>227</v>
      </c>
      <c r="J164" t="s">
        <v>110</v>
      </c>
      <c r="K164" t="s">
        <v>111</v>
      </c>
      <c r="L164" t="s">
        <v>159</v>
      </c>
      <c r="M164" t="s">
        <v>34</v>
      </c>
      <c r="N164">
        <v>44.465995999999997</v>
      </c>
      <c r="O164">
        <v>-80.632692000000006</v>
      </c>
      <c r="Q164" t="s">
        <v>118</v>
      </c>
      <c r="AF164" t="s">
        <v>229</v>
      </c>
    </row>
    <row r="165" spans="1:32" x14ac:dyDescent="0.25">
      <c r="A165">
        <v>1</v>
      </c>
      <c r="B165" t="s">
        <v>1658</v>
      </c>
      <c r="D165">
        <v>10</v>
      </c>
      <c r="E165" t="s">
        <v>28</v>
      </c>
      <c r="F165">
        <v>1783</v>
      </c>
      <c r="H165" t="s">
        <v>29</v>
      </c>
      <c r="I165" t="s">
        <v>30</v>
      </c>
      <c r="J165" t="s">
        <v>31</v>
      </c>
      <c r="K165" t="s">
        <v>32</v>
      </c>
      <c r="L165" t="s">
        <v>33</v>
      </c>
      <c r="M165" t="s">
        <v>34</v>
      </c>
      <c r="N165">
        <v>44.458739000000001</v>
      </c>
      <c r="O165">
        <v>-76.399461000000002</v>
      </c>
      <c r="AF165" t="s">
        <v>35</v>
      </c>
    </row>
    <row r="166" spans="1:32" x14ac:dyDescent="0.25">
      <c r="A166">
        <v>54</v>
      </c>
      <c r="B166" t="s">
        <v>1674</v>
      </c>
      <c r="D166">
        <v>3</v>
      </c>
      <c r="E166" t="s">
        <v>55</v>
      </c>
      <c r="F166">
        <v>1861</v>
      </c>
      <c r="H166" t="s">
        <v>183</v>
      </c>
      <c r="I166" t="s">
        <v>94</v>
      </c>
      <c r="J166" t="s">
        <v>31</v>
      </c>
      <c r="K166" t="s">
        <v>32</v>
      </c>
      <c r="L166" t="s">
        <v>33</v>
      </c>
      <c r="M166" t="s">
        <v>34</v>
      </c>
      <c r="N166">
        <v>44.458739000000001</v>
      </c>
      <c r="O166">
        <v>-76.399461000000002</v>
      </c>
      <c r="Z166" t="s">
        <v>184</v>
      </c>
      <c r="AF166" t="s">
        <v>35</v>
      </c>
    </row>
    <row r="167" spans="1:32" x14ac:dyDescent="0.25">
      <c r="A167">
        <v>96</v>
      </c>
      <c r="B167" t="s">
        <v>1681</v>
      </c>
      <c r="D167">
        <v>2</v>
      </c>
      <c r="E167" t="s">
        <v>171</v>
      </c>
      <c r="F167">
        <v>1881</v>
      </c>
      <c r="H167" t="s">
        <v>298</v>
      </c>
      <c r="I167" t="s">
        <v>94</v>
      </c>
      <c r="J167" t="s">
        <v>31</v>
      </c>
      <c r="K167" t="s">
        <v>32</v>
      </c>
      <c r="L167" t="s">
        <v>33</v>
      </c>
      <c r="M167" t="s">
        <v>34</v>
      </c>
      <c r="N167">
        <v>44.458739000000001</v>
      </c>
      <c r="O167">
        <v>-76.399461000000002</v>
      </c>
      <c r="AF167" t="s">
        <v>35</v>
      </c>
    </row>
    <row r="168" spans="1:32" x14ac:dyDescent="0.25">
      <c r="A168">
        <v>112</v>
      </c>
      <c r="B168" t="s">
        <v>1684</v>
      </c>
      <c r="D168">
        <v>3</v>
      </c>
      <c r="E168" t="s">
        <v>55</v>
      </c>
      <c r="F168">
        <v>1886</v>
      </c>
      <c r="H168" t="s">
        <v>335</v>
      </c>
      <c r="I168" t="s">
        <v>94</v>
      </c>
      <c r="J168" t="s">
        <v>31</v>
      </c>
      <c r="K168" t="s">
        <v>32</v>
      </c>
      <c r="L168" t="s">
        <v>33</v>
      </c>
      <c r="M168" t="s">
        <v>34</v>
      </c>
      <c r="N168">
        <v>44.458739000000001</v>
      </c>
      <c r="O168">
        <v>-76.399461000000002</v>
      </c>
      <c r="Z168" t="s">
        <v>336</v>
      </c>
      <c r="AF168" t="s">
        <v>35</v>
      </c>
    </row>
    <row r="169" spans="1:32" x14ac:dyDescent="0.25">
      <c r="A169">
        <v>113</v>
      </c>
      <c r="B169" t="s">
        <v>1684</v>
      </c>
      <c r="D169">
        <v>3</v>
      </c>
      <c r="E169" t="s">
        <v>55</v>
      </c>
      <c r="F169">
        <v>1886</v>
      </c>
      <c r="H169" t="s">
        <v>337</v>
      </c>
      <c r="I169" t="s">
        <v>94</v>
      </c>
      <c r="J169" t="s">
        <v>31</v>
      </c>
      <c r="K169" t="s">
        <v>32</v>
      </c>
      <c r="L169" t="s">
        <v>33</v>
      </c>
      <c r="M169" t="s">
        <v>34</v>
      </c>
      <c r="N169">
        <v>44.458739000000001</v>
      </c>
      <c r="O169">
        <v>-76.399461000000002</v>
      </c>
      <c r="Z169" t="s">
        <v>338</v>
      </c>
      <c r="AF169" t="s">
        <v>35</v>
      </c>
    </row>
    <row r="170" spans="1:32" x14ac:dyDescent="0.25">
      <c r="A170">
        <v>114</v>
      </c>
      <c r="B170" t="s">
        <v>1685</v>
      </c>
      <c r="D170">
        <v>4</v>
      </c>
      <c r="E170" t="s">
        <v>37</v>
      </c>
      <c r="F170">
        <v>1886</v>
      </c>
      <c r="H170" t="s">
        <v>29</v>
      </c>
      <c r="I170" t="s">
        <v>94</v>
      </c>
      <c r="J170" t="s">
        <v>31</v>
      </c>
      <c r="K170" t="s">
        <v>32</v>
      </c>
      <c r="L170" t="s">
        <v>33</v>
      </c>
      <c r="M170" t="s">
        <v>34</v>
      </c>
      <c r="N170">
        <v>44.458739000000001</v>
      </c>
      <c r="O170">
        <v>-76.399461000000002</v>
      </c>
      <c r="AF170" t="s">
        <v>35</v>
      </c>
    </row>
    <row r="171" spans="1:32" x14ac:dyDescent="0.25">
      <c r="A171">
        <v>206</v>
      </c>
      <c r="B171" t="s">
        <v>1692</v>
      </c>
      <c r="D171">
        <v>1</v>
      </c>
      <c r="E171" t="s">
        <v>64</v>
      </c>
      <c r="F171">
        <v>1929</v>
      </c>
      <c r="H171" t="s">
        <v>335</v>
      </c>
      <c r="I171" t="s">
        <v>94</v>
      </c>
      <c r="J171" t="s">
        <v>31</v>
      </c>
      <c r="K171" t="s">
        <v>32</v>
      </c>
      <c r="L171" t="s">
        <v>33</v>
      </c>
      <c r="M171" t="s">
        <v>34</v>
      </c>
      <c r="N171">
        <v>44.458739000000001</v>
      </c>
      <c r="O171">
        <v>-76.399461000000002</v>
      </c>
      <c r="Z171" t="s">
        <v>493</v>
      </c>
      <c r="AF171" t="s">
        <v>35</v>
      </c>
    </row>
    <row r="172" spans="1:32" x14ac:dyDescent="0.25">
      <c r="A172">
        <v>241</v>
      </c>
      <c r="B172" t="s">
        <v>1699</v>
      </c>
      <c r="D172">
        <v>3</v>
      </c>
      <c r="E172" t="s">
        <v>55</v>
      </c>
      <c r="F172">
        <v>1936</v>
      </c>
      <c r="H172" t="s">
        <v>337</v>
      </c>
      <c r="I172" t="s">
        <v>94</v>
      </c>
      <c r="J172" t="s">
        <v>31</v>
      </c>
      <c r="K172" t="s">
        <v>32</v>
      </c>
      <c r="L172" t="s">
        <v>33</v>
      </c>
      <c r="M172" t="s">
        <v>34</v>
      </c>
      <c r="N172">
        <v>44.458739000000001</v>
      </c>
      <c r="O172">
        <v>-76.399461000000002</v>
      </c>
      <c r="AF172" t="s">
        <v>35</v>
      </c>
    </row>
    <row r="173" spans="1:32" x14ac:dyDescent="0.25">
      <c r="A173">
        <v>242</v>
      </c>
      <c r="B173" t="s">
        <v>1699</v>
      </c>
      <c r="D173">
        <v>3</v>
      </c>
      <c r="E173" t="s">
        <v>55</v>
      </c>
      <c r="F173">
        <v>1936</v>
      </c>
      <c r="H173" t="s">
        <v>335</v>
      </c>
      <c r="I173" t="s">
        <v>94</v>
      </c>
      <c r="J173" t="s">
        <v>31</v>
      </c>
      <c r="K173" t="s">
        <v>32</v>
      </c>
      <c r="L173" t="s">
        <v>33</v>
      </c>
      <c r="M173" t="s">
        <v>34</v>
      </c>
      <c r="N173">
        <v>44.458739000000001</v>
      </c>
      <c r="O173">
        <v>-76.399461000000002</v>
      </c>
      <c r="Z173" t="s">
        <v>553</v>
      </c>
      <c r="AF173" t="s">
        <v>35</v>
      </c>
    </row>
    <row r="174" spans="1:32" x14ac:dyDescent="0.25">
      <c r="A174">
        <v>247</v>
      </c>
      <c r="B174" t="s">
        <v>1700</v>
      </c>
      <c r="D174">
        <v>1</v>
      </c>
      <c r="E174" t="s">
        <v>64</v>
      </c>
      <c r="F174">
        <v>1937</v>
      </c>
      <c r="H174" t="s">
        <v>335</v>
      </c>
      <c r="I174" t="s">
        <v>94</v>
      </c>
      <c r="J174" t="s">
        <v>31</v>
      </c>
      <c r="K174" t="s">
        <v>32</v>
      </c>
      <c r="L174" t="s">
        <v>33</v>
      </c>
      <c r="M174" t="s">
        <v>34</v>
      </c>
      <c r="N174">
        <v>44.458739000000001</v>
      </c>
      <c r="O174">
        <v>-76.399461000000002</v>
      </c>
      <c r="Z174" t="s">
        <v>562</v>
      </c>
      <c r="AF174" t="s">
        <v>35</v>
      </c>
    </row>
    <row r="175" spans="1:32" x14ac:dyDescent="0.25">
      <c r="A175">
        <v>324</v>
      </c>
      <c r="B175" t="s">
        <v>1708</v>
      </c>
      <c r="D175">
        <v>3</v>
      </c>
      <c r="E175" t="s">
        <v>55</v>
      </c>
      <c r="F175">
        <v>1948</v>
      </c>
      <c r="H175" t="s">
        <v>337</v>
      </c>
      <c r="I175" t="s">
        <v>94</v>
      </c>
      <c r="J175" t="s">
        <v>31</v>
      </c>
      <c r="K175" t="s">
        <v>32</v>
      </c>
      <c r="L175" t="s">
        <v>33</v>
      </c>
      <c r="M175" t="s">
        <v>34</v>
      </c>
      <c r="N175">
        <v>44.458739000000001</v>
      </c>
      <c r="O175">
        <v>-76.399461000000002</v>
      </c>
      <c r="AF175" t="s">
        <v>35</v>
      </c>
    </row>
    <row r="176" spans="1:32" x14ac:dyDescent="0.25">
      <c r="A176">
        <v>394</v>
      </c>
      <c r="B176" t="s">
        <v>1717</v>
      </c>
      <c r="D176">
        <v>4</v>
      </c>
      <c r="E176" t="s">
        <v>37</v>
      </c>
      <c r="F176">
        <v>1959</v>
      </c>
      <c r="H176" t="s">
        <v>335</v>
      </c>
      <c r="I176" t="s">
        <v>94</v>
      </c>
      <c r="J176" t="s">
        <v>31</v>
      </c>
      <c r="K176" t="s">
        <v>32</v>
      </c>
      <c r="L176" t="s">
        <v>33</v>
      </c>
      <c r="M176" t="s">
        <v>34</v>
      </c>
      <c r="N176">
        <v>44.458739000000001</v>
      </c>
      <c r="O176">
        <v>-76.399461000000002</v>
      </c>
      <c r="Z176" t="s">
        <v>792</v>
      </c>
      <c r="AF176" t="s">
        <v>35</v>
      </c>
    </row>
    <row r="177" spans="1:32" x14ac:dyDescent="0.25">
      <c r="A177">
        <v>328</v>
      </c>
      <c r="B177" t="s">
        <v>1709</v>
      </c>
      <c r="D177">
        <v>1</v>
      </c>
      <c r="E177" t="s">
        <v>64</v>
      </c>
      <c r="F177">
        <v>1950</v>
      </c>
      <c r="H177" t="s">
        <v>29</v>
      </c>
      <c r="I177" t="s">
        <v>94</v>
      </c>
      <c r="J177" t="s">
        <v>31</v>
      </c>
      <c r="K177" t="s">
        <v>32</v>
      </c>
      <c r="L177" t="s">
        <v>33</v>
      </c>
      <c r="M177" t="s">
        <v>34</v>
      </c>
      <c r="N177">
        <v>44.451571000000001</v>
      </c>
      <c r="O177">
        <v>-76.359092000000004</v>
      </c>
      <c r="Q177" t="s">
        <v>146</v>
      </c>
      <c r="AF177" t="s">
        <v>35</v>
      </c>
    </row>
    <row r="178" spans="1:32" x14ac:dyDescent="0.25">
      <c r="A178">
        <v>344</v>
      </c>
      <c r="B178" t="s">
        <v>1710</v>
      </c>
      <c r="D178">
        <v>7</v>
      </c>
      <c r="E178" t="s">
        <v>303</v>
      </c>
      <c r="F178">
        <v>1951</v>
      </c>
      <c r="H178" t="s">
        <v>183</v>
      </c>
      <c r="I178" t="s">
        <v>94</v>
      </c>
      <c r="J178" t="s">
        <v>31</v>
      </c>
      <c r="K178" t="s">
        <v>32</v>
      </c>
      <c r="L178" t="s">
        <v>33</v>
      </c>
      <c r="M178" t="s">
        <v>34</v>
      </c>
      <c r="N178">
        <v>44.451571000000001</v>
      </c>
      <c r="O178">
        <v>-76.359092000000004</v>
      </c>
      <c r="Q178" t="s">
        <v>146</v>
      </c>
      <c r="AF178" t="s">
        <v>35</v>
      </c>
    </row>
    <row r="179" spans="1:32" x14ac:dyDescent="0.25">
      <c r="A179">
        <v>361</v>
      </c>
      <c r="B179" t="s">
        <v>1713</v>
      </c>
      <c r="D179">
        <v>2</v>
      </c>
      <c r="E179" t="s">
        <v>171</v>
      </c>
      <c r="F179">
        <v>1954</v>
      </c>
      <c r="H179" t="s">
        <v>743</v>
      </c>
      <c r="I179" t="s">
        <v>94</v>
      </c>
      <c r="J179" t="s">
        <v>31</v>
      </c>
      <c r="K179" t="s">
        <v>32</v>
      </c>
      <c r="L179" t="s">
        <v>33</v>
      </c>
      <c r="M179" t="s">
        <v>34</v>
      </c>
      <c r="N179">
        <v>44.451571000000001</v>
      </c>
      <c r="O179">
        <v>-76.359092000000004</v>
      </c>
      <c r="Q179" t="s">
        <v>146</v>
      </c>
      <c r="AF179" t="s">
        <v>35</v>
      </c>
    </row>
    <row r="180" spans="1:32" x14ac:dyDescent="0.25">
      <c r="A180">
        <v>381</v>
      </c>
      <c r="B180" t="s">
        <v>1715</v>
      </c>
      <c r="D180">
        <v>3</v>
      </c>
      <c r="E180" t="s">
        <v>55</v>
      </c>
      <c r="F180">
        <v>1956</v>
      </c>
      <c r="H180" t="s">
        <v>743</v>
      </c>
      <c r="I180" t="s">
        <v>94</v>
      </c>
      <c r="J180" t="s">
        <v>31</v>
      </c>
      <c r="K180" t="s">
        <v>32</v>
      </c>
      <c r="L180" t="s">
        <v>33</v>
      </c>
      <c r="M180" t="s">
        <v>34</v>
      </c>
      <c r="N180">
        <v>44.451571000000001</v>
      </c>
      <c r="O180">
        <v>-76.359092000000004</v>
      </c>
      <c r="Q180" t="s">
        <v>146</v>
      </c>
      <c r="AF180" t="s">
        <v>35</v>
      </c>
    </row>
    <row r="181" spans="1:32" x14ac:dyDescent="0.25">
      <c r="A181">
        <v>393</v>
      </c>
      <c r="B181" t="s">
        <v>1717</v>
      </c>
      <c r="D181">
        <v>4</v>
      </c>
      <c r="E181" t="s">
        <v>37</v>
      </c>
      <c r="F181">
        <v>1959</v>
      </c>
      <c r="H181" t="s">
        <v>298</v>
      </c>
      <c r="I181" t="s">
        <v>94</v>
      </c>
      <c r="J181" t="s">
        <v>31</v>
      </c>
      <c r="K181" t="s">
        <v>32</v>
      </c>
      <c r="L181" t="s">
        <v>33</v>
      </c>
      <c r="M181" t="s">
        <v>34</v>
      </c>
      <c r="N181">
        <v>44.451571000000001</v>
      </c>
      <c r="O181">
        <v>-76.359092000000004</v>
      </c>
      <c r="Q181" t="s">
        <v>146</v>
      </c>
      <c r="Y181" t="s">
        <v>790</v>
      </c>
      <c r="Z181" t="s">
        <v>791</v>
      </c>
      <c r="AF181" t="s">
        <v>35</v>
      </c>
    </row>
    <row r="182" spans="1:32" x14ac:dyDescent="0.25">
      <c r="A182">
        <v>45</v>
      </c>
      <c r="B182" t="s">
        <v>154</v>
      </c>
      <c r="C182">
        <v>23</v>
      </c>
      <c r="D182">
        <v>6</v>
      </c>
      <c r="E182" t="s">
        <v>53</v>
      </c>
      <c r="F182">
        <v>1851</v>
      </c>
      <c r="H182" t="s">
        <v>157</v>
      </c>
      <c r="I182" t="s">
        <v>158</v>
      </c>
      <c r="J182" t="s">
        <v>110</v>
      </c>
      <c r="K182" t="s">
        <v>111</v>
      </c>
      <c r="L182" t="s">
        <v>159</v>
      </c>
      <c r="M182" t="s">
        <v>34</v>
      </c>
      <c r="N182">
        <v>44.45</v>
      </c>
      <c r="O182">
        <v>-81.150000000000006</v>
      </c>
      <c r="P182" t="s">
        <v>160</v>
      </c>
      <c r="Q182" t="s">
        <v>113</v>
      </c>
      <c r="R182" t="s">
        <v>44</v>
      </c>
      <c r="AF182" t="s">
        <v>153</v>
      </c>
    </row>
    <row r="183" spans="1:32" x14ac:dyDescent="0.25">
      <c r="A183">
        <v>75</v>
      </c>
      <c r="B183" t="s">
        <v>236</v>
      </c>
      <c r="C183">
        <v>9</v>
      </c>
      <c r="D183">
        <v>4</v>
      </c>
      <c r="E183" t="s">
        <v>37</v>
      </c>
      <c r="F183">
        <v>1872</v>
      </c>
      <c r="H183" t="s">
        <v>224</v>
      </c>
      <c r="I183" t="s">
        <v>116</v>
      </c>
      <c r="J183" t="s">
        <v>110</v>
      </c>
      <c r="K183" t="s">
        <v>111</v>
      </c>
      <c r="L183" t="s">
        <v>112</v>
      </c>
      <c r="M183" t="s">
        <v>34</v>
      </c>
      <c r="N183">
        <v>44.434052000000001</v>
      </c>
      <c r="O183">
        <v>-81.392940999999993</v>
      </c>
      <c r="P183" t="s">
        <v>237</v>
      </c>
      <c r="Q183" t="s">
        <v>113</v>
      </c>
      <c r="AF183" t="s">
        <v>238</v>
      </c>
    </row>
    <row r="184" spans="1:32" x14ac:dyDescent="0.25">
      <c r="A184">
        <v>223</v>
      </c>
      <c r="B184" t="s">
        <v>520</v>
      </c>
      <c r="C184">
        <v>13</v>
      </c>
      <c r="D184">
        <v>2</v>
      </c>
      <c r="E184" t="s">
        <v>171</v>
      </c>
      <c r="F184">
        <v>1932</v>
      </c>
      <c r="H184" t="s">
        <v>521</v>
      </c>
      <c r="I184" t="s">
        <v>116</v>
      </c>
      <c r="J184" t="s">
        <v>110</v>
      </c>
      <c r="K184" t="s">
        <v>111</v>
      </c>
      <c r="L184" t="s">
        <v>112</v>
      </c>
      <c r="M184" t="s">
        <v>34</v>
      </c>
      <c r="N184">
        <v>44.434052000000001</v>
      </c>
      <c r="O184">
        <v>-81.392940999999993</v>
      </c>
      <c r="P184" t="s">
        <v>237</v>
      </c>
      <c r="Q184" t="s">
        <v>113</v>
      </c>
      <c r="AF184" t="s">
        <v>522</v>
      </c>
    </row>
    <row r="185" spans="1:32" x14ac:dyDescent="0.25">
      <c r="A185">
        <v>658</v>
      </c>
      <c r="B185">
        <v>38183</v>
      </c>
      <c r="C185">
        <v>15</v>
      </c>
      <c r="D185">
        <v>7</v>
      </c>
      <c r="E185" t="s">
        <v>303</v>
      </c>
      <c r="F185">
        <v>2004</v>
      </c>
      <c r="G185" t="s">
        <v>1199</v>
      </c>
      <c r="I185" t="s">
        <v>1203</v>
      </c>
      <c r="J185" t="s">
        <v>86</v>
      </c>
      <c r="K185" t="s">
        <v>32</v>
      </c>
      <c r="L185" t="s">
        <v>1074</v>
      </c>
      <c r="M185" t="s">
        <v>34</v>
      </c>
      <c r="N185">
        <v>44.423028000000002</v>
      </c>
      <c r="O185">
        <v>-78.271449000000004</v>
      </c>
      <c r="P185" t="s">
        <v>1204</v>
      </c>
      <c r="Q185" t="s">
        <v>32</v>
      </c>
      <c r="R185" t="s">
        <v>1201</v>
      </c>
      <c r="AE185">
        <v>278207.34000000003</v>
      </c>
      <c r="AF185" t="s">
        <v>1202</v>
      </c>
    </row>
    <row r="186" spans="1:32" x14ac:dyDescent="0.25">
      <c r="A186">
        <v>42</v>
      </c>
      <c r="B186" t="s">
        <v>1669</v>
      </c>
      <c r="D186">
        <v>4</v>
      </c>
      <c r="E186" t="s">
        <v>37</v>
      </c>
      <c r="F186">
        <v>1851</v>
      </c>
      <c r="I186" t="s">
        <v>116</v>
      </c>
      <c r="J186" t="s">
        <v>110</v>
      </c>
      <c r="K186" t="s">
        <v>111</v>
      </c>
      <c r="L186" t="s">
        <v>112</v>
      </c>
      <c r="M186" t="s">
        <v>34</v>
      </c>
      <c r="N186">
        <v>44.422497999999997</v>
      </c>
      <c r="O186">
        <v>-81.403505999999993</v>
      </c>
      <c r="P186" t="s">
        <v>116</v>
      </c>
      <c r="Q186" t="s">
        <v>118</v>
      </c>
      <c r="R186" t="s">
        <v>44</v>
      </c>
      <c r="AF186" t="s">
        <v>119</v>
      </c>
    </row>
    <row r="187" spans="1:32" x14ac:dyDescent="0.25">
      <c r="A187">
        <v>21</v>
      </c>
      <c r="B187" t="s">
        <v>1668</v>
      </c>
      <c r="D187">
        <v>8</v>
      </c>
      <c r="E187" t="s">
        <v>92</v>
      </c>
      <c r="F187">
        <v>1812</v>
      </c>
      <c r="H187" t="s">
        <v>93</v>
      </c>
      <c r="I187" t="s">
        <v>94</v>
      </c>
      <c r="J187" t="s">
        <v>31</v>
      </c>
      <c r="K187" t="s">
        <v>1786</v>
      </c>
      <c r="L187" t="s">
        <v>33</v>
      </c>
      <c r="M187" t="s">
        <v>34</v>
      </c>
      <c r="N187">
        <v>44.421121999999997</v>
      </c>
      <c r="O187">
        <v>-76.230159999999998</v>
      </c>
      <c r="Z187" t="s">
        <v>95</v>
      </c>
      <c r="AF187" t="s">
        <v>35</v>
      </c>
    </row>
    <row r="188" spans="1:32" x14ac:dyDescent="0.25">
      <c r="A188">
        <v>23</v>
      </c>
      <c r="B188" t="s">
        <v>1663</v>
      </c>
      <c r="D188">
        <v>5</v>
      </c>
      <c r="E188" t="s">
        <v>49</v>
      </c>
      <c r="F188">
        <v>1818</v>
      </c>
      <c r="H188" t="s">
        <v>93</v>
      </c>
      <c r="I188" t="s">
        <v>94</v>
      </c>
      <c r="J188" t="s">
        <v>31</v>
      </c>
      <c r="K188" t="s">
        <v>1786</v>
      </c>
      <c r="L188" t="s">
        <v>33</v>
      </c>
      <c r="M188" t="s">
        <v>34</v>
      </c>
      <c r="N188">
        <v>44.421121999999997</v>
      </c>
      <c r="O188">
        <v>-76.230159999999998</v>
      </c>
      <c r="AF188" t="s">
        <v>35</v>
      </c>
    </row>
    <row r="189" spans="1:32" x14ac:dyDescent="0.25">
      <c r="A189">
        <v>95</v>
      </c>
      <c r="B189" t="s">
        <v>295</v>
      </c>
      <c r="C189">
        <v>5</v>
      </c>
      <c r="D189">
        <v>8</v>
      </c>
      <c r="E189" t="s">
        <v>92</v>
      </c>
      <c r="F189">
        <v>1880</v>
      </c>
      <c r="H189" t="s">
        <v>296</v>
      </c>
      <c r="I189" t="s">
        <v>247</v>
      </c>
      <c r="J189" t="s">
        <v>31</v>
      </c>
      <c r="K189" t="s">
        <v>248</v>
      </c>
      <c r="L189" t="s">
        <v>33</v>
      </c>
      <c r="M189" t="s">
        <v>34</v>
      </c>
      <c r="N189">
        <v>44.412464999999997</v>
      </c>
      <c r="O189">
        <v>-75.951232000000005</v>
      </c>
      <c r="P189" t="s">
        <v>297</v>
      </c>
      <c r="Q189" t="s">
        <v>250</v>
      </c>
      <c r="AF189" t="s">
        <v>292</v>
      </c>
    </row>
    <row r="190" spans="1:32" x14ac:dyDescent="0.25">
      <c r="A190">
        <v>119</v>
      </c>
      <c r="B190" t="s">
        <v>349</v>
      </c>
      <c r="C190">
        <v>6</v>
      </c>
      <c r="D190">
        <v>6</v>
      </c>
      <c r="E190" t="s">
        <v>53</v>
      </c>
      <c r="F190">
        <v>1890</v>
      </c>
      <c r="I190" t="s">
        <v>247</v>
      </c>
      <c r="J190" t="s">
        <v>31</v>
      </c>
      <c r="K190" t="s">
        <v>248</v>
      </c>
      <c r="L190" t="s">
        <v>33</v>
      </c>
      <c r="M190" t="s">
        <v>34</v>
      </c>
      <c r="N190">
        <v>44.412464999999997</v>
      </c>
      <c r="O190">
        <v>-75.951232000000005</v>
      </c>
      <c r="P190" t="s">
        <v>297</v>
      </c>
      <c r="Q190" t="s">
        <v>250</v>
      </c>
      <c r="AE190">
        <v>15000</v>
      </c>
      <c r="AF190" t="s">
        <v>292</v>
      </c>
    </row>
    <row r="191" spans="1:32" x14ac:dyDescent="0.25">
      <c r="A191">
        <v>397</v>
      </c>
      <c r="B191" t="s">
        <v>795</v>
      </c>
      <c r="C191">
        <v>31</v>
      </c>
      <c r="D191">
        <v>3</v>
      </c>
      <c r="E191" t="s">
        <v>55</v>
      </c>
      <c r="F191">
        <v>1960</v>
      </c>
      <c r="I191" t="s">
        <v>247</v>
      </c>
      <c r="J191" t="s">
        <v>31</v>
      </c>
      <c r="K191" t="s">
        <v>248</v>
      </c>
      <c r="L191" t="s">
        <v>33</v>
      </c>
      <c r="M191" t="s">
        <v>34</v>
      </c>
      <c r="N191">
        <v>44.412464999999997</v>
      </c>
      <c r="O191">
        <v>-75.951232000000005</v>
      </c>
      <c r="P191" t="s">
        <v>297</v>
      </c>
      <c r="Q191" t="s">
        <v>250</v>
      </c>
      <c r="AF191" t="s">
        <v>796</v>
      </c>
    </row>
    <row r="192" spans="1:32" x14ac:dyDescent="0.25">
      <c r="A192">
        <v>215</v>
      </c>
      <c r="B192" t="s">
        <v>507</v>
      </c>
      <c r="C192">
        <v>8</v>
      </c>
      <c r="D192">
        <v>4</v>
      </c>
      <c r="E192" t="s">
        <v>37</v>
      </c>
      <c r="F192">
        <v>1929</v>
      </c>
      <c r="I192" t="s">
        <v>287</v>
      </c>
      <c r="J192" t="s">
        <v>288</v>
      </c>
      <c r="K192" t="s">
        <v>111</v>
      </c>
      <c r="L192" t="s">
        <v>289</v>
      </c>
      <c r="M192" t="s">
        <v>34</v>
      </c>
      <c r="N192">
        <v>44.389355999999999</v>
      </c>
      <c r="O192">
        <v>-79.690331999999998</v>
      </c>
      <c r="P192" t="s">
        <v>508</v>
      </c>
      <c r="Q192" t="s">
        <v>308</v>
      </c>
      <c r="R192" t="s">
        <v>44</v>
      </c>
      <c r="AF192" t="s">
        <v>509</v>
      </c>
    </row>
    <row r="193" spans="1:32" x14ac:dyDescent="0.25">
      <c r="A193">
        <v>666</v>
      </c>
      <c r="B193">
        <v>38512</v>
      </c>
      <c r="C193">
        <v>9</v>
      </c>
      <c r="D193">
        <v>6</v>
      </c>
      <c r="E193" t="s">
        <v>53</v>
      </c>
      <c r="F193">
        <v>2005</v>
      </c>
      <c r="G193" t="s">
        <v>1550</v>
      </c>
      <c r="H193" t="s">
        <v>1219</v>
      </c>
      <c r="I193" t="s">
        <v>287</v>
      </c>
      <c r="J193" t="s">
        <v>288</v>
      </c>
      <c r="K193" t="s">
        <v>111</v>
      </c>
      <c r="L193" t="s">
        <v>289</v>
      </c>
      <c r="M193" t="s">
        <v>34</v>
      </c>
      <c r="N193">
        <v>44.389355999999999</v>
      </c>
      <c r="O193">
        <v>-79.690331999999998</v>
      </c>
      <c r="P193" t="s">
        <v>508</v>
      </c>
      <c r="Q193" t="s">
        <v>308</v>
      </c>
      <c r="R193" t="s">
        <v>44</v>
      </c>
      <c r="AF193" t="s">
        <v>757</v>
      </c>
    </row>
    <row r="194" spans="1:32" x14ac:dyDescent="0.25">
      <c r="A194">
        <v>874</v>
      </c>
      <c r="B194">
        <v>41863</v>
      </c>
      <c r="C194">
        <v>12</v>
      </c>
      <c r="D194">
        <v>8</v>
      </c>
      <c r="E194" t="s">
        <v>92</v>
      </c>
      <c r="F194">
        <v>2014</v>
      </c>
      <c r="I194" t="s">
        <v>287</v>
      </c>
      <c r="J194" t="s">
        <v>288</v>
      </c>
      <c r="K194" t="s">
        <v>111</v>
      </c>
      <c r="L194" t="s">
        <v>289</v>
      </c>
      <c r="M194" t="s">
        <v>34</v>
      </c>
      <c r="N194">
        <v>44.389355999999999</v>
      </c>
      <c r="O194">
        <v>-79.690331999999998</v>
      </c>
      <c r="P194" t="s">
        <v>508</v>
      </c>
      <c r="Q194" t="s">
        <v>1837</v>
      </c>
      <c r="R194" t="s">
        <v>44</v>
      </c>
      <c r="Y194">
        <v>1</v>
      </c>
      <c r="Z194" t="s">
        <v>1813</v>
      </c>
      <c r="AF194" t="s">
        <v>1814</v>
      </c>
    </row>
    <row r="195" spans="1:32" x14ac:dyDescent="0.25">
      <c r="A195">
        <v>888</v>
      </c>
      <c r="B195">
        <v>42461</v>
      </c>
      <c r="C195">
        <v>1</v>
      </c>
      <c r="D195">
        <v>4</v>
      </c>
      <c r="E195" t="s">
        <v>37</v>
      </c>
      <c r="F195">
        <v>2016</v>
      </c>
      <c r="G195" t="s">
        <v>1597</v>
      </c>
      <c r="I195" t="s">
        <v>116</v>
      </c>
      <c r="J195" t="s">
        <v>110</v>
      </c>
      <c r="K195" t="s">
        <v>111</v>
      </c>
      <c r="L195" t="s">
        <v>112</v>
      </c>
      <c r="M195" t="s">
        <v>34</v>
      </c>
      <c r="N195">
        <v>44.377955999999998</v>
      </c>
      <c r="O195">
        <v>-80.871458000000004</v>
      </c>
      <c r="P195" t="s">
        <v>1598</v>
      </c>
      <c r="Q195" t="s">
        <v>118</v>
      </c>
      <c r="AF195" t="s">
        <v>1599</v>
      </c>
    </row>
    <row r="196" spans="1:32" x14ac:dyDescent="0.25">
      <c r="A196">
        <v>889</v>
      </c>
      <c r="B196">
        <v>42462</v>
      </c>
      <c r="C196">
        <v>2</v>
      </c>
      <c r="D196">
        <v>4</v>
      </c>
      <c r="E196" t="s">
        <v>37</v>
      </c>
      <c r="F196">
        <v>2016</v>
      </c>
      <c r="G196" t="s">
        <v>1815</v>
      </c>
      <c r="H196" t="s">
        <v>427</v>
      </c>
      <c r="I196" t="s">
        <v>116</v>
      </c>
      <c r="J196" t="s">
        <v>110</v>
      </c>
      <c r="K196" t="s">
        <v>111</v>
      </c>
      <c r="L196" t="s">
        <v>112</v>
      </c>
      <c r="M196" t="s">
        <v>34</v>
      </c>
      <c r="N196">
        <v>44.377955999999998</v>
      </c>
      <c r="O196">
        <v>-80.871458000000004</v>
      </c>
      <c r="P196" t="s">
        <v>1598</v>
      </c>
      <c r="Q196" t="s">
        <v>1838</v>
      </c>
      <c r="R196" t="s">
        <v>884</v>
      </c>
      <c r="V196">
        <v>40</v>
      </c>
      <c r="Y196" t="s">
        <v>1816</v>
      </c>
      <c r="Z196" t="s">
        <v>1817</v>
      </c>
      <c r="AF196" t="s">
        <v>1818</v>
      </c>
    </row>
    <row r="197" spans="1:32" x14ac:dyDescent="0.25">
      <c r="A197">
        <v>659</v>
      </c>
      <c r="B197">
        <v>38183</v>
      </c>
      <c r="C197">
        <v>15</v>
      </c>
      <c r="D197">
        <v>7</v>
      </c>
      <c r="E197" t="s">
        <v>303</v>
      </c>
      <c r="F197">
        <v>2004</v>
      </c>
      <c r="G197" t="s">
        <v>1199</v>
      </c>
      <c r="I197" t="s">
        <v>1073</v>
      </c>
      <c r="J197" t="s">
        <v>86</v>
      </c>
      <c r="K197" t="s">
        <v>32</v>
      </c>
      <c r="L197" t="s">
        <v>1074</v>
      </c>
      <c r="M197" t="s">
        <v>34</v>
      </c>
      <c r="N197">
        <v>44.376100000000001</v>
      </c>
      <c r="O197">
        <v>-78.192387999999994</v>
      </c>
      <c r="P197" t="s">
        <v>1205</v>
      </c>
      <c r="Q197" t="s">
        <v>32</v>
      </c>
      <c r="R197" t="s">
        <v>1201</v>
      </c>
      <c r="AE197">
        <v>63689.61</v>
      </c>
      <c r="AF197" t="s">
        <v>1206</v>
      </c>
    </row>
    <row r="198" spans="1:32" x14ac:dyDescent="0.25">
      <c r="A198">
        <v>337</v>
      </c>
      <c r="B198" t="s">
        <v>692</v>
      </c>
      <c r="C198">
        <v>4</v>
      </c>
      <c r="D198">
        <v>4</v>
      </c>
      <c r="E198" t="s">
        <v>37</v>
      </c>
      <c r="F198">
        <v>1950</v>
      </c>
      <c r="H198" t="s">
        <v>406</v>
      </c>
      <c r="I198" t="s">
        <v>116</v>
      </c>
      <c r="J198" t="s">
        <v>110</v>
      </c>
      <c r="K198" t="s">
        <v>111</v>
      </c>
      <c r="L198" t="s">
        <v>112</v>
      </c>
      <c r="M198" t="s">
        <v>34</v>
      </c>
      <c r="N198">
        <v>44.349938999999999</v>
      </c>
      <c r="O198">
        <v>-80.588279999999997</v>
      </c>
      <c r="P198" t="s">
        <v>698</v>
      </c>
      <c r="Q198" t="s">
        <v>118</v>
      </c>
      <c r="AF198" t="s">
        <v>229</v>
      </c>
    </row>
    <row r="199" spans="1:32" x14ac:dyDescent="0.25">
      <c r="A199">
        <v>765</v>
      </c>
      <c r="B199">
        <v>40045</v>
      </c>
      <c r="C199">
        <v>20</v>
      </c>
      <c r="D199">
        <v>8</v>
      </c>
      <c r="E199" t="s">
        <v>92</v>
      </c>
      <c r="F199">
        <v>2009</v>
      </c>
      <c r="I199" t="s">
        <v>116</v>
      </c>
      <c r="J199" t="s">
        <v>110</v>
      </c>
      <c r="K199" t="s">
        <v>111</v>
      </c>
      <c r="L199" t="s">
        <v>112</v>
      </c>
      <c r="M199" t="s">
        <v>34</v>
      </c>
      <c r="N199">
        <v>44.349938999999999</v>
      </c>
      <c r="O199">
        <v>-80.588279999999997</v>
      </c>
      <c r="P199" t="s">
        <v>698</v>
      </c>
      <c r="Q199" t="s">
        <v>118</v>
      </c>
      <c r="R199" t="s">
        <v>1369</v>
      </c>
      <c r="AE199">
        <v>0</v>
      </c>
      <c r="AF199" t="s">
        <v>1137</v>
      </c>
    </row>
    <row r="200" spans="1:32" x14ac:dyDescent="0.25">
      <c r="A200">
        <v>849</v>
      </c>
      <c r="B200">
        <v>41738</v>
      </c>
      <c r="C200">
        <v>9</v>
      </c>
      <c r="D200">
        <v>4</v>
      </c>
      <c r="E200" t="s">
        <v>37</v>
      </c>
      <c r="F200">
        <v>2014</v>
      </c>
      <c r="H200" t="s">
        <v>1534</v>
      </c>
      <c r="I200" t="s">
        <v>305</v>
      </c>
      <c r="J200" t="s">
        <v>288</v>
      </c>
      <c r="K200" t="s">
        <v>111</v>
      </c>
      <c r="L200" t="s">
        <v>306</v>
      </c>
      <c r="M200" t="s">
        <v>34</v>
      </c>
      <c r="N200">
        <v>44.344917000000002</v>
      </c>
      <c r="O200">
        <v>-79.820741999999996</v>
      </c>
      <c r="P200" t="s">
        <v>1535</v>
      </c>
      <c r="Q200" t="s">
        <v>308</v>
      </c>
      <c r="R200" t="s">
        <v>44</v>
      </c>
      <c r="Z200" t="s">
        <v>1532</v>
      </c>
      <c r="AF200" t="s">
        <v>1536</v>
      </c>
    </row>
    <row r="201" spans="1:32" x14ac:dyDescent="0.25">
      <c r="A201">
        <v>745</v>
      </c>
      <c r="B201">
        <v>39826</v>
      </c>
      <c r="C201">
        <v>13</v>
      </c>
      <c r="D201">
        <v>1</v>
      </c>
      <c r="E201" t="s">
        <v>64</v>
      </c>
      <c r="F201">
        <v>2009</v>
      </c>
      <c r="H201" t="s">
        <v>226</v>
      </c>
      <c r="I201" t="s">
        <v>287</v>
      </c>
      <c r="J201" t="s">
        <v>288</v>
      </c>
      <c r="K201" t="s">
        <v>193</v>
      </c>
      <c r="L201" t="s">
        <v>289</v>
      </c>
      <c r="M201" t="s">
        <v>34</v>
      </c>
      <c r="N201">
        <v>44.337569000000002</v>
      </c>
      <c r="O201">
        <v>-79.095410000000001</v>
      </c>
      <c r="P201" t="s">
        <v>1339</v>
      </c>
      <c r="Q201" t="s">
        <v>117</v>
      </c>
      <c r="R201" t="s">
        <v>263</v>
      </c>
      <c r="AF201" t="s">
        <v>757</v>
      </c>
    </row>
    <row r="202" spans="1:32" x14ac:dyDescent="0.25">
      <c r="A202">
        <v>203</v>
      </c>
      <c r="B202" t="s">
        <v>484</v>
      </c>
      <c r="C202">
        <v>18</v>
      </c>
      <c r="D202">
        <v>1</v>
      </c>
      <c r="E202" t="s">
        <v>64</v>
      </c>
      <c r="F202">
        <v>1929</v>
      </c>
      <c r="H202" t="s">
        <v>103</v>
      </c>
      <c r="I202" t="s">
        <v>99</v>
      </c>
      <c r="J202" t="s">
        <v>86</v>
      </c>
      <c r="K202" t="s">
        <v>32</v>
      </c>
      <c r="L202" t="s">
        <v>100</v>
      </c>
      <c r="M202" t="s">
        <v>34</v>
      </c>
      <c r="N202">
        <v>44.335386999999997</v>
      </c>
      <c r="O202">
        <v>-76.833308000000002</v>
      </c>
      <c r="P202" t="s">
        <v>487</v>
      </c>
      <c r="Q202" t="s">
        <v>101</v>
      </c>
      <c r="R202" t="s">
        <v>44</v>
      </c>
      <c r="U202" t="s">
        <v>488</v>
      </c>
      <c r="AF202" t="s">
        <v>489</v>
      </c>
    </row>
    <row r="203" spans="1:32" x14ac:dyDescent="0.25">
      <c r="A203">
        <v>221</v>
      </c>
      <c r="B203" t="s">
        <v>516</v>
      </c>
      <c r="C203">
        <v>11</v>
      </c>
      <c r="D203">
        <v>2</v>
      </c>
      <c r="E203" t="s">
        <v>171</v>
      </c>
      <c r="F203">
        <v>1932</v>
      </c>
      <c r="H203" t="s">
        <v>103</v>
      </c>
      <c r="I203" t="s">
        <v>99</v>
      </c>
      <c r="J203" t="s">
        <v>86</v>
      </c>
      <c r="K203" t="s">
        <v>32</v>
      </c>
      <c r="L203" t="s">
        <v>100</v>
      </c>
      <c r="M203" t="s">
        <v>34</v>
      </c>
      <c r="N203">
        <v>44.335386999999997</v>
      </c>
      <c r="O203">
        <v>-76.833308000000002</v>
      </c>
      <c r="P203" t="s">
        <v>487</v>
      </c>
      <c r="Q203" t="s">
        <v>101</v>
      </c>
      <c r="R203" t="s">
        <v>44</v>
      </c>
      <c r="U203" t="s">
        <v>517</v>
      </c>
      <c r="AF203" t="s">
        <v>489</v>
      </c>
    </row>
    <row r="204" spans="1:32" x14ac:dyDescent="0.25">
      <c r="A204">
        <v>632</v>
      </c>
      <c r="B204">
        <v>37418</v>
      </c>
      <c r="C204">
        <v>11</v>
      </c>
      <c r="D204">
        <v>6</v>
      </c>
      <c r="E204" t="s">
        <v>53</v>
      </c>
      <c r="F204">
        <v>2002</v>
      </c>
      <c r="G204" t="s">
        <v>1168</v>
      </c>
      <c r="H204" t="s">
        <v>1072</v>
      </c>
      <c r="J204" t="s">
        <v>86</v>
      </c>
      <c r="K204" t="s">
        <v>32</v>
      </c>
      <c r="L204" t="s">
        <v>1074</v>
      </c>
      <c r="M204" t="s">
        <v>34</v>
      </c>
      <c r="N204">
        <v>44.313073000000003</v>
      </c>
      <c r="O204">
        <v>-78.236036999999996</v>
      </c>
      <c r="Q204" t="s">
        <v>32</v>
      </c>
      <c r="U204" t="s">
        <v>1169</v>
      </c>
      <c r="V204" t="s">
        <v>1170</v>
      </c>
      <c r="W204">
        <v>400</v>
      </c>
      <c r="AE204">
        <v>1000000</v>
      </c>
      <c r="AF204" t="s">
        <v>1037</v>
      </c>
    </row>
    <row r="205" spans="1:32" x14ac:dyDescent="0.25">
      <c r="A205">
        <v>240</v>
      </c>
      <c r="B205" t="s">
        <v>1699</v>
      </c>
      <c r="D205">
        <v>3</v>
      </c>
      <c r="E205" t="s">
        <v>55</v>
      </c>
      <c r="F205">
        <v>1936</v>
      </c>
      <c r="H205" t="s">
        <v>103</v>
      </c>
      <c r="I205" t="s">
        <v>99</v>
      </c>
      <c r="J205" t="s">
        <v>86</v>
      </c>
      <c r="K205" t="s">
        <v>32</v>
      </c>
      <c r="L205" t="s">
        <v>100</v>
      </c>
      <c r="M205" t="s">
        <v>34</v>
      </c>
      <c r="N205">
        <v>44.310749000000001</v>
      </c>
      <c r="O205">
        <v>-76.904988000000003</v>
      </c>
      <c r="P205" t="s">
        <v>551</v>
      </c>
      <c r="Q205" t="s">
        <v>101</v>
      </c>
      <c r="Z205" t="s">
        <v>552</v>
      </c>
      <c r="AF205" t="s">
        <v>489</v>
      </c>
    </row>
    <row r="206" spans="1:32" x14ac:dyDescent="0.25">
      <c r="A206">
        <v>552</v>
      </c>
      <c r="B206">
        <v>35890</v>
      </c>
      <c r="C206">
        <v>5</v>
      </c>
      <c r="D206">
        <v>4</v>
      </c>
      <c r="E206" t="s">
        <v>37</v>
      </c>
      <c r="F206">
        <v>1998</v>
      </c>
      <c r="H206" t="s">
        <v>1072</v>
      </c>
      <c r="I206" t="s">
        <v>1073</v>
      </c>
      <c r="J206" t="s">
        <v>86</v>
      </c>
      <c r="K206" t="s">
        <v>32</v>
      </c>
      <c r="L206" t="s">
        <v>1074</v>
      </c>
      <c r="M206" t="s">
        <v>34</v>
      </c>
      <c r="N206">
        <v>44.309058</v>
      </c>
      <c r="O206">
        <v>-78.319747000000007</v>
      </c>
      <c r="P206" t="s">
        <v>32</v>
      </c>
      <c r="Q206" t="s">
        <v>32</v>
      </c>
      <c r="AF206" t="s">
        <v>1007</v>
      </c>
    </row>
    <row r="207" spans="1:32" x14ac:dyDescent="0.25">
      <c r="A207">
        <v>631</v>
      </c>
      <c r="B207">
        <v>37418</v>
      </c>
      <c r="C207">
        <v>11</v>
      </c>
      <c r="D207">
        <v>6</v>
      </c>
      <c r="E207" t="s">
        <v>53</v>
      </c>
      <c r="F207">
        <v>2002</v>
      </c>
      <c r="G207" t="s">
        <v>1164</v>
      </c>
      <c r="I207" t="s">
        <v>1073</v>
      </c>
      <c r="J207" t="s">
        <v>86</v>
      </c>
      <c r="K207" t="s">
        <v>32</v>
      </c>
      <c r="L207" t="s">
        <v>1074</v>
      </c>
      <c r="M207" t="s">
        <v>34</v>
      </c>
      <c r="N207">
        <v>44.309058</v>
      </c>
      <c r="O207">
        <v>-78.319747000000007</v>
      </c>
      <c r="P207" t="s">
        <v>32</v>
      </c>
      <c r="Q207" t="s">
        <v>32</v>
      </c>
      <c r="U207" t="s">
        <v>1165</v>
      </c>
      <c r="V207" t="s">
        <v>1166</v>
      </c>
      <c r="AE207">
        <v>360137</v>
      </c>
      <c r="AF207" t="s">
        <v>1167</v>
      </c>
    </row>
    <row r="208" spans="1:32" x14ac:dyDescent="0.25">
      <c r="A208">
        <v>633</v>
      </c>
      <c r="B208">
        <v>37419</v>
      </c>
      <c r="C208">
        <v>12</v>
      </c>
      <c r="D208">
        <v>6</v>
      </c>
      <c r="E208" t="s">
        <v>53</v>
      </c>
      <c r="F208">
        <v>2002</v>
      </c>
      <c r="H208" t="s">
        <v>1171</v>
      </c>
      <c r="I208" t="s">
        <v>1073</v>
      </c>
      <c r="J208" t="s">
        <v>86</v>
      </c>
      <c r="K208" t="s">
        <v>32</v>
      </c>
      <c r="L208" t="s">
        <v>1074</v>
      </c>
      <c r="M208" t="s">
        <v>34</v>
      </c>
      <c r="N208">
        <v>44.309058</v>
      </c>
      <c r="O208">
        <v>-78.319747000000007</v>
      </c>
      <c r="P208" t="s">
        <v>1172</v>
      </c>
      <c r="Q208" t="s">
        <v>32</v>
      </c>
    </row>
    <row r="209" spans="1:32" x14ac:dyDescent="0.25">
      <c r="A209">
        <v>656</v>
      </c>
      <c r="B209">
        <v>38183</v>
      </c>
      <c r="C209">
        <v>15</v>
      </c>
      <c r="D209">
        <v>7</v>
      </c>
      <c r="E209" t="s">
        <v>303</v>
      </c>
      <c r="F209">
        <v>2004</v>
      </c>
      <c r="G209" t="s">
        <v>1641</v>
      </c>
      <c r="I209" t="s">
        <v>1073</v>
      </c>
      <c r="J209" t="s">
        <v>86</v>
      </c>
      <c r="K209" t="s">
        <v>32</v>
      </c>
      <c r="L209" t="s">
        <v>1074</v>
      </c>
      <c r="M209" t="s">
        <v>34</v>
      </c>
      <c r="N209">
        <v>44.309058</v>
      </c>
      <c r="O209">
        <v>-78.319747000000007</v>
      </c>
      <c r="P209" t="s">
        <v>32</v>
      </c>
      <c r="Q209" t="s">
        <v>32</v>
      </c>
      <c r="R209" t="s">
        <v>44</v>
      </c>
      <c r="U209">
        <v>4500</v>
      </c>
      <c r="V209" t="s">
        <v>1196</v>
      </c>
      <c r="W209">
        <v>1868</v>
      </c>
      <c r="Y209" t="s">
        <v>1197</v>
      </c>
      <c r="AB209">
        <v>15300000</v>
      </c>
      <c r="AE209" t="s">
        <v>1735</v>
      </c>
      <c r="AF209" t="s">
        <v>1198</v>
      </c>
    </row>
    <row r="210" spans="1:32" x14ac:dyDescent="0.25">
      <c r="A210">
        <v>790</v>
      </c>
      <c r="B210">
        <v>40983</v>
      </c>
      <c r="C210">
        <v>15</v>
      </c>
      <c r="D210">
        <v>3</v>
      </c>
      <c r="E210" t="s">
        <v>55</v>
      </c>
      <c r="F210">
        <v>2012</v>
      </c>
      <c r="G210" t="s">
        <v>1408</v>
      </c>
      <c r="I210" t="s">
        <v>1073</v>
      </c>
      <c r="J210" t="s">
        <v>86</v>
      </c>
      <c r="K210" t="s">
        <v>32</v>
      </c>
      <c r="L210" t="s">
        <v>1074</v>
      </c>
      <c r="M210" t="s">
        <v>34</v>
      </c>
      <c r="N210">
        <v>44.309058</v>
      </c>
      <c r="O210">
        <v>-78.319747000000007</v>
      </c>
      <c r="P210" t="s">
        <v>32</v>
      </c>
      <c r="Q210" t="s">
        <v>32</v>
      </c>
      <c r="R210" t="s">
        <v>44</v>
      </c>
      <c r="W210" t="s">
        <v>1409</v>
      </c>
      <c r="Z210" t="s">
        <v>1410</v>
      </c>
      <c r="AF210" t="s">
        <v>1411</v>
      </c>
    </row>
    <row r="211" spans="1:32" x14ac:dyDescent="0.25">
      <c r="A211">
        <v>815</v>
      </c>
      <c r="B211">
        <v>41382</v>
      </c>
      <c r="C211">
        <v>18</v>
      </c>
      <c r="D211">
        <v>4</v>
      </c>
      <c r="E211" t="s">
        <v>37</v>
      </c>
      <c r="F211">
        <v>2013</v>
      </c>
      <c r="G211" t="s">
        <v>1453</v>
      </c>
      <c r="I211" t="s">
        <v>1073</v>
      </c>
      <c r="J211" t="s">
        <v>86</v>
      </c>
      <c r="K211" t="s">
        <v>32</v>
      </c>
      <c r="L211" t="s">
        <v>1074</v>
      </c>
      <c r="M211" t="s">
        <v>34</v>
      </c>
      <c r="N211">
        <v>44.309058</v>
      </c>
      <c r="O211">
        <v>-78.319747000000007</v>
      </c>
      <c r="P211" t="s">
        <v>1172</v>
      </c>
      <c r="Q211" t="s">
        <v>32</v>
      </c>
      <c r="R211" t="s">
        <v>44</v>
      </c>
      <c r="AF211" t="s">
        <v>1458</v>
      </c>
    </row>
    <row r="212" spans="1:32" x14ac:dyDescent="0.25">
      <c r="A212">
        <v>827</v>
      </c>
      <c r="B212">
        <v>41384</v>
      </c>
      <c r="C212">
        <v>20</v>
      </c>
      <c r="D212">
        <v>4</v>
      </c>
      <c r="E212" t="s">
        <v>37</v>
      </c>
      <c r="F212">
        <v>2013</v>
      </c>
      <c r="H212" t="s">
        <v>1485</v>
      </c>
      <c r="I212" t="s">
        <v>1073</v>
      </c>
      <c r="J212" t="s">
        <v>86</v>
      </c>
      <c r="K212" t="s">
        <v>32</v>
      </c>
      <c r="L212" t="s">
        <v>1074</v>
      </c>
      <c r="M212" t="s">
        <v>34</v>
      </c>
      <c r="N212">
        <v>44.309058</v>
      </c>
      <c r="O212">
        <v>-78.319747000000007</v>
      </c>
      <c r="P212" t="s">
        <v>1172</v>
      </c>
      <c r="Q212" t="s">
        <v>32</v>
      </c>
      <c r="R212" t="s">
        <v>846</v>
      </c>
      <c r="AE212">
        <v>855000</v>
      </c>
      <c r="AF212" t="s">
        <v>1486</v>
      </c>
    </row>
    <row r="213" spans="1:32" x14ac:dyDescent="0.25">
      <c r="A213">
        <v>716</v>
      </c>
      <c r="B213">
        <v>39549</v>
      </c>
      <c r="C213">
        <v>11</v>
      </c>
      <c r="D213">
        <v>4</v>
      </c>
      <c r="E213" t="s">
        <v>37</v>
      </c>
      <c r="F213">
        <v>2008</v>
      </c>
      <c r="H213" t="s">
        <v>1304</v>
      </c>
      <c r="I213" t="s">
        <v>1108</v>
      </c>
      <c r="J213" t="s">
        <v>86</v>
      </c>
      <c r="K213" t="s">
        <v>32</v>
      </c>
      <c r="L213" t="s">
        <v>1278</v>
      </c>
      <c r="M213" t="s">
        <v>34</v>
      </c>
      <c r="N213">
        <v>44.308249000000004</v>
      </c>
      <c r="O213">
        <v>-77.796259000000006</v>
      </c>
      <c r="P213" t="s">
        <v>1305</v>
      </c>
      <c r="Q213" t="s">
        <v>132</v>
      </c>
      <c r="R213" t="s">
        <v>275</v>
      </c>
      <c r="U213" t="s">
        <v>1306</v>
      </c>
      <c r="AE213">
        <v>75000</v>
      </c>
      <c r="AF213" t="s">
        <v>1307</v>
      </c>
    </row>
    <row r="214" spans="1:32" x14ac:dyDescent="0.25">
      <c r="A214">
        <v>719</v>
      </c>
      <c r="B214">
        <v>39555</v>
      </c>
      <c r="C214">
        <v>17</v>
      </c>
      <c r="D214">
        <v>4</v>
      </c>
      <c r="E214" t="s">
        <v>37</v>
      </c>
      <c r="F214">
        <v>2008</v>
      </c>
      <c r="G214" t="s">
        <v>1647</v>
      </c>
      <c r="H214" t="s">
        <v>1309</v>
      </c>
      <c r="I214" t="s">
        <v>1108</v>
      </c>
      <c r="J214" t="s">
        <v>86</v>
      </c>
      <c r="K214" t="s">
        <v>32</v>
      </c>
      <c r="L214" t="s">
        <v>1278</v>
      </c>
      <c r="M214" t="s">
        <v>34</v>
      </c>
      <c r="N214">
        <v>44.308249000000004</v>
      </c>
      <c r="O214">
        <v>-77.796259000000006</v>
      </c>
      <c r="P214" t="s">
        <v>1305</v>
      </c>
      <c r="Q214" t="s">
        <v>132</v>
      </c>
      <c r="AF214" t="s">
        <v>483</v>
      </c>
    </row>
    <row r="215" spans="1:32" x14ac:dyDescent="0.25">
      <c r="A215">
        <v>720</v>
      </c>
      <c r="B215">
        <v>39555</v>
      </c>
      <c r="C215">
        <v>17</v>
      </c>
      <c r="D215">
        <v>4</v>
      </c>
      <c r="E215" t="s">
        <v>37</v>
      </c>
      <c r="F215">
        <v>2008</v>
      </c>
      <c r="I215" t="s">
        <v>1108</v>
      </c>
      <c r="J215" t="s">
        <v>86</v>
      </c>
      <c r="K215" t="s">
        <v>32</v>
      </c>
      <c r="L215" t="s">
        <v>1278</v>
      </c>
      <c r="M215" t="s">
        <v>34</v>
      </c>
      <c r="N215">
        <v>44.308249000000004</v>
      </c>
      <c r="O215">
        <v>-77.796259000000006</v>
      </c>
      <c r="P215" t="s">
        <v>1305</v>
      </c>
      <c r="Q215" t="s">
        <v>132</v>
      </c>
      <c r="AF215" t="s">
        <v>1188</v>
      </c>
    </row>
    <row r="216" spans="1:32" x14ac:dyDescent="0.25">
      <c r="A216">
        <v>66</v>
      </c>
      <c r="B216" t="s">
        <v>212</v>
      </c>
      <c r="C216">
        <v>17</v>
      </c>
      <c r="D216">
        <v>3</v>
      </c>
      <c r="E216" t="s">
        <v>55</v>
      </c>
      <c r="F216">
        <v>1868</v>
      </c>
      <c r="H216" t="s">
        <v>213</v>
      </c>
      <c r="I216" t="s">
        <v>116</v>
      </c>
      <c r="J216" t="s">
        <v>110</v>
      </c>
      <c r="K216" t="s">
        <v>111</v>
      </c>
      <c r="L216" t="s">
        <v>112</v>
      </c>
      <c r="M216" t="s">
        <v>34</v>
      </c>
      <c r="N216">
        <v>44.306221000000001</v>
      </c>
      <c r="O216">
        <v>-81.272979000000007</v>
      </c>
      <c r="P216" t="s">
        <v>214</v>
      </c>
      <c r="Q216" t="s">
        <v>113</v>
      </c>
      <c r="S216">
        <v>2</v>
      </c>
      <c r="AF216" t="s">
        <v>215</v>
      </c>
    </row>
    <row r="217" spans="1:32" x14ac:dyDescent="0.25">
      <c r="A217">
        <v>335</v>
      </c>
      <c r="B217" t="s">
        <v>692</v>
      </c>
      <c r="C217">
        <v>4</v>
      </c>
      <c r="D217">
        <v>4</v>
      </c>
      <c r="E217" t="s">
        <v>37</v>
      </c>
      <c r="F217">
        <v>1950</v>
      </c>
      <c r="H217" t="s">
        <v>157</v>
      </c>
      <c r="I217" t="s">
        <v>116</v>
      </c>
      <c r="J217" t="s">
        <v>110</v>
      </c>
      <c r="K217" t="s">
        <v>111</v>
      </c>
      <c r="L217" t="s">
        <v>112</v>
      </c>
      <c r="M217" t="s">
        <v>34</v>
      </c>
      <c r="N217">
        <v>44.306221000000001</v>
      </c>
      <c r="O217">
        <v>-81.272979000000007</v>
      </c>
      <c r="P217" t="s">
        <v>214</v>
      </c>
      <c r="Q217" t="s">
        <v>113</v>
      </c>
      <c r="U217">
        <v>29</v>
      </c>
      <c r="Z217" t="s">
        <v>693</v>
      </c>
      <c r="AF217" t="s">
        <v>695</v>
      </c>
    </row>
    <row r="218" spans="1:32" x14ac:dyDescent="0.25">
      <c r="A218">
        <v>747</v>
      </c>
      <c r="B218">
        <v>39855</v>
      </c>
      <c r="C218">
        <v>11</v>
      </c>
      <c r="D218">
        <v>2</v>
      </c>
      <c r="E218" t="s">
        <v>171</v>
      </c>
      <c r="F218">
        <v>2009</v>
      </c>
      <c r="H218" t="s">
        <v>1823</v>
      </c>
      <c r="I218" t="s">
        <v>287</v>
      </c>
      <c r="J218" t="s">
        <v>288</v>
      </c>
      <c r="K218" t="s">
        <v>111</v>
      </c>
      <c r="L218" t="s">
        <v>289</v>
      </c>
      <c r="M218" t="s">
        <v>34</v>
      </c>
      <c r="N218">
        <v>44.300880999999997</v>
      </c>
      <c r="O218">
        <v>-79.611497</v>
      </c>
      <c r="P218" t="s">
        <v>1398</v>
      </c>
      <c r="Q218" t="s">
        <v>1837</v>
      </c>
      <c r="R218" t="s">
        <v>275</v>
      </c>
      <c r="Y218" t="s">
        <v>1816</v>
      </c>
      <c r="Z218" t="s">
        <v>1824</v>
      </c>
      <c r="AF218" t="s">
        <v>1825</v>
      </c>
    </row>
    <row r="219" spans="1:32" x14ac:dyDescent="0.25">
      <c r="A219">
        <v>779</v>
      </c>
      <c r="B219">
        <v>40613</v>
      </c>
      <c r="C219">
        <v>11</v>
      </c>
      <c r="D219">
        <v>3</v>
      </c>
      <c r="E219" t="s">
        <v>55</v>
      </c>
      <c r="F219">
        <v>2011</v>
      </c>
      <c r="H219" t="s">
        <v>1397</v>
      </c>
      <c r="I219" t="s">
        <v>287</v>
      </c>
      <c r="J219" t="s">
        <v>288</v>
      </c>
      <c r="K219" t="s">
        <v>111</v>
      </c>
      <c r="L219" t="s">
        <v>289</v>
      </c>
      <c r="M219" t="s">
        <v>34</v>
      </c>
      <c r="N219">
        <v>44.300880999999997</v>
      </c>
      <c r="O219">
        <v>-79.611497</v>
      </c>
      <c r="P219" t="s">
        <v>1398</v>
      </c>
      <c r="Q219" t="s">
        <v>308</v>
      </c>
      <c r="R219" t="s">
        <v>846</v>
      </c>
      <c r="AF219" t="s">
        <v>757</v>
      </c>
    </row>
    <row r="220" spans="1:32" x14ac:dyDescent="0.25">
      <c r="A220">
        <v>800</v>
      </c>
      <c r="B220">
        <v>41071</v>
      </c>
      <c r="C220">
        <v>11</v>
      </c>
      <c r="D220">
        <v>6</v>
      </c>
      <c r="E220" t="s">
        <v>53</v>
      </c>
      <c r="F220">
        <v>2012</v>
      </c>
      <c r="H220" t="s">
        <v>1435</v>
      </c>
      <c r="I220" t="s">
        <v>287</v>
      </c>
      <c r="J220" t="s">
        <v>288</v>
      </c>
      <c r="K220" t="s">
        <v>193</v>
      </c>
      <c r="L220" t="s">
        <v>289</v>
      </c>
      <c r="M220" t="s">
        <v>34</v>
      </c>
      <c r="N220">
        <v>44.296295999999998</v>
      </c>
      <c r="O220">
        <v>-79.436232000000004</v>
      </c>
      <c r="P220" t="s">
        <v>1436</v>
      </c>
      <c r="Q220" t="s">
        <v>291</v>
      </c>
      <c r="R220" t="s">
        <v>944</v>
      </c>
      <c r="AF220" t="s">
        <v>757</v>
      </c>
    </row>
    <row r="221" spans="1:32" x14ac:dyDescent="0.25">
      <c r="A221">
        <v>535</v>
      </c>
      <c r="B221">
        <v>35542</v>
      </c>
      <c r="C221">
        <v>22</v>
      </c>
      <c r="D221">
        <v>4</v>
      </c>
      <c r="E221" t="s">
        <v>37</v>
      </c>
      <c r="F221">
        <v>1997</v>
      </c>
      <c r="H221" t="s">
        <v>1048</v>
      </c>
      <c r="J221" t="s">
        <v>1786</v>
      </c>
      <c r="K221" t="s">
        <v>111</v>
      </c>
      <c r="L221" t="s">
        <v>1781</v>
      </c>
      <c r="M221" t="s">
        <v>34</v>
      </c>
      <c r="N221">
        <v>44.283638000000003</v>
      </c>
      <c r="O221">
        <v>-80.764684000000003</v>
      </c>
      <c r="AF221" t="s">
        <v>1007</v>
      </c>
    </row>
    <row r="222" spans="1:32" x14ac:dyDescent="0.25">
      <c r="A222">
        <v>569</v>
      </c>
      <c r="B222">
        <v>36647</v>
      </c>
      <c r="C222">
        <v>1</v>
      </c>
      <c r="D222">
        <v>5</v>
      </c>
      <c r="E222" t="s">
        <v>49</v>
      </c>
      <c r="F222">
        <v>2000</v>
      </c>
      <c r="H222" t="s">
        <v>1089</v>
      </c>
      <c r="J222" t="s">
        <v>288</v>
      </c>
      <c r="K222" t="s">
        <v>111</v>
      </c>
      <c r="L222" t="s">
        <v>1781</v>
      </c>
      <c r="M222" t="s">
        <v>34</v>
      </c>
      <c r="N222">
        <v>44.283638000000003</v>
      </c>
      <c r="O222">
        <v>-80.764684000000003</v>
      </c>
      <c r="AF222" t="s">
        <v>1007</v>
      </c>
    </row>
    <row r="223" spans="1:32" x14ac:dyDescent="0.25">
      <c r="A223">
        <v>644</v>
      </c>
      <c r="B223">
        <v>37842</v>
      </c>
      <c r="C223">
        <v>9</v>
      </c>
      <c r="D223">
        <v>8</v>
      </c>
      <c r="E223" t="s">
        <v>92</v>
      </c>
      <c r="F223">
        <v>2003</v>
      </c>
      <c r="J223" t="s">
        <v>1786</v>
      </c>
      <c r="K223" t="s">
        <v>111</v>
      </c>
      <c r="L223" t="s">
        <v>1781</v>
      </c>
      <c r="M223" t="s">
        <v>34</v>
      </c>
      <c r="N223">
        <v>44.283638000000003</v>
      </c>
      <c r="O223">
        <v>-80.764684000000003</v>
      </c>
    </row>
    <row r="224" spans="1:32" x14ac:dyDescent="0.25">
      <c r="A224">
        <v>149</v>
      </c>
      <c r="B224" t="s">
        <v>403</v>
      </c>
      <c r="C224">
        <v>4</v>
      </c>
      <c r="D224">
        <v>1</v>
      </c>
      <c r="E224" t="s">
        <v>64</v>
      </c>
      <c r="F224">
        <v>1907</v>
      </c>
      <c r="H224" t="s">
        <v>404</v>
      </c>
      <c r="I224" t="s">
        <v>227</v>
      </c>
      <c r="J224" t="s">
        <v>110</v>
      </c>
      <c r="K224" t="s">
        <v>111</v>
      </c>
      <c r="L224" t="s">
        <v>159</v>
      </c>
      <c r="M224" t="s">
        <v>34</v>
      </c>
      <c r="N224">
        <v>44.261851</v>
      </c>
      <c r="O224">
        <v>-80.550415999999998</v>
      </c>
      <c r="P224" t="s">
        <v>405</v>
      </c>
      <c r="Q224" t="s">
        <v>118</v>
      </c>
      <c r="R224" t="s">
        <v>44</v>
      </c>
      <c r="AF224" t="s">
        <v>235</v>
      </c>
    </row>
    <row r="225" spans="1:32" x14ac:dyDescent="0.25">
      <c r="A225">
        <v>150</v>
      </c>
      <c r="B225" t="s">
        <v>403</v>
      </c>
      <c r="C225">
        <v>4</v>
      </c>
      <c r="D225">
        <v>1</v>
      </c>
      <c r="E225" t="s">
        <v>64</v>
      </c>
      <c r="F225">
        <v>1907</v>
      </c>
      <c r="H225" t="s">
        <v>406</v>
      </c>
      <c r="I225" t="s">
        <v>227</v>
      </c>
      <c r="J225" t="s">
        <v>110</v>
      </c>
      <c r="K225" t="s">
        <v>111</v>
      </c>
      <c r="L225" t="s">
        <v>159</v>
      </c>
      <c r="M225" t="s">
        <v>34</v>
      </c>
      <c r="N225">
        <v>44.261851</v>
      </c>
      <c r="O225">
        <v>-80.550415999999998</v>
      </c>
      <c r="P225" t="s">
        <v>405</v>
      </c>
      <c r="Q225" t="s">
        <v>118</v>
      </c>
      <c r="R225" t="s">
        <v>275</v>
      </c>
      <c r="AF225" t="s">
        <v>229</v>
      </c>
    </row>
    <row r="226" spans="1:32" x14ac:dyDescent="0.25">
      <c r="A226">
        <v>332</v>
      </c>
      <c r="B226" t="s">
        <v>692</v>
      </c>
      <c r="C226">
        <v>4</v>
      </c>
      <c r="D226">
        <v>4</v>
      </c>
      <c r="E226" t="s">
        <v>37</v>
      </c>
      <c r="F226">
        <v>1950</v>
      </c>
      <c r="H226" t="s">
        <v>404</v>
      </c>
      <c r="I226" t="s">
        <v>227</v>
      </c>
      <c r="J226" t="s">
        <v>110</v>
      </c>
      <c r="K226" t="s">
        <v>111</v>
      </c>
      <c r="L226" t="s">
        <v>159</v>
      </c>
      <c r="M226" t="s">
        <v>34</v>
      </c>
      <c r="N226">
        <v>44.261851</v>
      </c>
      <c r="O226">
        <v>-80.550415999999998</v>
      </c>
      <c r="P226" t="s">
        <v>405</v>
      </c>
      <c r="Q226" t="s">
        <v>118</v>
      </c>
      <c r="R226" t="s">
        <v>44</v>
      </c>
      <c r="AF226" t="s">
        <v>674</v>
      </c>
    </row>
    <row r="227" spans="1:32" x14ac:dyDescent="0.25">
      <c r="A227">
        <v>40</v>
      </c>
      <c r="B227" t="s">
        <v>144</v>
      </c>
      <c r="C227">
        <v>4</v>
      </c>
      <c r="D227">
        <v>10</v>
      </c>
      <c r="E227" t="s">
        <v>28</v>
      </c>
      <c r="F227">
        <v>1850</v>
      </c>
      <c r="I227" t="s">
        <v>116</v>
      </c>
      <c r="J227" t="s">
        <v>110</v>
      </c>
      <c r="K227" t="s">
        <v>111</v>
      </c>
      <c r="L227" t="s">
        <v>112</v>
      </c>
      <c r="M227" t="s">
        <v>34</v>
      </c>
      <c r="N227">
        <v>44.241562000000002</v>
      </c>
      <c r="O227">
        <v>-81.056248999999994</v>
      </c>
      <c r="P227" t="s">
        <v>145</v>
      </c>
      <c r="Q227" t="s">
        <v>146</v>
      </c>
      <c r="R227" t="s">
        <v>44</v>
      </c>
      <c r="AF227" t="s">
        <v>147</v>
      </c>
    </row>
    <row r="228" spans="1:32" x14ac:dyDescent="0.25">
      <c r="A228">
        <v>661</v>
      </c>
      <c r="B228">
        <v>38239</v>
      </c>
      <c r="C228">
        <v>9</v>
      </c>
      <c r="D228">
        <v>9</v>
      </c>
      <c r="E228" t="s">
        <v>85</v>
      </c>
      <c r="F228">
        <v>2004</v>
      </c>
      <c r="G228">
        <v>137</v>
      </c>
      <c r="I228" t="s">
        <v>94</v>
      </c>
      <c r="K228" t="s">
        <v>32</v>
      </c>
      <c r="L228" t="s">
        <v>33</v>
      </c>
      <c r="M228" t="s">
        <v>34</v>
      </c>
      <c r="N228">
        <v>44.231110999999999</v>
      </c>
      <c r="O228">
        <v>-76.485954000000007</v>
      </c>
      <c r="P228" t="s">
        <v>1802</v>
      </c>
      <c r="Q228" t="s">
        <v>1804</v>
      </c>
      <c r="R228" t="s">
        <v>44</v>
      </c>
      <c r="AE228">
        <v>45000000</v>
      </c>
      <c r="AF228" t="s">
        <v>1805</v>
      </c>
    </row>
    <row r="229" spans="1:32" x14ac:dyDescent="0.25">
      <c r="A229">
        <v>526</v>
      </c>
      <c r="B229">
        <v>35431</v>
      </c>
      <c r="C229">
        <v>1</v>
      </c>
      <c r="D229">
        <v>1</v>
      </c>
      <c r="E229" t="s">
        <v>64</v>
      </c>
      <c r="F229">
        <v>1997</v>
      </c>
      <c r="H229" t="s">
        <v>1043</v>
      </c>
      <c r="I229" t="s">
        <v>116</v>
      </c>
      <c r="J229" t="s">
        <v>110</v>
      </c>
      <c r="K229" t="s">
        <v>111</v>
      </c>
      <c r="L229" t="s">
        <v>112</v>
      </c>
      <c r="M229" t="s">
        <v>34</v>
      </c>
      <c r="N229">
        <v>44.221406999999999</v>
      </c>
      <c r="O229">
        <v>-80.854384999999994</v>
      </c>
      <c r="P229" t="s">
        <v>1044</v>
      </c>
      <c r="Q229" t="s">
        <v>118</v>
      </c>
      <c r="AE229" t="s">
        <v>1731</v>
      </c>
      <c r="AF229" t="s">
        <v>1007</v>
      </c>
    </row>
    <row r="230" spans="1:32" x14ac:dyDescent="0.25">
      <c r="A230">
        <v>766</v>
      </c>
      <c r="B230">
        <v>40045</v>
      </c>
      <c r="C230">
        <v>20</v>
      </c>
      <c r="D230">
        <v>8</v>
      </c>
      <c r="E230" t="s">
        <v>92</v>
      </c>
      <c r="F230">
        <v>2009</v>
      </c>
      <c r="I230" t="s">
        <v>116</v>
      </c>
      <c r="J230" t="s">
        <v>110</v>
      </c>
      <c r="K230" t="s">
        <v>111</v>
      </c>
      <c r="L230" t="s">
        <v>112</v>
      </c>
      <c r="M230" t="s">
        <v>34</v>
      </c>
      <c r="N230">
        <v>44.221406999999999</v>
      </c>
      <c r="O230">
        <v>-80.854384999999994</v>
      </c>
      <c r="P230" t="s">
        <v>1044</v>
      </c>
      <c r="Q230" t="s">
        <v>118</v>
      </c>
      <c r="R230" t="s">
        <v>1369</v>
      </c>
      <c r="AE230">
        <v>458546.48</v>
      </c>
      <c r="AF230" t="s">
        <v>1137</v>
      </c>
    </row>
    <row r="231" spans="1:32" x14ac:dyDescent="0.25">
      <c r="A231">
        <v>499</v>
      </c>
      <c r="B231">
        <v>35065</v>
      </c>
      <c r="C231">
        <v>1</v>
      </c>
      <c r="D231">
        <v>1</v>
      </c>
      <c r="E231" t="s">
        <v>64</v>
      </c>
      <c r="F231">
        <v>1996</v>
      </c>
      <c r="H231" t="s">
        <v>1008</v>
      </c>
      <c r="I231" t="s">
        <v>99</v>
      </c>
      <c r="J231" t="s">
        <v>86</v>
      </c>
      <c r="K231" t="s">
        <v>32</v>
      </c>
      <c r="L231" t="s">
        <v>33</v>
      </c>
      <c r="M231" t="s">
        <v>34</v>
      </c>
      <c r="N231">
        <v>44.215409999999999</v>
      </c>
      <c r="O231">
        <v>-76.751480999999998</v>
      </c>
      <c r="P231" t="s">
        <v>1009</v>
      </c>
      <c r="Q231" t="s">
        <v>101</v>
      </c>
      <c r="AF231" t="s">
        <v>1007</v>
      </c>
    </row>
    <row r="232" spans="1:32" x14ac:dyDescent="0.25">
      <c r="A232">
        <v>25</v>
      </c>
      <c r="B232" t="s">
        <v>98</v>
      </c>
      <c r="C232">
        <v>20</v>
      </c>
      <c r="D232">
        <v>10</v>
      </c>
      <c r="E232" t="s">
        <v>28</v>
      </c>
      <c r="F232">
        <v>1835</v>
      </c>
      <c r="I232" t="s">
        <v>99</v>
      </c>
      <c r="J232" t="s">
        <v>86</v>
      </c>
      <c r="K232" t="s">
        <v>32</v>
      </c>
      <c r="L232" t="s">
        <v>100</v>
      </c>
      <c r="M232" t="s">
        <v>34</v>
      </c>
      <c r="N232">
        <v>44.214838</v>
      </c>
      <c r="O232">
        <v>-76.964305999999993</v>
      </c>
      <c r="P232" t="s">
        <v>99</v>
      </c>
      <c r="Q232" t="s">
        <v>101</v>
      </c>
      <c r="AF232" t="s">
        <v>102</v>
      </c>
    </row>
    <row r="233" spans="1:32" x14ac:dyDescent="0.25">
      <c r="A233">
        <v>88</v>
      </c>
      <c r="B233" t="s">
        <v>273</v>
      </c>
      <c r="C233">
        <v>3</v>
      </c>
      <c r="D233">
        <v>4</v>
      </c>
      <c r="E233" t="s">
        <v>37</v>
      </c>
      <c r="F233">
        <v>1875</v>
      </c>
      <c r="H233" t="s">
        <v>99</v>
      </c>
      <c r="I233" t="s">
        <v>99</v>
      </c>
      <c r="J233" t="s">
        <v>86</v>
      </c>
      <c r="K233" t="s">
        <v>32</v>
      </c>
      <c r="L233" t="s">
        <v>100</v>
      </c>
      <c r="M233" t="s">
        <v>34</v>
      </c>
      <c r="N233">
        <v>44.214838</v>
      </c>
      <c r="O233">
        <v>-76.964305999999993</v>
      </c>
      <c r="P233" t="s">
        <v>99</v>
      </c>
      <c r="Q233" t="s">
        <v>101</v>
      </c>
      <c r="AF233" t="s">
        <v>274</v>
      </c>
    </row>
    <row r="234" spans="1:32" x14ac:dyDescent="0.25">
      <c r="A234">
        <v>234</v>
      </c>
      <c r="B234" t="s">
        <v>535</v>
      </c>
      <c r="C234">
        <v>11</v>
      </c>
      <c r="D234">
        <v>3</v>
      </c>
      <c r="E234" t="s">
        <v>55</v>
      </c>
      <c r="F234">
        <v>1936</v>
      </c>
      <c r="H234" t="s">
        <v>99</v>
      </c>
      <c r="I234" t="s">
        <v>99</v>
      </c>
      <c r="J234" t="s">
        <v>86</v>
      </c>
      <c r="K234" t="s">
        <v>32</v>
      </c>
      <c r="L234" t="s">
        <v>100</v>
      </c>
      <c r="M234" t="s">
        <v>34</v>
      </c>
      <c r="N234">
        <v>44.214838</v>
      </c>
      <c r="O234">
        <v>-76.964305999999993</v>
      </c>
      <c r="P234" t="s">
        <v>99</v>
      </c>
      <c r="Q234" t="s">
        <v>101</v>
      </c>
      <c r="R234" t="s">
        <v>44</v>
      </c>
      <c r="AF234" t="s">
        <v>536</v>
      </c>
    </row>
    <row r="235" spans="1:32" x14ac:dyDescent="0.25">
      <c r="A235">
        <v>346</v>
      </c>
      <c r="B235" t="s">
        <v>714</v>
      </c>
      <c r="C235">
        <v>13</v>
      </c>
      <c r="D235">
        <v>3</v>
      </c>
      <c r="E235" t="s">
        <v>55</v>
      </c>
      <c r="F235">
        <v>1952</v>
      </c>
      <c r="H235" t="s">
        <v>224</v>
      </c>
      <c r="J235" t="s">
        <v>110</v>
      </c>
      <c r="K235" t="s">
        <v>111</v>
      </c>
      <c r="L235" t="s">
        <v>112</v>
      </c>
      <c r="M235" t="s">
        <v>34</v>
      </c>
      <c r="N235">
        <v>44.198677000000004</v>
      </c>
      <c r="O235">
        <v>-81.052216000000001</v>
      </c>
      <c r="R235" t="s">
        <v>50</v>
      </c>
      <c r="AF235" t="s">
        <v>715</v>
      </c>
    </row>
    <row r="236" spans="1:32" x14ac:dyDescent="0.25">
      <c r="A236">
        <v>570</v>
      </c>
      <c r="B236">
        <v>36658</v>
      </c>
      <c r="C236">
        <v>12</v>
      </c>
      <c r="D236">
        <v>5</v>
      </c>
      <c r="E236" t="s">
        <v>49</v>
      </c>
      <c r="F236">
        <v>2000</v>
      </c>
      <c r="G236" t="s">
        <v>1090</v>
      </c>
      <c r="H236" t="s">
        <v>1091</v>
      </c>
      <c r="J236" t="s">
        <v>110</v>
      </c>
      <c r="K236" t="s">
        <v>111</v>
      </c>
      <c r="L236" t="s">
        <v>112</v>
      </c>
      <c r="M236" t="s">
        <v>34</v>
      </c>
      <c r="N236">
        <v>44.198677000000004</v>
      </c>
      <c r="O236">
        <v>-81.052216000000001</v>
      </c>
      <c r="AF236" t="s">
        <v>1092</v>
      </c>
    </row>
    <row r="237" spans="1:32" x14ac:dyDescent="0.25">
      <c r="A237">
        <v>721</v>
      </c>
      <c r="B237">
        <v>39555</v>
      </c>
      <c r="C237">
        <v>17</v>
      </c>
      <c r="D237">
        <v>4</v>
      </c>
      <c r="E237" t="s">
        <v>37</v>
      </c>
      <c r="F237">
        <v>2008</v>
      </c>
      <c r="H237" t="s">
        <v>1304</v>
      </c>
      <c r="I237" t="s">
        <v>1108</v>
      </c>
      <c r="J237" t="s">
        <v>86</v>
      </c>
      <c r="K237" t="s">
        <v>32</v>
      </c>
      <c r="L237" t="s">
        <v>1278</v>
      </c>
      <c r="M237" t="s">
        <v>34</v>
      </c>
      <c r="N237">
        <v>44.179011000000003</v>
      </c>
      <c r="O237">
        <v>-77.586102999999994</v>
      </c>
      <c r="P237" t="s">
        <v>1310</v>
      </c>
      <c r="Q237" t="s">
        <v>1110</v>
      </c>
      <c r="R237" t="s">
        <v>275</v>
      </c>
      <c r="AE237">
        <v>13861</v>
      </c>
      <c r="AF237" t="s">
        <v>1137</v>
      </c>
    </row>
    <row r="238" spans="1:32" x14ac:dyDescent="0.25">
      <c r="A238">
        <v>30</v>
      </c>
      <c r="B238" t="s">
        <v>115</v>
      </c>
      <c r="C238">
        <v>8</v>
      </c>
      <c r="D238">
        <v>9</v>
      </c>
      <c r="E238" t="s">
        <v>85</v>
      </c>
      <c r="F238">
        <v>1837</v>
      </c>
      <c r="H238" t="s">
        <v>116</v>
      </c>
      <c r="I238" t="s">
        <v>116</v>
      </c>
      <c r="J238" t="s">
        <v>110</v>
      </c>
      <c r="K238" t="s">
        <v>111</v>
      </c>
      <c r="L238" t="s">
        <v>112</v>
      </c>
      <c r="M238" t="s">
        <v>34</v>
      </c>
      <c r="N238">
        <v>44.176324999999999</v>
      </c>
      <c r="O238">
        <v>-80.818500999999998</v>
      </c>
      <c r="P238" t="s">
        <v>117</v>
      </c>
      <c r="Q238" t="s">
        <v>118</v>
      </c>
      <c r="R238" t="s">
        <v>44</v>
      </c>
      <c r="AF238" t="s">
        <v>119</v>
      </c>
    </row>
    <row r="239" spans="1:32" x14ac:dyDescent="0.25">
      <c r="A239">
        <v>80</v>
      </c>
      <c r="B239" t="s">
        <v>251</v>
      </c>
      <c r="C239">
        <v>16</v>
      </c>
      <c r="D239">
        <v>4</v>
      </c>
      <c r="E239" t="s">
        <v>37</v>
      </c>
      <c r="F239">
        <v>1873</v>
      </c>
      <c r="H239" t="s">
        <v>224</v>
      </c>
      <c r="I239" t="s">
        <v>116</v>
      </c>
      <c r="J239" t="s">
        <v>110</v>
      </c>
      <c r="K239" t="s">
        <v>111</v>
      </c>
      <c r="L239" t="s">
        <v>112</v>
      </c>
      <c r="M239" t="s">
        <v>34</v>
      </c>
      <c r="N239">
        <v>44.176324999999999</v>
      </c>
      <c r="O239">
        <v>-80.818500999999998</v>
      </c>
      <c r="P239" t="s">
        <v>117</v>
      </c>
      <c r="Q239" t="s">
        <v>118</v>
      </c>
      <c r="AF239" t="s">
        <v>252</v>
      </c>
    </row>
    <row r="240" spans="1:32" x14ac:dyDescent="0.25">
      <c r="A240">
        <v>125</v>
      </c>
      <c r="B240" t="s">
        <v>361</v>
      </c>
      <c r="C240">
        <v>1</v>
      </c>
      <c r="D240">
        <v>5</v>
      </c>
      <c r="E240" t="s">
        <v>49</v>
      </c>
      <c r="F240">
        <v>1893</v>
      </c>
      <c r="H240" t="s">
        <v>224</v>
      </c>
      <c r="I240" t="s">
        <v>116</v>
      </c>
      <c r="J240" t="s">
        <v>110</v>
      </c>
      <c r="K240" t="s">
        <v>111</v>
      </c>
      <c r="L240" t="s">
        <v>112</v>
      </c>
      <c r="M240" t="s">
        <v>34</v>
      </c>
      <c r="N240">
        <v>44.176324999999999</v>
      </c>
      <c r="O240">
        <v>-80.818500999999998</v>
      </c>
      <c r="P240" t="s">
        <v>117</v>
      </c>
      <c r="Q240" t="s">
        <v>118</v>
      </c>
      <c r="R240" t="s">
        <v>263</v>
      </c>
      <c r="AF240" t="s">
        <v>362</v>
      </c>
    </row>
    <row r="241" spans="1:32" x14ac:dyDescent="0.25">
      <c r="A241">
        <v>175</v>
      </c>
      <c r="B241" t="s">
        <v>449</v>
      </c>
      <c r="C241">
        <v>16</v>
      </c>
      <c r="D241">
        <v>3</v>
      </c>
      <c r="E241" t="s">
        <v>55</v>
      </c>
      <c r="F241">
        <v>1913</v>
      </c>
      <c r="H241" t="s">
        <v>157</v>
      </c>
      <c r="I241" t="s">
        <v>116</v>
      </c>
      <c r="J241" t="s">
        <v>110</v>
      </c>
      <c r="K241" t="s">
        <v>111</v>
      </c>
      <c r="L241" t="s">
        <v>112</v>
      </c>
      <c r="M241" t="s">
        <v>34</v>
      </c>
      <c r="N241">
        <v>44.176324999999999</v>
      </c>
      <c r="O241">
        <v>-80.818500999999998</v>
      </c>
      <c r="P241" t="s">
        <v>117</v>
      </c>
      <c r="Q241" t="s">
        <v>118</v>
      </c>
      <c r="R241" t="s">
        <v>263</v>
      </c>
      <c r="AC241">
        <v>4000</v>
      </c>
      <c r="AE241">
        <v>4000</v>
      </c>
      <c r="AF241" t="s">
        <v>450</v>
      </c>
    </row>
    <row r="242" spans="1:32" x14ac:dyDescent="0.25">
      <c r="A242">
        <v>278</v>
      </c>
      <c r="B242" t="s">
        <v>622</v>
      </c>
      <c r="C242">
        <v>15</v>
      </c>
      <c r="D242">
        <v>7</v>
      </c>
      <c r="E242" t="s">
        <v>303</v>
      </c>
      <c r="F242">
        <v>1945</v>
      </c>
      <c r="H242" t="s">
        <v>157</v>
      </c>
      <c r="I242" t="s">
        <v>116</v>
      </c>
      <c r="J242" t="s">
        <v>110</v>
      </c>
      <c r="K242" t="s">
        <v>111</v>
      </c>
      <c r="L242" t="s">
        <v>112</v>
      </c>
      <c r="M242" t="s">
        <v>34</v>
      </c>
      <c r="N242">
        <v>44.176324999999999</v>
      </c>
      <c r="O242">
        <v>-80.818500999999998</v>
      </c>
      <c r="P242" t="s">
        <v>117</v>
      </c>
      <c r="Q242" t="s">
        <v>118</v>
      </c>
      <c r="AF242" t="s">
        <v>623</v>
      </c>
    </row>
    <row r="243" spans="1:32" x14ac:dyDescent="0.25">
      <c r="A243">
        <v>327</v>
      </c>
      <c r="B243" t="s">
        <v>688</v>
      </c>
      <c r="C243">
        <v>23</v>
      </c>
      <c r="D243">
        <v>12</v>
      </c>
      <c r="E243" t="s">
        <v>255</v>
      </c>
      <c r="F243">
        <v>1949</v>
      </c>
      <c r="H243" t="s">
        <v>157</v>
      </c>
      <c r="I243" t="s">
        <v>116</v>
      </c>
      <c r="J243" t="s">
        <v>110</v>
      </c>
      <c r="K243" t="s">
        <v>111</v>
      </c>
      <c r="L243" t="s">
        <v>112</v>
      </c>
      <c r="M243" t="s">
        <v>34</v>
      </c>
      <c r="N243">
        <v>44.176324999999999</v>
      </c>
      <c r="O243">
        <v>-80.818500999999998</v>
      </c>
      <c r="P243" t="s">
        <v>117</v>
      </c>
      <c r="Q243" t="s">
        <v>118</v>
      </c>
      <c r="AF243" t="s">
        <v>689</v>
      </c>
    </row>
    <row r="244" spans="1:32" x14ac:dyDescent="0.25">
      <c r="A244">
        <v>367</v>
      </c>
      <c r="B244">
        <v>20012</v>
      </c>
      <c r="C244">
        <v>15</v>
      </c>
      <c r="D244">
        <v>10</v>
      </c>
      <c r="E244" t="s">
        <v>28</v>
      </c>
      <c r="F244">
        <v>1954</v>
      </c>
      <c r="G244" t="s">
        <v>1623</v>
      </c>
      <c r="H244" t="s">
        <v>756</v>
      </c>
      <c r="I244" t="s">
        <v>287</v>
      </c>
      <c r="J244" t="s">
        <v>288</v>
      </c>
      <c r="K244" t="s">
        <v>1786</v>
      </c>
      <c r="L244" t="s">
        <v>289</v>
      </c>
      <c r="M244" t="s">
        <v>34</v>
      </c>
      <c r="N244">
        <v>44.174970999999999</v>
      </c>
      <c r="O244">
        <v>-79.307753000000005</v>
      </c>
      <c r="R244" t="s">
        <v>44</v>
      </c>
      <c r="AF244" t="s">
        <v>757</v>
      </c>
    </row>
    <row r="245" spans="1:32" x14ac:dyDescent="0.25">
      <c r="A245">
        <v>714</v>
      </c>
      <c r="B245">
        <v>39549</v>
      </c>
      <c r="C245">
        <v>11</v>
      </c>
      <c r="D245">
        <v>4</v>
      </c>
      <c r="E245" t="s">
        <v>37</v>
      </c>
      <c r="F245">
        <v>2008</v>
      </c>
      <c r="H245" t="s">
        <v>1295</v>
      </c>
      <c r="I245" t="s">
        <v>1296</v>
      </c>
      <c r="J245" t="s">
        <v>86</v>
      </c>
      <c r="K245" t="s">
        <v>32</v>
      </c>
      <c r="L245" t="s">
        <v>100</v>
      </c>
      <c r="M245" t="s">
        <v>34</v>
      </c>
      <c r="N245">
        <v>44.162759000000001</v>
      </c>
      <c r="O245">
        <v>-77.383230999999995</v>
      </c>
      <c r="P245" t="s">
        <v>1297</v>
      </c>
      <c r="Q245" t="s">
        <v>1110</v>
      </c>
      <c r="R245" t="s">
        <v>275</v>
      </c>
      <c r="U245" t="s">
        <v>1298</v>
      </c>
      <c r="V245" t="s">
        <v>1299</v>
      </c>
      <c r="Y245" t="s">
        <v>1300</v>
      </c>
      <c r="AE245">
        <v>71080</v>
      </c>
      <c r="AF245" t="s">
        <v>1301</v>
      </c>
    </row>
    <row r="246" spans="1:32" x14ac:dyDescent="0.25">
      <c r="A246">
        <v>717</v>
      </c>
      <c r="B246">
        <v>39552</v>
      </c>
      <c r="C246">
        <v>14</v>
      </c>
      <c r="D246">
        <v>4</v>
      </c>
      <c r="E246" t="s">
        <v>37</v>
      </c>
      <c r="F246">
        <v>2008</v>
      </c>
      <c r="H246" t="s">
        <v>1308</v>
      </c>
      <c r="I246" t="s">
        <v>1296</v>
      </c>
      <c r="J246" t="s">
        <v>86</v>
      </c>
      <c r="K246" t="s">
        <v>32</v>
      </c>
      <c r="L246" t="s">
        <v>100</v>
      </c>
      <c r="M246" t="s">
        <v>34</v>
      </c>
      <c r="N246">
        <v>44.162759000000001</v>
      </c>
      <c r="O246">
        <v>-77.383230999999995</v>
      </c>
      <c r="P246" t="s">
        <v>1297</v>
      </c>
      <c r="Q246" t="s">
        <v>1110</v>
      </c>
      <c r="AF246" t="s">
        <v>483</v>
      </c>
    </row>
    <row r="247" spans="1:32" x14ac:dyDescent="0.25">
      <c r="A247">
        <v>718</v>
      </c>
      <c r="B247">
        <v>39552</v>
      </c>
      <c r="C247">
        <v>14</v>
      </c>
      <c r="D247">
        <v>4</v>
      </c>
      <c r="E247" t="s">
        <v>37</v>
      </c>
      <c r="F247">
        <v>2008</v>
      </c>
      <c r="H247" t="s">
        <v>1295</v>
      </c>
      <c r="I247" t="s">
        <v>1296</v>
      </c>
      <c r="J247" t="s">
        <v>86</v>
      </c>
      <c r="K247" t="s">
        <v>32</v>
      </c>
      <c r="L247" t="s">
        <v>100</v>
      </c>
      <c r="M247" t="s">
        <v>34</v>
      </c>
      <c r="N247">
        <v>44.162759000000001</v>
      </c>
      <c r="O247">
        <v>-77.383230999999995</v>
      </c>
      <c r="P247" t="s">
        <v>1297</v>
      </c>
      <c r="Q247" t="s">
        <v>1110</v>
      </c>
      <c r="V247">
        <v>300</v>
      </c>
      <c r="AF247" t="s">
        <v>1188</v>
      </c>
    </row>
    <row r="248" spans="1:32" x14ac:dyDescent="0.25">
      <c r="A248">
        <v>809</v>
      </c>
      <c r="B248">
        <v>41373</v>
      </c>
      <c r="C248">
        <v>9</v>
      </c>
      <c r="D248">
        <v>4</v>
      </c>
      <c r="E248" t="s">
        <v>37</v>
      </c>
      <c r="F248">
        <v>2013</v>
      </c>
      <c r="H248" t="s">
        <v>1295</v>
      </c>
      <c r="I248" t="s">
        <v>1296</v>
      </c>
      <c r="J248" t="s">
        <v>86</v>
      </c>
      <c r="K248" t="s">
        <v>32</v>
      </c>
      <c r="L248" t="s">
        <v>100</v>
      </c>
      <c r="M248" t="s">
        <v>34</v>
      </c>
      <c r="N248">
        <v>44.162759000000001</v>
      </c>
      <c r="O248">
        <v>-77.383230999999995</v>
      </c>
      <c r="P248" t="s">
        <v>1297</v>
      </c>
      <c r="Q248" t="s">
        <v>1110</v>
      </c>
      <c r="R248" t="s">
        <v>44</v>
      </c>
    </row>
    <row r="249" spans="1:32" x14ac:dyDescent="0.25">
      <c r="A249">
        <v>847</v>
      </c>
      <c r="B249">
        <v>41737</v>
      </c>
      <c r="C249">
        <v>8</v>
      </c>
      <c r="D249">
        <v>4</v>
      </c>
      <c r="E249" t="s">
        <v>37</v>
      </c>
      <c r="F249">
        <v>2014</v>
      </c>
      <c r="H249" t="s">
        <v>1295</v>
      </c>
      <c r="I249" t="s">
        <v>1296</v>
      </c>
      <c r="J249" t="s">
        <v>86</v>
      </c>
      <c r="K249" t="s">
        <v>32</v>
      </c>
      <c r="L249" t="s">
        <v>100</v>
      </c>
      <c r="M249" t="s">
        <v>34</v>
      </c>
      <c r="N249">
        <v>44.162759000000001</v>
      </c>
      <c r="O249">
        <v>-77.383230999999995</v>
      </c>
      <c r="P249" t="s">
        <v>1297</v>
      </c>
      <c r="Q249" t="s">
        <v>1110</v>
      </c>
      <c r="R249" t="s">
        <v>275</v>
      </c>
      <c r="U249" t="s">
        <v>1320</v>
      </c>
      <c r="AE249">
        <v>5000</v>
      </c>
      <c r="AF249" t="s">
        <v>1531</v>
      </c>
    </row>
    <row r="250" spans="1:32" x14ac:dyDescent="0.25">
      <c r="A250">
        <v>657</v>
      </c>
      <c r="B250">
        <v>38183</v>
      </c>
      <c r="C250">
        <v>15</v>
      </c>
      <c r="D250">
        <v>7</v>
      </c>
      <c r="E250" t="s">
        <v>303</v>
      </c>
      <c r="F250">
        <v>2004</v>
      </c>
      <c r="G250" t="s">
        <v>1199</v>
      </c>
      <c r="I250" t="s">
        <v>1073</v>
      </c>
      <c r="J250" t="s">
        <v>86</v>
      </c>
      <c r="K250" t="s">
        <v>32</v>
      </c>
      <c r="L250" t="s">
        <v>1074</v>
      </c>
      <c r="M250" t="s">
        <v>34</v>
      </c>
      <c r="N250">
        <v>44.155985999999999</v>
      </c>
      <c r="O250">
        <v>-78.366964999999993</v>
      </c>
      <c r="P250" t="s">
        <v>1200</v>
      </c>
      <c r="Q250" t="s">
        <v>32</v>
      </c>
      <c r="R250" t="s">
        <v>1201</v>
      </c>
      <c r="AE250">
        <v>67859.509999999995</v>
      </c>
      <c r="AF250" t="s">
        <v>1202</v>
      </c>
    </row>
    <row r="251" spans="1:32" x14ac:dyDescent="0.25">
      <c r="A251">
        <v>48</v>
      </c>
      <c r="B251" t="s">
        <v>167</v>
      </c>
      <c r="C251">
        <v>11</v>
      </c>
      <c r="D251">
        <v>5</v>
      </c>
      <c r="E251" t="s">
        <v>49</v>
      </c>
      <c r="F251">
        <v>1852</v>
      </c>
      <c r="H251" t="s">
        <v>157</v>
      </c>
      <c r="I251" t="s">
        <v>116</v>
      </c>
      <c r="J251" t="s">
        <v>110</v>
      </c>
      <c r="K251" t="s">
        <v>111</v>
      </c>
      <c r="L251" t="s">
        <v>112</v>
      </c>
      <c r="M251" t="s">
        <v>34</v>
      </c>
      <c r="N251">
        <v>44.1526</v>
      </c>
      <c r="O251">
        <v>-81.025414999999995</v>
      </c>
      <c r="P251" t="s">
        <v>168</v>
      </c>
      <c r="Q251" t="s">
        <v>118</v>
      </c>
      <c r="AF251" t="s">
        <v>169</v>
      </c>
    </row>
    <row r="252" spans="1:32" x14ac:dyDescent="0.25">
      <c r="A252">
        <v>198</v>
      </c>
      <c r="B252" t="s">
        <v>475</v>
      </c>
      <c r="C252">
        <v>25</v>
      </c>
      <c r="D252">
        <v>4</v>
      </c>
      <c r="E252" t="s">
        <v>37</v>
      </c>
      <c r="F252">
        <v>1926</v>
      </c>
      <c r="H252" t="s">
        <v>157</v>
      </c>
      <c r="I252" t="s">
        <v>116</v>
      </c>
      <c r="J252" t="s">
        <v>110</v>
      </c>
      <c r="K252" t="s">
        <v>111</v>
      </c>
      <c r="L252" t="s">
        <v>112</v>
      </c>
      <c r="M252" t="s">
        <v>34</v>
      </c>
      <c r="N252">
        <v>44.1526</v>
      </c>
      <c r="O252">
        <v>-81.025414999999995</v>
      </c>
      <c r="P252" t="s">
        <v>168</v>
      </c>
      <c r="Q252" t="s">
        <v>118</v>
      </c>
      <c r="AE252">
        <v>150000</v>
      </c>
      <c r="AF252" t="s">
        <v>476</v>
      </c>
    </row>
    <row r="253" spans="1:32" x14ac:dyDescent="0.25">
      <c r="A253">
        <v>334</v>
      </c>
      <c r="B253">
        <v>18357</v>
      </c>
      <c r="C253">
        <v>4</v>
      </c>
      <c r="D253">
        <v>4</v>
      </c>
      <c r="E253" t="s">
        <v>37</v>
      </c>
      <c r="F253">
        <v>1950</v>
      </c>
      <c r="H253" t="s">
        <v>157</v>
      </c>
      <c r="I253" t="s">
        <v>116</v>
      </c>
      <c r="J253" t="s">
        <v>110</v>
      </c>
      <c r="K253" t="s">
        <v>111</v>
      </c>
      <c r="L253" t="s">
        <v>112</v>
      </c>
      <c r="M253" t="s">
        <v>34</v>
      </c>
      <c r="N253">
        <v>44.1526</v>
      </c>
      <c r="O253">
        <v>-81.025414999999995</v>
      </c>
      <c r="P253" t="s">
        <v>168</v>
      </c>
      <c r="Q253" t="s">
        <v>118</v>
      </c>
      <c r="U253">
        <v>29</v>
      </c>
      <c r="Z253" t="s">
        <v>693</v>
      </c>
      <c r="AF253" t="s">
        <v>694</v>
      </c>
    </row>
    <row r="254" spans="1:32" x14ac:dyDescent="0.25">
      <c r="A254">
        <v>345</v>
      </c>
      <c r="B254" t="s">
        <v>713</v>
      </c>
      <c r="C254">
        <v>5</v>
      </c>
      <c r="D254">
        <v>1</v>
      </c>
      <c r="E254" t="s">
        <v>64</v>
      </c>
      <c r="F254">
        <v>1952</v>
      </c>
      <c r="I254" t="s">
        <v>116</v>
      </c>
      <c r="J254" t="s">
        <v>110</v>
      </c>
      <c r="K254" t="s">
        <v>111</v>
      </c>
      <c r="L254" t="s">
        <v>112</v>
      </c>
      <c r="M254" t="s">
        <v>34</v>
      </c>
      <c r="N254">
        <v>44.1526</v>
      </c>
      <c r="O254">
        <v>-81.025414999999995</v>
      </c>
      <c r="P254" t="s">
        <v>168</v>
      </c>
      <c r="Q254" t="s">
        <v>113</v>
      </c>
      <c r="R254" t="s">
        <v>44</v>
      </c>
      <c r="AF254" t="s">
        <v>119</v>
      </c>
    </row>
    <row r="255" spans="1:32" x14ac:dyDescent="0.25">
      <c r="A255">
        <v>100</v>
      </c>
      <c r="B255" t="s">
        <v>304</v>
      </c>
      <c r="C255">
        <v>1</v>
      </c>
      <c r="D255">
        <v>1</v>
      </c>
      <c r="E255" t="s">
        <v>64</v>
      </c>
      <c r="F255">
        <v>1883</v>
      </c>
      <c r="H255" t="s">
        <v>152</v>
      </c>
      <c r="I255" t="s">
        <v>305</v>
      </c>
      <c r="J255" t="s">
        <v>288</v>
      </c>
      <c r="K255" t="s">
        <v>111</v>
      </c>
      <c r="L255" t="s">
        <v>306</v>
      </c>
      <c r="M255" t="s">
        <v>34</v>
      </c>
      <c r="N255">
        <v>44.146664000000001</v>
      </c>
      <c r="O255">
        <v>-79.651279000000002</v>
      </c>
      <c r="P255" t="s">
        <v>307</v>
      </c>
      <c r="Q255" t="s">
        <v>308</v>
      </c>
      <c r="R255" t="s">
        <v>275</v>
      </c>
      <c r="AF255" t="s">
        <v>309</v>
      </c>
    </row>
    <row r="256" spans="1:32" x14ac:dyDescent="0.25">
      <c r="A256">
        <v>128</v>
      </c>
      <c r="B256" t="s">
        <v>368</v>
      </c>
      <c r="C256">
        <v>1</v>
      </c>
      <c r="D256">
        <v>5</v>
      </c>
      <c r="E256" t="s">
        <v>49</v>
      </c>
      <c r="F256">
        <v>1895</v>
      </c>
      <c r="H256" t="s">
        <v>152</v>
      </c>
      <c r="I256" t="s">
        <v>305</v>
      </c>
      <c r="J256" t="s">
        <v>288</v>
      </c>
      <c r="K256" t="s">
        <v>111</v>
      </c>
      <c r="L256" t="s">
        <v>306</v>
      </c>
      <c r="M256" t="s">
        <v>34</v>
      </c>
      <c r="N256">
        <v>44.146664000000001</v>
      </c>
      <c r="O256">
        <v>-79.651279000000002</v>
      </c>
      <c r="P256" t="s">
        <v>307</v>
      </c>
      <c r="Q256" t="s">
        <v>308</v>
      </c>
      <c r="R256" t="s">
        <v>275</v>
      </c>
      <c r="AF256" t="s">
        <v>369</v>
      </c>
    </row>
    <row r="257" spans="1:32" x14ac:dyDescent="0.25">
      <c r="A257">
        <v>141</v>
      </c>
      <c r="B257">
        <v>1583</v>
      </c>
      <c r="C257">
        <v>1</v>
      </c>
      <c r="D257">
        <v>5</v>
      </c>
      <c r="E257" t="s">
        <v>49</v>
      </c>
      <c r="F257">
        <v>1904</v>
      </c>
      <c r="H257" t="s">
        <v>152</v>
      </c>
      <c r="I257" t="s">
        <v>305</v>
      </c>
      <c r="J257" t="s">
        <v>288</v>
      </c>
      <c r="K257" t="s">
        <v>111</v>
      </c>
      <c r="L257" t="s">
        <v>306</v>
      </c>
      <c r="M257" t="s">
        <v>34</v>
      </c>
      <c r="N257">
        <v>44.146664000000001</v>
      </c>
      <c r="O257">
        <v>-79.651279000000002</v>
      </c>
      <c r="P257" t="s">
        <v>307</v>
      </c>
      <c r="Q257" t="s">
        <v>308</v>
      </c>
      <c r="R257" t="s">
        <v>275</v>
      </c>
      <c r="AF257" t="s">
        <v>390</v>
      </c>
    </row>
    <row r="258" spans="1:32" x14ac:dyDescent="0.25">
      <c r="A258">
        <v>145</v>
      </c>
      <c r="B258">
        <v>1948</v>
      </c>
      <c r="C258">
        <v>1</v>
      </c>
      <c r="D258">
        <v>5</v>
      </c>
      <c r="E258" t="s">
        <v>49</v>
      </c>
      <c r="F258">
        <v>1905</v>
      </c>
      <c r="H258" t="s">
        <v>152</v>
      </c>
      <c r="I258" t="s">
        <v>305</v>
      </c>
      <c r="J258" t="s">
        <v>288</v>
      </c>
      <c r="K258" t="s">
        <v>111</v>
      </c>
      <c r="L258" t="s">
        <v>306</v>
      </c>
      <c r="M258" t="s">
        <v>34</v>
      </c>
      <c r="N258">
        <v>44.146664000000001</v>
      </c>
      <c r="O258">
        <v>-79.651279000000002</v>
      </c>
      <c r="P258" t="s">
        <v>307</v>
      </c>
      <c r="Q258" t="s">
        <v>308</v>
      </c>
      <c r="R258" t="s">
        <v>275</v>
      </c>
      <c r="AF258" t="s">
        <v>393</v>
      </c>
    </row>
    <row r="259" spans="1:32" x14ac:dyDescent="0.25">
      <c r="A259">
        <v>87</v>
      </c>
      <c r="B259" t="s">
        <v>271</v>
      </c>
      <c r="C259">
        <v>2</v>
      </c>
      <c r="D259">
        <v>4</v>
      </c>
      <c r="E259" t="s">
        <v>37</v>
      </c>
      <c r="F259">
        <v>1875</v>
      </c>
      <c r="H259" t="s">
        <v>103</v>
      </c>
      <c r="I259" t="s">
        <v>99</v>
      </c>
      <c r="J259" t="s">
        <v>86</v>
      </c>
      <c r="K259" t="s">
        <v>32</v>
      </c>
      <c r="L259" t="s">
        <v>33</v>
      </c>
      <c r="M259" t="s">
        <v>34</v>
      </c>
      <c r="N259">
        <v>44.137900000000002</v>
      </c>
      <c r="O259">
        <v>-76.717971000000006</v>
      </c>
      <c r="R259" t="s">
        <v>263</v>
      </c>
      <c r="Z259" t="s">
        <v>272</v>
      </c>
      <c r="AF259" t="s">
        <v>106</v>
      </c>
    </row>
    <row r="260" spans="1:32" x14ac:dyDescent="0.25">
      <c r="A260">
        <v>235</v>
      </c>
      <c r="B260" t="s">
        <v>535</v>
      </c>
      <c r="C260">
        <v>11</v>
      </c>
      <c r="D260">
        <v>3</v>
      </c>
      <c r="E260" t="s">
        <v>55</v>
      </c>
      <c r="F260">
        <v>1936</v>
      </c>
      <c r="H260" t="s">
        <v>103</v>
      </c>
      <c r="I260" t="s">
        <v>99</v>
      </c>
      <c r="J260" t="s">
        <v>86</v>
      </c>
      <c r="K260" t="s">
        <v>32</v>
      </c>
      <c r="L260" t="s">
        <v>100</v>
      </c>
      <c r="M260" t="s">
        <v>34</v>
      </c>
      <c r="N260">
        <v>44.137900000000002</v>
      </c>
      <c r="O260">
        <v>-76.717971000000006</v>
      </c>
      <c r="R260" t="s">
        <v>1761</v>
      </c>
      <c r="U260" t="s">
        <v>537</v>
      </c>
      <c r="Y260" t="s">
        <v>538</v>
      </c>
      <c r="Z260" t="s">
        <v>1772</v>
      </c>
      <c r="AF260" t="s">
        <v>539</v>
      </c>
    </row>
    <row r="261" spans="1:32" x14ac:dyDescent="0.25">
      <c r="A261">
        <v>41</v>
      </c>
      <c r="B261" t="s">
        <v>148</v>
      </c>
      <c r="C261">
        <v>10</v>
      </c>
      <c r="D261">
        <v>4</v>
      </c>
      <c r="E261" t="s">
        <v>37</v>
      </c>
      <c r="F261">
        <v>1851</v>
      </c>
      <c r="I261" t="s">
        <v>116</v>
      </c>
      <c r="J261" t="s">
        <v>110</v>
      </c>
      <c r="K261" t="s">
        <v>111</v>
      </c>
      <c r="L261" t="s">
        <v>112</v>
      </c>
      <c r="M261" t="s">
        <v>34</v>
      </c>
      <c r="N261">
        <v>44.131300000000003</v>
      </c>
      <c r="O261">
        <v>-81.150717999999998</v>
      </c>
      <c r="P261" t="s">
        <v>149</v>
      </c>
      <c r="Q261" t="s">
        <v>113</v>
      </c>
      <c r="AF261" t="s">
        <v>150</v>
      </c>
    </row>
    <row r="262" spans="1:32" x14ac:dyDescent="0.25">
      <c r="A262">
        <v>56</v>
      </c>
      <c r="B262" t="s">
        <v>185</v>
      </c>
      <c r="C262">
        <v>18</v>
      </c>
      <c r="D262">
        <v>4</v>
      </c>
      <c r="E262" t="s">
        <v>37</v>
      </c>
      <c r="F262">
        <v>1862</v>
      </c>
      <c r="H262" t="s">
        <v>157</v>
      </c>
      <c r="I262" t="s">
        <v>116</v>
      </c>
      <c r="J262" t="s">
        <v>110</v>
      </c>
      <c r="K262" t="s">
        <v>111</v>
      </c>
      <c r="L262" t="s">
        <v>112</v>
      </c>
      <c r="M262" t="s">
        <v>34</v>
      </c>
      <c r="N262">
        <v>44.131300000000003</v>
      </c>
      <c r="O262">
        <v>-81.150717999999998</v>
      </c>
      <c r="P262" t="s">
        <v>149</v>
      </c>
      <c r="Q262" t="s">
        <v>113</v>
      </c>
      <c r="R262" t="s">
        <v>50</v>
      </c>
      <c r="AF262" t="s">
        <v>186</v>
      </c>
    </row>
    <row r="263" spans="1:32" x14ac:dyDescent="0.25">
      <c r="A263">
        <v>121</v>
      </c>
      <c r="B263" t="s">
        <v>354</v>
      </c>
      <c r="C263">
        <v>24</v>
      </c>
      <c r="D263">
        <v>2</v>
      </c>
      <c r="E263" t="s">
        <v>171</v>
      </c>
      <c r="F263">
        <v>1891</v>
      </c>
      <c r="H263" t="s">
        <v>157</v>
      </c>
      <c r="I263" t="s">
        <v>116</v>
      </c>
      <c r="J263" t="s">
        <v>110</v>
      </c>
      <c r="K263" t="s">
        <v>111</v>
      </c>
      <c r="L263" t="s">
        <v>112</v>
      </c>
      <c r="M263" t="s">
        <v>34</v>
      </c>
      <c r="N263">
        <v>44.131300000000003</v>
      </c>
      <c r="O263">
        <v>-81.150717999999998</v>
      </c>
      <c r="P263" t="s">
        <v>149</v>
      </c>
      <c r="Q263" t="s">
        <v>113</v>
      </c>
      <c r="AF263" t="s">
        <v>355</v>
      </c>
    </row>
    <row r="264" spans="1:32" x14ac:dyDescent="0.25">
      <c r="A264">
        <v>168</v>
      </c>
      <c r="B264" t="s">
        <v>437</v>
      </c>
      <c r="C264">
        <v>7</v>
      </c>
      <c r="D264">
        <v>4</v>
      </c>
      <c r="E264" t="s">
        <v>37</v>
      </c>
      <c r="F264">
        <v>1912</v>
      </c>
      <c r="H264" t="s">
        <v>157</v>
      </c>
      <c r="I264" t="s">
        <v>116</v>
      </c>
      <c r="J264" t="s">
        <v>110</v>
      </c>
      <c r="K264" t="s">
        <v>111</v>
      </c>
      <c r="L264" t="s">
        <v>112</v>
      </c>
      <c r="M264" t="s">
        <v>34</v>
      </c>
      <c r="N264">
        <v>44.131300000000003</v>
      </c>
      <c r="O264">
        <v>-81.150717999999998</v>
      </c>
      <c r="P264" t="s">
        <v>149</v>
      </c>
      <c r="Q264" t="s">
        <v>113</v>
      </c>
      <c r="AF264" t="s">
        <v>440</v>
      </c>
    </row>
    <row r="265" spans="1:32" x14ac:dyDescent="0.25">
      <c r="A265">
        <v>207</v>
      </c>
      <c r="B265" t="s">
        <v>494</v>
      </c>
      <c r="C265">
        <v>15</v>
      </c>
      <c r="D265">
        <v>3</v>
      </c>
      <c r="E265" t="s">
        <v>55</v>
      </c>
      <c r="F265">
        <v>1929</v>
      </c>
      <c r="H265" t="s">
        <v>157</v>
      </c>
      <c r="I265" t="s">
        <v>116</v>
      </c>
      <c r="J265" t="s">
        <v>110</v>
      </c>
      <c r="K265" t="s">
        <v>111</v>
      </c>
      <c r="L265" t="s">
        <v>112</v>
      </c>
      <c r="M265" t="s">
        <v>34</v>
      </c>
      <c r="N265">
        <v>44.131300000000003</v>
      </c>
      <c r="O265">
        <v>-81.150717999999998</v>
      </c>
      <c r="P265" t="s">
        <v>149</v>
      </c>
      <c r="Q265" t="s">
        <v>113</v>
      </c>
      <c r="R265" t="s">
        <v>50</v>
      </c>
      <c r="AF265" t="s">
        <v>495</v>
      </c>
    </row>
    <row r="266" spans="1:32" x14ac:dyDescent="0.25">
      <c r="A266">
        <v>249</v>
      </c>
      <c r="B266" t="s">
        <v>563</v>
      </c>
      <c r="C266">
        <v>9</v>
      </c>
      <c r="D266">
        <v>2</v>
      </c>
      <c r="E266" t="s">
        <v>171</v>
      </c>
      <c r="F266">
        <v>1937</v>
      </c>
      <c r="H266" t="s">
        <v>564</v>
      </c>
      <c r="I266" t="s">
        <v>116</v>
      </c>
      <c r="J266" t="s">
        <v>110</v>
      </c>
      <c r="K266" t="s">
        <v>111</v>
      </c>
      <c r="L266" t="s">
        <v>112</v>
      </c>
      <c r="M266" t="s">
        <v>34</v>
      </c>
      <c r="N266">
        <v>44.131300000000003</v>
      </c>
      <c r="O266">
        <v>-81.150717999999998</v>
      </c>
      <c r="P266" t="s">
        <v>149</v>
      </c>
      <c r="Q266" t="s">
        <v>113</v>
      </c>
      <c r="AF266" t="s">
        <v>565</v>
      </c>
    </row>
    <row r="267" spans="1:32" x14ac:dyDescent="0.25">
      <c r="A267">
        <v>288</v>
      </c>
      <c r="B267" t="s">
        <v>635</v>
      </c>
      <c r="C267">
        <v>17</v>
      </c>
      <c r="D267">
        <v>3</v>
      </c>
      <c r="E267" t="s">
        <v>55</v>
      </c>
      <c r="F267">
        <v>1947</v>
      </c>
      <c r="H267" t="s">
        <v>116</v>
      </c>
      <c r="I267" t="s">
        <v>116</v>
      </c>
      <c r="J267" t="s">
        <v>110</v>
      </c>
      <c r="K267" t="s">
        <v>111</v>
      </c>
      <c r="L267" t="s">
        <v>112</v>
      </c>
      <c r="M267" t="s">
        <v>34</v>
      </c>
      <c r="N267">
        <v>44.131300000000003</v>
      </c>
      <c r="O267">
        <v>-81.150717999999998</v>
      </c>
      <c r="P267" t="s">
        <v>149</v>
      </c>
      <c r="Q267" t="s">
        <v>113</v>
      </c>
      <c r="R267" t="s">
        <v>44</v>
      </c>
      <c r="AF267" t="s">
        <v>119</v>
      </c>
    </row>
    <row r="268" spans="1:32" x14ac:dyDescent="0.25">
      <c r="A268">
        <v>299</v>
      </c>
      <c r="B268" t="s">
        <v>649</v>
      </c>
      <c r="C268">
        <v>11</v>
      </c>
      <c r="D268">
        <v>4</v>
      </c>
      <c r="E268" t="s">
        <v>37</v>
      </c>
      <c r="F268">
        <v>1947</v>
      </c>
      <c r="H268" t="s">
        <v>650</v>
      </c>
      <c r="I268" t="s">
        <v>116</v>
      </c>
      <c r="J268" t="s">
        <v>110</v>
      </c>
      <c r="K268" t="s">
        <v>111</v>
      </c>
      <c r="L268" t="s">
        <v>112</v>
      </c>
      <c r="M268" t="s">
        <v>34</v>
      </c>
      <c r="N268">
        <v>44.131300000000003</v>
      </c>
      <c r="O268">
        <v>-81.150717999999998</v>
      </c>
      <c r="P268" t="s">
        <v>149</v>
      </c>
      <c r="Q268" t="s">
        <v>113</v>
      </c>
      <c r="S268">
        <v>2.4</v>
      </c>
      <c r="AF268" t="s">
        <v>651</v>
      </c>
    </row>
    <row r="269" spans="1:32" x14ac:dyDescent="0.25">
      <c r="A269">
        <v>340</v>
      </c>
      <c r="B269" t="s">
        <v>705</v>
      </c>
      <c r="C269">
        <v>30</v>
      </c>
      <c r="D269">
        <v>3</v>
      </c>
      <c r="E269" t="s">
        <v>55</v>
      </c>
      <c r="F269">
        <v>1951</v>
      </c>
      <c r="H269" t="s">
        <v>157</v>
      </c>
      <c r="I269" t="s">
        <v>116</v>
      </c>
      <c r="J269" t="s">
        <v>110</v>
      </c>
      <c r="K269" t="s">
        <v>111</v>
      </c>
      <c r="L269" t="s">
        <v>112</v>
      </c>
      <c r="M269" t="s">
        <v>34</v>
      </c>
      <c r="N269">
        <v>44.131300000000003</v>
      </c>
      <c r="O269">
        <v>-81.150717999999998</v>
      </c>
      <c r="P269" t="s">
        <v>149</v>
      </c>
      <c r="Q269" t="s">
        <v>113</v>
      </c>
      <c r="R269" t="s">
        <v>50</v>
      </c>
      <c r="S269">
        <v>1.2</v>
      </c>
      <c r="AF269" t="s">
        <v>706</v>
      </c>
    </row>
    <row r="270" spans="1:32" x14ac:dyDescent="0.25">
      <c r="A270">
        <v>571</v>
      </c>
      <c r="B270">
        <v>36658</v>
      </c>
      <c r="C270">
        <v>12</v>
      </c>
      <c r="D270">
        <v>5</v>
      </c>
      <c r="E270" t="s">
        <v>49</v>
      </c>
      <c r="F270">
        <v>2000</v>
      </c>
      <c r="I270" t="s">
        <v>116</v>
      </c>
      <c r="J270" t="s">
        <v>110</v>
      </c>
      <c r="K270" t="s">
        <v>111</v>
      </c>
      <c r="L270" t="s">
        <v>112</v>
      </c>
      <c r="M270" t="s">
        <v>34</v>
      </c>
      <c r="N270">
        <v>44.131300000000003</v>
      </c>
      <c r="O270">
        <v>-81.150717999999998</v>
      </c>
      <c r="P270" t="s">
        <v>149</v>
      </c>
      <c r="Q270" t="s">
        <v>113</v>
      </c>
      <c r="R270" t="s">
        <v>44</v>
      </c>
      <c r="Y270">
        <v>3</v>
      </c>
      <c r="AE270">
        <v>9767782</v>
      </c>
      <c r="AF270" t="s">
        <v>1093</v>
      </c>
    </row>
    <row r="271" spans="1:32" x14ac:dyDescent="0.25">
      <c r="A271">
        <v>446</v>
      </c>
      <c r="B271">
        <v>28197</v>
      </c>
      <c r="C271">
        <v>13</v>
      </c>
      <c r="D271">
        <v>3</v>
      </c>
      <c r="E271" t="s">
        <v>55</v>
      </c>
      <c r="F271">
        <v>1977</v>
      </c>
      <c r="H271" t="s">
        <v>891</v>
      </c>
      <c r="J271" t="s">
        <v>1786</v>
      </c>
      <c r="K271" t="s">
        <v>1786</v>
      </c>
      <c r="L271" t="s">
        <v>112</v>
      </c>
      <c r="M271" t="s">
        <v>34</v>
      </c>
      <c r="N271">
        <v>44.125970000000002</v>
      </c>
      <c r="O271">
        <v>-80.976872</v>
      </c>
      <c r="AE271">
        <v>9000000</v>
      </c>
      <c r="AF271" t="s">
        <v>752</v>
      </c>
    </row>
    <row r="272" spans="1:32" x14ac:dyDescent="0.25">
      <c r="A272">
        <v>148</v>
      </c>
      <c r="B272" t="s">
        <v>399</v>
      </c>
      <c r="C272">
        <v>30</v>
      </c>
      <c r="D272">
        <v>3</v>
      </c>
      <c r="E272" t="s">
        <v>55</v>
      </c>
      <c r="F272">
        <v>1906</v>
      </c>
      <c r="H272" t="s">
        <v>128</v>
      </c>
      <c r="I272" t="s">
        <v>129</v>
      </c>
      <c r="J272" t="s">
        <v>86</v>
      </c>
      <c r="K272" t="s">
        <v>32</v>
      </c>
      <c r="L272" t="s">
        <v>130</v>
      </c>
      <c r="M272" t="s">
        <v>34</v>
      </c>
      <c r="N272">
        <v>44.117122000000002</v>
      </c>
      <c r="O272">
        <v>-77.969042999999999</v>
      </c>
      <c r="Q272" t="s">
        <v>132</v>
      </c>
      <c r="R272" t="s">
        <v>846</v>
      </c>
      <c r="T272" t="s">
        <v>1744</v>
      </c>
      <c r="U272" t="s">
        <v>400</v>
      </c>
      <c r="Y272" t="s">
        <v>401</v>
      </c>
      <c r="Z272" t="s">
        <v>402</v>
      </c>
      <c r="AF272" t="s">
        <v>353</v>
      </c>
    </row>
    <row r="273" spans="1:32" x14ac:dyDescent="0.25">
      <c r="A273">
        <v>153</v>
      </c>
      <c r="B273" t="s">
        <v>411</v>
      </c>
      <c r="C273">
        <v>1</v>
      </c>
      <c r="D273">
        <v>3</v>
      </c>
      <c r="E273" t="s">
        <v>55</v>
      </c>
      <c r="F273">
        <v>1908</v>
      </c>
      <c r="H273" t="s">
        <v>128</v>
      </c>
      <c r="I273" t="s">
        <v>129</v>
      </c>
      <c r="J273" t="s">
        <v>86</v>
      </c>
      <c r="K273" t="s">
        <v>32</v>
      </c>
      <c r="L273" t="s">
        <v>130</v>
      </c>
      <c r="M273" t="s">
        <v>34</v>
      </c>
      <c r="N273">
        <v>44.117122000000002</v>
      </c>
      <c r="O273">
        <v>-77.969042999999999</v>
      </c>
      <c r="Q273" t="s">
        <v>132</v>
      </c>
      <c r="R273" t="s">
        <v>202</v>
      </c>
      <c r="U273" t="s">
        <v>412</v>
      </c>
      <c r="Y273" t="s">
        <v>413</v>
      </c>
      <c r="Z273" t="s">
        <v>414</v>
      </c>
      <c r="AF273" t="s">
        <v>353</v>
      </c>
    </row>
    <row r="274" spans="1:32" x14ac:dyDescent="0.25">
      <c r="A274">
        <v>156</v>
      </c>
      <c r="B274" t="s">
        <v>418</v>
      </c>
      <c r="C274">
        <v>24</v>
      </c>
      <c r="D274">
        <v>2</v>
      </c>
      <c r="E274" t="s">
        <v>171</v>
      </c>
      <c r="F274">
        <v>1909</v>
      </c>
      <c r="H274" t="s">
        <v>128</v>
      </c>
      <c r="I274" t="s">
        <v>129</v>
      </c>
      <c r="J274" t="s">
        <v>86</v>
      </c>
      <c r="K274" t="s">
        <v>32</v>
      </c>
      <c r="L274" t="s">
        <v>130</v>
      </c>
      <c r="M274" t="s">
        <v>34</v>
      </c>
      <c r="N274">
        <v>44.117122000000002</v>
      </c>
      <c r="O274">
        <v>-77.969042999999999</v>
      </c>
      <c r="Q274" t="s">
        <v>132</v>
      </c>
      <c r="R274" t="s">
        <v>1761</v>
      </c>
      <c r="U274" t="s">
        <v>420</v>
      </c>
      <c r="Z274" t="s">
        <v>421</v>
      </c>
      <c r="AC274">
        <v>1500</v>
      </c>
      <c r="AF274" t="s">
        <v>422</v>
      </c>
    </row>
    <row r="275" spans="1:32" x14ac:dyDescent="0.25">
      <c r="A275">
        <v>353</v>
      </c>
      <c r="B275" t="s">
        <v>726</v>
      </c>
      <c r="C275">
        <v>22</v>
      </c>
      <c r="D275">
        <v>7</v>
      </c>
      <c r="E275" t="s">
        <v>303</v>
      </c>
      <c r="F275">
        <v>1953</v>
      </c>
      <c r="I275" t="s">
        <v>287</v>
      </c>
      <c r="J275" t="s">
        <v>288</v>
      </c>
      <c r="K275" t="s">
        <v>111</v>
      </c>
      <c r="L275" t="s">
        <v>289</v>
      </c>
      <c r="M275" t="s">
        <v>34</v>
      </c>
      <c r="N275">
        <v>44.110985999999997</v>
      </c>
      <c r="O275">
        <v>-79.579426999999995</v>
      </c>
      <c r="P275" t="s">
        <v>727</v>
      </c>
      <c r="Q275" t="s">
        <v>308</v>
      </c>
      <c r="R275" t="s">
        <v>44</v>
      </c>
      <c r="AF275" t="s">
        <v>728</v>
      </c>
    </row>
    <row r="276" spans="1:32" x14ac:dyDescent="0.25">
      <c r="A276">
        <v>833</v>
      </c>
      <c r="B276">
        <v>41419</v>
      </c>
      <c r="C276">
        <v>25</v>
      </c>
      <c r="D276">
        <v>5</v>
      </c>
      <c r="E276" t="s">
        <v>49</v>
      </c>
      <c r="F276">
        <v>2013</v>
      </c>
      <c r="H276" t="s">
        <v>1503</v>
      </c>
      <c r="I276" t="s">
        <v>287</v>
      </c>
      <c r="J276" t="s">
        <v>288</v>
      </c>
      <c r="K276" t="s">
        <v>111</v>
      </c>
      <c r="L276" t="s">
        <v>289</v>
      </c>
      <c r="M276" t="s">
        <v>34</v>
      </c>
      <c r="N276">
        <v>44.110985999999997</v>
      </c>
      <c r="O276">
        <v>-79.579426999999995</v>
      </c>
      <c r="P276" t="s">
        <v>727</v>
      </c>
      <c r="Q276" t="s">
        <v>308</v>
      </c>
      <c r="R276" t="s">
        <v>1780</v>
      </c>
      <c r="AF276" t="s">
        <v>757</v>
      </c>
    </row>
    <row r="277" spans="1:32" x14ac:dyDescent="0.25">
      <c r="A277">
        <v>892</v>
      </c>
      <c r="B277">
        <v>42559</v>
      </c>
      <c r="C277">
        <v>8</v>
      </c>
      <c r="D277">
        <v>7</v>
      </c>
      <c r="E277" t="s">
        <v>303</v>
      </c>
      <c r="F277">
        <v>2016</v>
      </c>
      <c r="I277" t="s">
        <v>287</v>
      </c>
      <c r="J277" t="s">
        <v>288</v>
      </c>
      <c r="K277" t="s">
        <v>111</v>
      </c>
      <c r="L277" t="s">
        <v>289</v>
      </c>
      <c r="M277" t="s">
        <v>34</v>
      </c>
      <c r="N277">
        <v>44.110985999999997</v>
      </c>
      <c r="O277">
        <v>-79.579426999999995</v>
      </c>
      <c r="P277" t="s">
        <v>727</v>
      </c>
      <c r="Q277" t="s">
        <v>1840</v>
      </c>
      <c r="R277" t="s">
        <v>44</v>
      </c>
      <c r="Z277" t="s">
        <v>1826</v>
      </c>
      <c r="AF277" t="s">
        <v>1827</v>
      </c>
    </row>
    <row r="278" spans="1:32" x14ac:dyDescent="0.25">
      <c r="A278">
        <v>44</v>
      </c>
      <c r="B278" t="s">
        <v>154</v>
      </c>
      <c r="C278">
        <v>23</v>
      </c>
      <c r="D278">
        <v>6</v>
      </c>
      <c r="E278" t="s">
        <v>53</v>
      </c>
      <c r="F278">
        <v>1851</v>
      </c>
      <c r="H278" t="s">
        <v>152</v>
      </c>
      <c r="I278" t="s">
        <v>116</v>
      </c>
      <c r="J278" t="s">
        <v>110</v>
      </c>
      <c r="K278" t="s">
        <v>111</v>
      </c>
      <c r="L278" t="s">
        <v>112</v>
      </c>
      <c r="M278" t="s">
        <v>34</v>
      </c>
      <c r="N278">
        <v>44.099905</v>
      </c>
      <c r="O278">
        <v>-81.259933000000004</v>
      </c>
      <c r="P278" t="s">
        <v>155</v>
      </c>
      <c r="Q278" t="s">
        <v>113</v>
      </c>
      <c r="R278" t="s">
        <v>44</v>
      </c>
      <c r="AF278" t="s">
        <v>156</v>
      </c>
    </row>
    <row r="279" spans="1:32" x14ac:dyDescent="0.25">
      <c r="A279">
        <v>144</v>
      </c>
      <c r="B279" t="s">
        <v>1687</v>
      </c>
      <c r="D279">
        <v>3</v>
      </c>
      <c r="E279" t="s">
        <v>55</v>
      </c>
      <c r="F279">
        <v>1905</v>
      </c>
      <c r="H279" t="s">
        <v>391</v>
      </c>
      <c r="I279" t="s">
        <v>392</v>
      </c>
      <c r="J279" t="s">
        <v>86</v>
      </c>
      <c r="K279" t="s">
        <v>193</v>
      </c>
      <c r="L279" t="s">
        <v>346</v>
      </c>
      <c r="M279" t="s">
        <v>34</v>
      </c>
      <c r="N279">
        <v>44.094774000000001</v>
      </c>
      <c r="O279">
        <v>-78.965605999999994</v>
      </c>
      <c r="Q279" t="s">
        <v>117</v>
      </c>
      <c r="AF279" t="s">
        <v>178</v>
      </c>
    </row>
    <row r="280" spans="1:32" x14ac:dyDescent="0.25">
      <c r="A280">
        <v>226</v>
      </c>
      <c r="B280" t="s">
        <v>523</v>
      </c>
      <c r="C280">
        <v>4</v>
      </c>
      <c r="D280">
        <v>3</v>
      </c>
      <c r="E280" t="s">
        <v>55</v>
      </c>
      <c r="F280">
        <v>1934</v>
      </c>
      <c r="H280" t="s">
        <v>524</v>
      </c>
      <c r="I280" t="s">
        <v>129</v>
      </c>
      <c r="J280" t="s">
        <v>86</v>
      </c>
      <c r="K280" t="s">
        <v>193</v>
      </c>
      <c r="L280" t="s">
        <v>346</v>
      </c>
      <c r="M280" t="s">
        <v>34</v>
      </c>
      <c r="N280">
        <v>44.094774000000001</v>
      </c>
      <c r="O280">
        <v>-78.965605999999994</v>
      </c>
      <c r="Q280" t="s">
        <v>117</v>
      </c>
      <c r="AF280" t="s">
        <v>178</v>
      </c>
    </row>
    <row r="281" spans="1:32" x14ac:dyDescent="0.25">
      <c r="A281">
        <v>258</v>
      </c>
      <c r="B281" t="s">
        <v>575</v>
      </c>
      <c r="C281">
        <v>14</v>
      </c>
      <c r="D281">
        <v>6</v>
      </c>
      <c r="E281" t="s">
        <v>53</v>
      </c>
      <c r="F281">
        <v>1937</v>
      </c>
      <c r="H281" t="s">
        <v>576</v>
      </c>
      <c r="I281" t="s">
        <v>129</v>
      </c>
      <c r="J281" t="s">
        <v>86</v>
      </c>
      <c r="K281" t="s">
        <v>193</v>
      </c>
      <c r="L281" t="s">
        <v>346</v>
      </c>
      <c r="M281" t="s">
        <v>34</v>
      </c>
      <c r="N281">
        <v>44.094774000000001</v>
      </c>
      <c r="O281">
        <v>-78.965605999999994</v>
      </c>
      <c r="Q281" t="s">
        <v>117</v>
      </c>
      <c r="Z281" t="s">
        <v>577</v>
      </c>
      <c r="AF281" t="s">
        <v>178</v>
      </c>
    </row>
    <row r="282" spans="1:32" x14ac:dyDescent="0.25">
      <c r="A282">
        <v>297</v>
      </c>
      <c r="B282" t="s">
        <v>644</v>
      </c>
      <c r="C282">
        <v>5</v>
      </c>
      <c r="D282">
        <v>4</v>
      </c>
      <c r="E282" t="s">
        <v>37</v>
      </c>
      <c r="F282">
        <v>1947</v>
      </c>
      <c r="H282" t="s">
        <v>278</v>
      </c>
      <c r="I282" t="s">
        <v>129</v>
      </c>
      <c r="J282" t="s">
        <v>86</v>
      </c>
      <c r="K282" t="s">
        <v>193</v>
      </c>
      <c r="L282" t="s">
        <v>346</v>
      </c>
      <c r="M282" t="s">
        <v>34</v>
      </c>
      <c r="N282">
        <v>44.094774000000001</v>
      </c>
      <c r="O282">
        <v>-78.965605999999994</v>
      </c>
      <c r="Q282" t="s">
        <v>117</v>
      </c>
      <c r="AF282" t="s">
        <v>178</v>
      </c>
    </row>
    <row r="283" spans="1:32" x14ac:dyDescent="0.25">
      <c r="A283">
        <v>305</v>
      </c>
      <c r="B283" t="s">
        <v>660</v>
      </c>
      <c r="C283">
        <v>2</v>
      </c>
      <c r="D283">
        <v>6</v>
      </c>
      <c r="E283" t="s">
        <v>53</v>
      </c>
      <c r="F283">
        <v>1947</v>
      </c>
      <c r="H283" t="s">
        <v>278</v>
      </c>
      <c r="I283" t="s">
        <v>129</v>
      </c>
      <c r="J283" t="s">
        <v>86</v>
      </c>
      <c r="K283" t="s">
        <v>193</v>
      </c>
      <c r="L283" t="s">
        <v>346</v>
      </c>
      <c r="M283" t="s">
        <v>34</v>
      </c>
      <c r="N283">
        <v>44.094774000000001</v>
      </c>
      <c r="O283">
        <v>-78.965605999999994</v>
      </c>
      <c r="Q283" t="s">
        <v>117</v>
      </c>
      <c r="AF283" t="s">
        <v>178</v>
      </c>
    </row>
    <row r="284" spans="1:32" x14ac:dyDescent="0.25">
      <c r="A284">
        <v>314</v>
      </c>
      <c r="B284" t="s">
        <v>670</v>
      </c>
      <c r="C284">
        <v>16</v>
      </c>
      <c r="D284">
        <v>3</v>
      </c>
      <c r="E284" t="s">
        <v>55</v>
      </c>
      <c r="F284">
        <v>1948</v>
      </c>
      <c r="H284" t="s">
        <v>524</v>
      </c>
      <c r="I284" t="s">
        <v>129</v>
      </c>
      <c r="J284" t="s">
        <v>86</v>
      </c>
      <c r="K284" t="s">
        <v>1786</v>
      </c>
      <c r="L284" t="s">
        <v>346</v>
      </c>
      <c r="M284" t="s">
        <v>34</v>
      </c>
      <c r="N284">
        <v>44.094774000000001</v>
      </c>
      <c r="O284">
        <v>-78.965605999999994</v>
      </c>
      <c r="Q284" t="s">
        <v>117</v>
      </c>
      <c r="AF284" t="s">
        <v>178</v>
      </c>
    </row>
    <row r="285" spans="1:32" x14ac:dyDescent="0.25">
      <c r="A285">
        <v>329</v>
      </c>
      <c r="B285" t="s">
        <v>690</v>
      </c>
      <c r="C285">
        <v>25</v>
      </c>
      <c r="D285">
        <v>3</v>
      </c>
      <c r="E285" t="s">
        <v>55</v>
      </c>
      <c r="F285">
        <v>1950</v>
      </c>
      <c r="H285" t="s">
        <v>278</v>
      </c>
      <c r="I285" t="s">
        <v>129</v>
      </c>
      <c r="J285" t="s">
        <v>86</v>
      </c>
      <c r="K285" t="s">
        <v>193</v>
      </c>
      <c r="L285" t="s">
        <v>346</v>
      </c>
      <c r="M285" t="s">
        <v>34</v>
      </c>
      <c r="N285">
        <v>44.094774000000001</v>
      </c>
      <c r="O285">
        <v>-78.965605999999994</v>
      </c>
      <c r="Q285" t="s">
        <v>117</v>
      </c>
      <c r="AF285" t="s">
        <v>178</v>
      </c>
    </row>
    <row r="286" spans="1:32" x14ac:dyDescent="0.25">
      <c r="A286">
        <v>347</v>
      </c>
      <c r="B286" t="s">
        <v>1711</v>
      </c>
      <c r="D286">
        <v>3</v>
      </c>
      <c r="E286" t="s">
        <v>55</v>
      </c>
      <c r="F286">
        <v>1952</v>
      </c>
      <c r="H286" t="s">
        <v>278</v>
      </c>
      <c r="I286" t="s">
        <v>129</v>
      </c>
      <c r="J286" t="s">
        <v>86</v>
      </c>
      <c r="K286" t="s">
        <v>193</v>
      </c>
      <c r="L286" t="s">
        <v>346</v>
      </c>
      <c r="M286" t="s">
        <v>34</v>
      </c>
      <c r="N286">
        <v>44.094774000000001</v>
      </c>
      <c r="O286">
        <v>-78.965605999999994</v>
      </c>
      <c r="Q286" t="s">
        <v>117</v>
      </c>
      <c r="Z286" t="s">
        <v>716</v>
      </c>
      <c r="AF286" t="s">
        <v>178</v>
      </c>
    </row>
    <row r="287" spans="1:32" x14ac:dyDescent="0.25">
      <c r="A287">
        <v>350</v>
      </c>
      <c r="B287" t="s">
        <v>722</v>
      </c>
      <c r="C287">
        <v>4</v>
      </c>
      <c r="D287">
        <v>3</v>
      </c>
      <c r="E287" t="s">
        <v>55</v>
      </c>
      <c r="F287">
        <v>1953</v>
      </c>
      <c r="H287" t="s">
        <v>723</v>
      </c>
      <c r="I287" t="s">
        <v>392</v>
      </c>
      <c r="J287" t="s">
        <v>86</v>
      </c>
      <c r="K287" t="s">
        <v>193</v>
      </c>
      <c r="L287" t="s">
        <v>346</v>
      </c>
      <c r="M287" t="s">
        <v>34</v>
      </c>
      <c r="N287">
        <v>44.094774000000001</v>
      </c>
      <c r="O287">
        <v>-78.965605999999994</v>
      </c>
      <c r="Q287" t="s">
        <v>117</v>
      </c>
      <c r="Y287" t="s">
        <v>724</v>
      </c>
      <c r="AF287" t="s">
        <v>178</v>
      </c>
    </row>
    <row r="288" spans="1:32" x14ac:dyDescent="0.25">
      <c r="A288">
        <v>378</v>
      </c>
      <c r="B288" t="s">
        <v>771</v>
      </c>
      <c r="C288">
        <v>1</v>
      </c>
      <c r="D288">
        <v>5</v>
      </c>
      <c r="E288" t="s">
        <v>49</v>
      </c>
      <c r="F288">
        <v>1955</v>
      </c>
      <c r="H288" t="s">
        <v>281</v>
      </c>
      <c r="I288" t="s">
        <v>129</v>
      </c>
      <c r="J288" t="s">
        <v>86</v>
      </c>
      <c r="K288" t="s">
        <v>193</v>
      </c>
      <c r="L288" t="s">
        <v>346</v>
      </c>
      <c r="M288" t="s">
        <v>34</v>
      </c>
      <c r="N288">
        <v>44.094774000000001</v>
      </c>
      <c r="O288">
        <v>-78.965605999999994</v>
      </c>
      <c r="Q288" t="s">
        <v>117</v>
      </c>
      <c r="Z288" t="s">
        <v>772</v>
      </c>
      <c r="AF288" t="s">
        <v>178</v>
      </c>
    </row>
    <row r="289" spans="1:32" x14ac:dyDescent="0.25">
      <c r="A289">
        <v>385</v>
      </c>
      <c r="B289" t="s">
        <v>779</v>
      </c>
      <c r="C289">
        <v>26</v>
      </c>
      <c r="D289">
        <v>2</v>
      </c>
      <c r="E289" t="s">
        <v>171</v>
      </c>
      <c r="F289">
        <v>1957</v>
      </c>
      <c r="H289" t="s">
        <v>723</v>
      </c>
      <c r="I289" t="s">
        <v>392</v>
      </c>
      <c r="J289" t="s">
        <v>86</v>
      </c>
      <c r="K289" t="s">
        <v>193</v>
      </c>
      <c r="L289" t="s">
        <v>346</v>
      </c>
      <c r="M289" t="s">
        <v>34</v>
      </c>
      <c r="N289">
        <v>44.094774000000001</v>
      </c>
      <c r="O289">
        <v>-78.965605999999994</v>
      </c>
      <c r="Q289" t="s">
        <v>117</v>
      </c>
      <c r="Z289" t="s">
        <v>780</v>
      </c>
      <c r="AF289" t="s">
        <v>178</v>
      </c>
    </row>
    <row r="290" spans="1:32" x14ac:dyDescent="0.25">
      <c r="A290">
        <v>401</v>
      </c>
      <c r="B290">
        <v>22077</v>
      </c>
      <c r="C290">
        <v>10</v>
      </c>
      <c r="D290">
        <v>6</v>
      </c>
      <c r="E290" t="s">
        <v>53</v>
      </c>
      <c r="F290">
        <v>1960</v>
      </c>
      <c r="H290" t="s">
        <v>743</v>
      </c>
      <c r="I290" t="s">
        <v>94</v>
      </c>
      <c r="J290" t="s">
        <v>31</v>
      </c>
      <c r="K290" t="s">
        <v>193</v>
      </c>
      <c r="L290" t="s">
        <v>33</v>
      </c>
      <c r="M290" t="s">
        <v>34</v>
      </c>
      <c r="N290">
        <v>44.094774000000001</v>
      </c>
      <c r="O290">
        <v>-78.965605999999994</v>
      </c>
      <c r="Q290" t="s">
        <v>117</v>
      </c>
      <c r="AF290" t="s">
        <v>800</v>
      </c>
    </row>
    <row r="291" spans="1:32" x14ac:dyDescent="0.25">
      <c r="A291">
        <v>213</v>
      </c>
      <c r="B291" t="s">
        <v>501</v>
      </c>
      <c r="C291">
        <v>6</v>
      </c>
      <c r="D291">
        <v>4</v>
      </c>
      <c r="E291" t="s">
        <v>37</v>
      </c>
      <c r="F291">
        <v>1929</v>
      </c>
      <c r="H291" t="s">
        <v>502</v>
      </c>
      <c r="I291" t="s">
        <v>116</v>
      </c>
      <c r="J291" t="s">
        <v>110</v>
      </c>
      <c r="K291" t="s">
        <v>111</v>
      </c>
      <c r="L291" t="s">
        <v>112</v>
      </c>
      <c r="M291" t="s">
        <v>34</v>
      </c>
      <c r="N291">
        <v>44.078197000000003</v>
      </c>
      <c r="O291">
        <v>-81.001548</v>
      </c>
      <c r="P291" t="s">
        <v>503</v>
      </c>
      <c r="Q291" t="s">
        <v>118</v>
      </c>
      <c r="AE291">
        <v>175000</v>
      </c>
      <c r="AF291" t="s">
        <v>504</v>
      </c>
    </row>
    <row r="292" spans="1:32" x14ac:dyDescent="0.25">
      <c r="A292">
        <v>29</v>
      </c>
      <c r="B292" t="s">
        <v>109</v>
      </c>
      <c r="C292">
        <v>8</v>
      </c>
      <c r="D292">
        <v>6</v>
      </c>
      <c r="E292" t="s">
        <v>53</v>
      </c>
      <c r="F292">
        <v>1837</v>
      </c>
      <c r="H292" t="s">
        <v>157</v>
      </c>
      <c r="J292" t="s">
        <v>110</v>
      </c>
      <c r="K292" t="s">
        <v>111</v>
      </c>
      <c r="L292" t="s">
        <v>112</v>
      </c>
      <c r="M292" t="s">
        <v>34</v>
      </c>
      <c r="N292">
        <v>44.075507000000002</v>
      </c>
      <c r="O292">
        <v>-81.142651000000001</v>
      </c>
      <c r="Q292" t="s">
        <v>113</v>
      </c>
      <c r="R292" t="s">
        <v>44</v>
      </c>
      <c r="AF292" t="s">
        <v>114</v>
      </c>
    </row>
    <row r="293" spans="1:32" x14ac:dyDescent="0.25">
      <c r="A293">
        <v>43</v>
      </c>
      <c r="B293" t="s">
        <v>151</v>
      </c>
      <c r="C293">
        <v>10</v>
      </c>
      <c r="D293">
        <v>6</v>
      </c>
      <c r="E293" t="s">
        <v>53</v>
      </c>
      <c r="F293">
        <v>1851</v>
      </c>
      <c r="H293" t="s">
        <v>152</v>
      </c>
      <c r="I293" t="s">
        <v>116</v>
      </c>
      <c r="J293" t="s">
        <v>110</v>
      </c>
      <c r="K293" t="s">
        <v>111</v>
      </c>
      <c r="L293" t="s">
        <v>112</v>
      </c>
      <c r="M293" t="s">
        <v>34</v>
      </c>
      <c r="N293">
        <v>44.075507000000002</v>
      </c>
      <c r="O293">
        <v>-81.142651000000001</v>
      </c>
      <c r="Q293" t="s">
        <v>113</v>
      </c>
      <c r="R293" t="s">
        <v>44</v>
      </c>
      <c r="AF293" t="s">
        <v>153</v>
      </c>
    </row>
    <row r="294" spans="1:32" x14ac:dyDescent="0.25">
      <c r="A294">
        <v>93</v>
      </c>
      <c r="B294" t="s">
        <v>285</v>
      </c>
      <c r="C294">
        <v>13</v>
      </c>
      <c r="D294">
        <v>9</v>
      </c>
      <c r="E294" t="s">
        <v>85</v>
      </c>
      <c r="F294">
        <v>1878</v>
      </c>
      <c r="H294" t="s">
        <v>286</v>
      </c>
      <c r="I294" t="s">
        <v>287</v>
      </c>
      <c r="J294" t="s">
        <v>288</v>
      </c>
      <c r="K294" t="s">
        <v>193</v>
      </c>
      <c r="L294" t="s">
        <v>289</v>
      </c>
      <c r="M294" t="s">
        <v>34</v>
      </c>
      <c r="N294">
        <v>44.059187000000001</v>
      </c>
      <c r="O294">
        <v>-79.461256000000006</v>
      </c>
      <c r="P294" t="s">
        <v>290</v>
      </c>
      <c r="Q294" t="s">
        <v>291</v>
      </c>
      <c r="R294" t="s">
        <v>44</v>
      </c>
      <c r="AF294" t="s">
        <v>292</v>
      </c>
    </row>
    <row r="295" spans="1:32" x14ac:dyDescent="0.25">
      <c r="A295">
        <v>194</v>
      </c>
      <c r="B295" t="s">
        <v>470</v>
      </c>
      <c r="C295">
        <v>7</v>
      </c>
      <c r="D295">
        <v>3</v>
      </c>
      <c r="E295" t="s">
        <v>55</v>
      </c>
      <c r="F295">
        <v>1922</v>
      </c>
      <c r="I295" t="s">
        <v>287</v>
      </c>
      <c r="J295" t="s">
        <v>288</v>
      </c>
      <c r="K295" t="s">
        <v>193</v>
      </c>
      <c r="L295" t="s">
        <v>289</v>
      </c>
      <c r="M295" t="s">
        <v>34</v>
      </c>
      <c r="N295">
        <v>44.059187000000001</v>
      </c>
      <c r="O295">
        <v>-79.461256000000006</v>
      </c>
      <c r="P295" t="s">
        <v>290</v>
      </c>
      <c r="Q295" t="s">
        <v>291</v>
      </c>
      <c r="R295" t="s">
        <v>1761</v>
      </c>
      <c r="AF295" t="s">
        <v>471</v>
      </c>
    </row>
    <row r="296" spans="1:32" x14ac:dyDescent="0.25">
      <c r="A296">
        <v>227</v>
      </c>
      <c r="B296" t="s">
        <v>1697</v>
      </c>
      <c r="D296">
        <v>3</v>
      </c>
      <c r="E296" t="s">
        <v>55</v>
      </c>
      <c r="F296">
        <v>1934</v>
      </c>
      <c r="I296" t="s">
        <v>287</v>
      </c>
      <c r="J296" t="s">
        <v>288</v>
      </c>
      <c r="K296" t="s">
        <v>193</v>
      </c>
      <c r="L296" t="s">
        <v>289</v>
      </c>
      <c r="M296" t="s">
        <v>34</v>
      </c>
      <c r="N296">
        <v>44.059187000000001</v>
      </c>
      <c r="O296">
        <v>-79.461256000000006</v>
      </c>
      <c r="P296" t="s">
        <v>290</v>
      </c>
      <c r="Q296" t="s">
        <v>291</v>
      </c>
      <c r="AF296" t="s">
        <v>525</v>
      </c>
    </row>
    <row r="297" spans="1:32" x14ac:dyDescent="0.25">
      <c r="A297">
        <v>374</v>
      </c>
      <c r="B297">
        <v>20012</v>
      </c>
      <c r="C297">
        <v>15</v>
      </c>
      <c r="D297">
        <v>10</v>
      </c>
      <c r="E297" t="s">
        <v>28</v>
      </c>
      <c r="F297">
        <v>1954</v>
      </c>
      <c r="I297" t="s">
        <v>287</v>
      </c>
      <c r="J297" t="s">
        <v>288</v>
      </c>
      <c r="K297" t="s">
        <v>193</v>
      </c>
      <c r="L297" t="s">
        <v>289</v>
      </c>
      <c r="M297" t="s">
        <v>34</v>
      </c>
      <c r="N297">
        <v>44.059187000000001</v>
      </c>
      <c r="O297">
        <v>-79.461256000000006</v>
      </c>
      <c r="P297" t="s">
        <v>290</v>
      </c>
      <c r="Q297" t="s">
        <v>291</v>
      </c>
      <c r="AE297">
        <v>178000</v>
      </c>
      <c r="AF297" t="s">
        <v>766</v>
      </c>
    </row>
    <row r="298" spans="1:32" x14ac:dyDescent="0.25">
      <c r="A298">
        <v>701</v>
      </c>
      <c r="B298">
        <v>38973</v>
      </c>
      <c r="C298">
        <v>13</v>
      </c>
      <c r="D298">
        <v>9</v>
      </c>
      <c r="E298" t="s">
        <v>85</v>
      </c>
      <c r="F298">
        <v>2006</v>
      </c>
      <c r="G298" t="s">
        <v>1351</v>
      </c>
      <c r="H298" t="s">
        <v>1281</v>
      </c>
      <c r="I298" t="s">
        <v>287</v>
      </c>
      <c r="J298" t="s">
        <v>288</v>
      </c>
      <c r="K298" t="s">
        <v>193</v>
      </c>
      <c r="L298" t="s">
        <v>289</v>
      </c>
      <c r="M298" t="s">
        <v>34</v>
      </c>
      <c r="N298">
        <v>44.059187000000001</v>
      </c>
      <c r="O298">
        <v>-79.461256000000006</v>
      </c>
      <c r="P298" t="s">
        <v>290</v>
      </c>
      <c r="Q298" t="s">
        <v>291</v>
      </c>
      <c r="R298" t="s">
        <v>44</v>
      </c>
      <c r="AF298" t="s">
        <v>757</v>
      </c>
    </row>
    <row r="299" spans="1:32" x14ac:dyDescent="0.25">
      <c r="A299">
        <v>763</v>
      </c>
      <c r="B299">
        <v>40045</v>
      </c>
      <c r="C299">
        <v>20</v>
      </c>
      <c r="D299">
        <v>8</v>
      </c>
      <c r="E299" t="s">
        <v>92</v>
      </c>
      <c r="F299">
        <v>2009</v>
      </c>
      <c r="I299" t="s">
        <v>287</v>
      </c>
      <c r="J299" t="s">
        <v>288</v>
      </c>
      <c r="K299" t="s">
        <v>193</v>
      </c>
      <c r="L299" t="s">
        <v>289</v>
      </c>
      <c r="M299" t="s">
        <v>34</v>
      </c>
      <c r="N299">
        <v>44.059187000000001</v>
      </c>
      <c r="O299">
        <v>-79.461256000000006</v>
      </c>
      <c r="P299" t="s">
        <v>290</v>
      </c>
      <c r="Q299" t="s">
        <v>291</v>
      </c>
      <c r="R299" t="s">
        <v>44</v>
      </c>
      <c r="AF299" t="s">
        <v>1188</v>
      </c>
    </row>
    <row r="300" spans="1:32" x14ac:dyDescent="0.25">
      <c r="A300">
        <v>193</v>
      </c>
      <c r="B300">
        <v>7382</v>
      </c>
      <c r="C300">
        <v>17</v>
      </c>
      <c r="D300">
        <v>3</v>
      </c>
      <c r="E300" t="s">
        <v>55</v>
      </c>
      <c r="F300">
        <v>1920</v>
      </c>
      <c r="J300" t="s">
        <v>1786</v>
      </c>
      <c r="K300" t="s">
        <v>1786</v>
      </c>
      <c r="L300" t="s">
        <v>1786</v>
      </c>
      <c r="M300" t="s">
        <v>34</v>
      </c>
      <c r="N300">
        <v>44.053109999999997</v>
      </c>
      <c r="O300">
        <v>-79.141858999999997</v>
      </c>
      <c r="AF300" t="s">
        <v>993</v>
      </c>
    </row>
    <row r="301" spans="1:32" x14ac:dyDescent="0.25">
      <c r="A301">
        <v>496</v>
      </c>
      <c r="B301">
        <v>34350</v>
      </c>
      <c r="C301">
        <v>16</v>
      </c>
      <c r="D301">
        <v>1</v>
      </c>
      <c r="E301" t="s">
        <v>64</v>
      </c>
      <c r="F301">
        <v>1994</v>
      </c>
      <c r="M301" t="s">
        <v>34</v>
      </c>
      <c r="N301">
        <v>44.053109999999997</v>
      </c>
      <c r="O301">
        <v>-79.141858999999997</v>
      </c>
      <c r="AE301">
        <v>19000000</v>
      </c>
      <c r="AF301" t="s">
        <v>752</v>
      </c>
    </row>
    <row r="302" spans="1:32" x14ac:dyDescent="0.25">
      <c r="A302">
        <v>660</v>
      </c>
      <c r="B302">
        <v>38183</v>
      </c>
      <c r="C302">
        <v>15</v>
      </c>
      <c r="D302">
        <v>7</v>
      </c>
      <c r="E302" t="s">
        <v>303</v>
      </c>
      <c r="F302">
        <v>2004</v>
      </c>
      <c r="G302">
        <v>190</v>
      </c>
      <c r="L302" t="s">
        <v>1803</v>
      </c>
      <c r="M302" t="s">
        <v>34</v>
      </c>
      <c r="N302">
        <v>44.053109999999997</v>
      </c>
      <c r="O302">
        <v>-79.141858999999997</v>
      </c>
      <c r="Q302" t="s">
        <v>1804</v>
      </c>
      <c r="R302" t="s">
        <v>1207</v>
      </c>
      <c r="U302" t="s">
        <v>1208</v>
      </c>
      <c r="V302" t="s">
        <v>1209</v>
      </c>
      <c r="W302" t="s">
        <v>1210</v>
      </c>
      <c r="Y302" t="s">
        <v>1211</v>
      </c>
      <c r="AE302">
        <v>103444.62</v>
      </c>
      <c r="AF302" t="s">
        <v>1212</v>
      </c>
    </row>
    <row r="303" spans="1:32" x14ac:dyDescent="0.25">
      <c r="A303">
        <v>222</v>
      </c>
      <c r="B303" t="s">
        <v>518</v>
      </c>
      <c r="C303">
        <v>12</v>
      </c>
      <c r="D303">
        <v>2</v>
      </c>
      <c r="E303" t="s">
        <v>171</v>
      </c>
      <c r="F303">
        <v>1932</v>
      </c>
      <c r="I303" t="s">
        <v>287</v>
      </c>
      <c r="J303" t="s">
        <v>288</v>
      </c>
      <c r="K303" t="s">
        <v>193</v>
      </c>
      <c r="L303" t="s">
        <v>289</v>
      </c>
      <c r="M303" t="s">
        <v>34</v>
      </c>
      <c r="N303">
        <v>44.006480000000003</v>
      </c>
      <c r="O303">
        <v>-79.450395999999998</v>
      </c>
      <c r="P303" t="s">
        <v>193</v>
      </c>
      <c r="Q303" t="s">
        <v>291</v>
      </c>
      <c r="S303">
        <v>0.2</v>
      </c>
      <c r="AF303" t="s">
        <v>519</v>
      </c>
    </row>
    <row r="304" spans="1:32" x14ac:dyDescent="0.25">
      <c r="A304">
        <v>286</v>
      </c>
      <c r="B304" t="s">
        <v>631</v>
      </c>
      <c r="C304">
        <v>4</v>
      </c>
      <c r="D304">
        <v>8</v>
      </c>
      <c r="E304" t="s">
        <v>92</v>
      </c>
      <c r="F304">
        <v>1946</v>
      </c>
      <c r="I304" t="s">
        <v>287</v>
      </c>
      <c r="J304" t="s">
        <v>288</v>
      </c>
      <c r="K304" t="s">
        <v>193</v>
      </c>
      <c r="L304" t="s">
        <v>289</v>
      </c>
      <c r="M304" t="s">
        <v>34</v>
      </c>
      <c r="N304">
        <v>44.006480000000003</v>
      </c>
      <c r="O304">
        <v>-79.450395999999998</v>
      </c>
      <c r="P304" t="s">
        <v>193</v>
      </c>
      <c r="Q304" t="s">
        <v>291</v>
      </c>
      <c r="R304" t="s">
        <v>44</v>
      </c>
      <c r="S304">
        <v>0.6</v>
      </c>
      <c r="AF304" t="s">
        <v>632</v>
      </c>
    </row>
    <row r="305" spans="1:32" x14ac:dyDescent="0.25">
      <c r="A305">
        <v>416</v>
      </c>
      <c r="B305">
        <v>24627</v>
      </c>
      <c r="C305">
        <v>4</v>
      </c>
      <c r="D305">
        <v>6</v>
      </c>
      <c r="E305" t="s">
        <v>53</v>
      </c>
      <c r="F305">
        <v>1967</v>
      </c>
      <c r="H305" t="s">
        <v>833</v>
      </c>
      <c r="I305" t="s">
        <v>287</v>
      </c>
      <c r="J305" t="s">
        <v>288</v>
      </c>
      <c r="K305" t="s">
        <v>193</v>
      </c>
      <c r="L305" t="s">
        <v>289</v>
      </c>
      <c r="M305" t="s">
        <v>34</v>
      </c>
      <c r="N305">
        <v>44.006480000000003</v>
      </c>
      <c r="O305">
        <v>-79.450395999999998</v>
      </c>
      <c r="P305" t="s">
        <v>193</v>
      </c>
      <c r="Q305" t="s">
        <v>291</v>
      </c>
      <c r="R305" t="s">
        <v>44</v>
      </c>
      <c r="AF305" t="s">
        <v>757</v>
      </c>
    </row>
    <row r="306" spans="1:32" x14ac:dyDescent="0.25">
      <c r="A306">
        <v>787</v>
      </c>
      <c r="B306">
        <v>40776</v>
      </c>
      <c r="C306">
        <v>21</v>
      </c>
      <c r="D306">
        <v>8</v>
      </c>
      <c r="E306" t="s">
        <v>92</v>
      </c>
      <c r="F306">
        <v>2011</v>
      </c>
      <c r="H306" t="s">
        <v>1043</v>
      </c>
      <c r="I306" t="s">
        <v>1406</v>
      </c>
      <c r="J306" t="s">
        <v>110</v>
      </c>
      <c r="K306" t="s">
        <v>77</v>
      </c>
      <c r="L306" t="s">
        <v>217</v>
      </c>
      <c r="M306" t="s">
        <v>34</v>
      </c>
      <c r="N306">
        <v>44.005020000000002</v>
      </c>
      <c r="O306">
        <v>-77.888229999999993</v>
      </c>
      <c r="P306" t="s">
        <v>1407</v>
      </c>
      <c r="Q306" t="s">
        <v>432</v>
      </c>
      <c r="R306" t="s">
        <v>1369</v>
      </c>
      <c r="U306" t="s">
        <v>1402</v>
      </c>
      <c r="V306" t="s">
        <v>1403</v>
      </c>
      <c r="Y306" t="s">
        <v>1404</v>
      </c>
      <c r="AE306">
        <v>24659.02</v>
      </c>
      <c r="AF306" t="s">
        <v>1405</v>
      </c>
    </row>
    <row r="307" spans="1:32" x14ac:dyDescent="0.25">
      <c r="A307">
        <v>372</v>
      </c>
      <c r="B307" t="s">
        <v>758</v>
      </c>
      <c r="C307">
        <v>15</v>
      </c>
      <c r="D307">
        <v>10</v>
      </c>
      <c r="E307" t="s">
        <v>28</v>
      </c>
      <c r="F307">
        <v>1954</v>
      </c>
      <c r="H307" t="s">
        <v>762</v>
      </c>
      <c r="I307" t="s">
        <v>287</v>
      </c>
      <c r="J307" t="s">
        <v>288</v>
      </c>
      <c r="K307" t="s">
        <v>193</v>
      </c>
      <c r="L307" t="s">
        <v>289</v>
      </c>
      <c r="M307" t="s">
        <v>34</v>
      </c>
      <c r="N307">
        <v>44.000872999999999</v>
      </c>
      <c r="O307">
        <v>-79.683147000000005</v>
      </c>
      <c r="P307" t="s">
        <v>763</v>
      </c>
      <c r="Q307" t="s">
        <v>291</v>
      </c>
      <c r="R307" t="s">
        <v>44</v>
      </c>
      <c r="S307">
        <v>1.2</v>
      </c>
      <c r="AE307">
        <v>500000</v>
      </c>
      <c r="AF307" t="s">
        <v>764</v>
      </c>
    </row>
    <row r="308" spans="1:32" x14ac:dyDescent="0.25">
      <c r="A308">
        <v>159</v>
      </c>
      <c r="B308" t="s">
        <v>426</v>
      </c>
      <c r="C308">
        <v>22</v>
      </c>
      <c r="D308">
        <v>3</v>
      </c>
      <c r="E308" t="s">
        <v>55</v>
      </c>
      <c r="F308">
        <v>1910</v>
      </c>
      <c r="H308" t="s">
        <v>152</v>
      </c>
      <c r="I308" t="s">
        <v>116</v>
      </c>
      <c r="J308" t="s">
        <v>110</v>
      </c>
      <c r="K308" t="s">
        <v>111</v>
      </c>
      <c r="L308" t="s">
        <v>112</v>
      </c>
      <c r="M308" t="s">
        <v>34</v>
      </c>
      <c r="N308">
        <v>44.000708000000003</v>
      </c>
      <c r="O308">
        <v>-81.287688000000003</v>
      </c>
      <c r="P308" t="s">
        <v>427</v>
      </c>
      <c r="Q308" t="s">
        <v>113</v>
      </c>
      <c r="R308" t="s">
        <v>50</v>
      </c>
      <c r="AF308" t="s">
        <v>428</v>
      </c>
    </row>
    <row r="309" spans="1:32" x14ac:dyDescent="0.25">
      <c r="A309">
        <v>51</v>
      </c>
      <c r="B309" t="s">
        <v>174</v>
      </c>
      <c r="C309">
        <v>16</v>
      </c>
      <c r="D309">
        <v>2</v>
      </c>
      <c r="E309" t="s">
        <v>171</v>
      </c>
      <c r="F309">
        <v>1857</v>
      </c>
      <c r="H309" t="s">
        <v>175</v>
      </c>
      <c r="I309" t="s">
        <v>129</v>
      </c>
      <c r="J309" t="s">
        <v>86</v>
      </c>
      <c r="K309" t="s">
        <v>32</v>
      </c>
      <c r="L309" t="s">
        <v>176</v>
      </c>
      <c r="M309" t="s">
        <v>34</v>
      </c>
      <c r="N309">
        <v>43.992635999999997</v>
      </c>
      <c r="O309">
        <v>-78.22054</v>
      </c>
      <c r="Z309" t="s">
        <v>177</v>
      </c>
      <c r="AF309" t="s">
        <v>178</v>
      </c>
    </row>
    <row r="310" spans="1:32" x14ac:dyDescent="0.25">
      <c r="A310">
        <v>52</v>
      </c>
      <c r="B310" t="s">
        <v>174</v>
      </c>
      <c r="C310">
        <v>16</v>
      </c>
      <c r="D310">
        <v>2</v>
      </c>
      <c r="E310" t="s">
        <v>171</v>
      </c>
      <c r="F310">
        <v>1857</v>
      </c>
      <c r="H310" t="s">
        <v>175</v>
      </c>
      <c r="I310" t="s">
        <v>129</v>
      </c>
      <c r="J310" t="s">
        <v>86</v>
      </c>
      <c r="K310" t="s">
        <v>32</v>
      </c>
      <c r="L310" t="s">
        <v>176</v>
      </c>
      <c r="M310" t="s">
        <v>34</v>
      </c>
      <c r="N310">
        <v>43.992635999999997</v>
      </c>
      <c r="O310">
        <v>-78.22054</v>
      </c>
      <c r="Z310" t="s">
        <v>179</v>
      </c>
      <c r="AF310" t="s">
        <v>178</v>
      </c>
    </row>
    <row r="311" spans="1:32" x14ac:dyDescent="0.25">
      <c r="A311">
        <v>106</v>
      </c>
      <c r="B311" t="s">
        <v>320</v>
      </c>
      <c r="C311">
        <v>13</v>
      </c>
      <c r="D311">
        <v>7</v>
      </c>
      <c r="E311" t="s">
        <v>303</v>
      </c>
      <c r="F311">
        <v>1883</v>
      </c>
      <c r="G311" t="s">
        <v>1617</v>
      </c>
      <c r="H311" t="s">
        <v>128</v>
      </c>
      <c r="I311" t="s">
        <v>129</v>
      </c>
      <c r="J311" t="s">
        <v>86</v>
      </c>
      <c r="K311" t="s">
        <v>32</v>
      </c>
      <c r="L311" t="s">
        <v>130</v>
      </c>
      <c r="M311" t="s">
        <v>34</v>
      </c>
      <c r="N311">
        <v>43.992635999999997</v>
      </c>
      <c r="O311">
        <v>-78.22054</v>
      </c>
      <c r="R311" t="s">
        <v>44</v>
      </c>
      <c r="Y311" t="s">
        <v>321</v>
      </c>
      <c r="Z311" t="s">
        <v>322</v>
      </c>
      <c r="AF311" t="s">
        <v>323</v>
      </c>
    </row>
    <row r="312" spans="1:32" x14ac:dyDescent="0.25">
      <c r="A312">
        <v>120</v>
      </c>
      <c r="B312" t="s">
        <v>350</v>
      </c>
      <c r="C312">
        <v>30</v>
      </c>
      <c r="D312">
        <v>6</v>
      </c>
      <c r="E312" t="s">
        <v>53</v>
      </c>
      <c r="F312">
        <v>1890</v>
      </c>
      <c r="H312" t="s">
        <v>128</v>
      </c>
      <c r="I312" t="s">
        <v>129</v>
      </c>
      <c r="J312" t="s">
        <v>86</v>
      </c>
      <c r="K312" t="s">
        <v>32</v>
      </c>
      <c r="L312" t="s">
        <v>130</v>
      </c>
      <c r="M312" t="s">
        <v>34</v>
      </c>
      <c r="N312">
        <v>43.992635999999997</v>
      </c>
      <c r="O312">
        <v>-78.22054</v>
      </c>
      <c r="R312" t="s">
        <v>44</v>
      </c>
      <c r="Y312" t="s">
        <v>351</v>
      </c>
      <c r="Z312" t="s">
        <v>352</v>
      </c>
      <c r="AF312" t="s">
        <v>353</v>
      </c>
    </row>
    <row r="313" spans="1:32" x14ac:dyDescent="0.25">
      <c r="A313">
        <v>246</v>
      </c>
      <c r="B313" t="s">
        <v>555</v>
      </c>
      <c r="C313">
        <v>14</v>
      </c>
      <c r="D313">
        <v>1</v>
      </c>
      <c r="E313" t="s">
        <v>64</v>
      </c>
      <c r="F313">
        <v>1937</v>
      </c>
      <c r="H313" t="s">
        <v>531</v>
      </c>
      <c r="I313" t="s">
        <v>129</v>
      </c>
      <c r="J313" t="s">
        <v>86</v>
      </c>
      <c r="K313" t="s">
        <v>32</v>
      </c>
      <c r="L313" t="s">
        <v>130</v>
      </c>
      <c r="M313" t="s">
        <v>34</v>
      </c>
      <c r="N313">
        <v>43.992635999999997</v>
      </c>
      <c r="O313">
        <v>-78.22054</v>
      </c>
      <c r="R313" t="s">
        <v>44</v>
      </c>
      <c r="U313" t="s">
        <v>558</v>
      </c>
      <c r="Y313" t="s">
        <v>559</v>
      </c>
      <c r="Z313" t="s">
        <v>560</v>
      </c>
      <c r="AE313">
        <v>100000</v>
      </c>
      <c r="AF313" t="s">
        <v>561</v>
      </c>
    </row>
    <row r="314" spans="1:32" x14ac:dyDescent="0.25">
      <c r="A314">
        <v>57</v>
      </c>
      <c r="B314" t="s">
        <v>185</v>
      </c>
      <c r="C314">
        <v>18</v>
      </c>
      <c r="D314">
        <v>4</v>
      </c>
      <c r="E314" t="s">
        <v>37</v>
      </c>
      <c r="F314">
        <v>1862</v>
      </c>
      <c r="H314" t="s">
        <v>187</v>
      </c>
      <c r="I314" t="s">
        <v>116</v>
      </c>
      <c r="J314" t="s">
        <v>110</v>
      </c>
      <c r="K314" t="s">
        <v>77</v>
      </c>
      <c r="L314" t="s">
        <v>112</v>
      </c>
      <c r="M314" t="s">
        <v>34</v>
      </c>
      <c r="N314">
        <v>43.981093000000001</v>
      </c>
      <c r="O314">
        <v>-80.735865000000004</v>
      </c>
      <c r="P314" t="s">
        <v>188</v>
      </c>
      <c r="Q314" t="s">
        <v>138</v>
      </c>
      <c r="R314" t="s">
        <v>50</v>
      </c>
      <c r="AF314" t="s">
        <v>189</v>
      </c>
    </row>
    <row r="315" spans="1:32" x14ac:dyDescent="0.25">
      <c r="A315">
        <v>71</v>
      </c>
      <c r="B315" t="s">
        <v>223</v>
      </c>
      <c r="C315">
        <v>21</v>
      </c>
      <c r="D315">
        <v>4</v>
      </c>
      <c r="E315" t="s">
        <v>37</v>
      </c>
      <c r="F315">
        <v>1869</v>
      </c>
      <c r="H315" t="s">
        <v>224</v>
      </c>
      <c r="I315" t="s">
        <v>116</v>
      </c>
      <c r="J315" t="s">
        <v>110</v>
      </c>
      <c r="K315" t="s">
        <v>77</v>
      </c>
      <c r="L315" t="s">
        <v>112</v>
      </c>
      <c r="M315" t="s">
        <v>34</v>
      </c>
      <c r="N315">
        <v>43.981093000000001</v>
      </c>
      <c r="O315">
        <v>-80.735865000000004</v>
      </c>
      <c r="P315" t="s">
        <v>188</v>
      </c>
      <c r="Q315" t="s">
        <v>138</v>
      </c>
      <c r="R315" t="s">
        <v>50</v>
      </c>
      <c r="AF315" t="s">
        <v>225</v>
      </c>
    </row>
    <row r="316" spans="1:32" x14ac:dyDescent="0.25">
      <c r="A316">
        <v>154</v>
      </c>
      <c r="B316">
        <v>3075</v>
      </c>
      <c r="C316">
        <v>1</v>
      </c>
      <c r="D316">
        <v>6</v>
      </c>
      <c r="E316" t="s">
        <v>53</v>
      </c>
      <c r="F316">
        <v>1908</v>
      </c>
      <c r="H316" t="s">
        <v>224</v>
      </c>
      <c r="I316" t="s">
        <v>116</v>
      </c>
      <c r="J316" t="s">
        <v>110</v>
      </c>
      <c r="K316" t="s">
        <v>77</v>
      </c>
      <c r="L316" t="s">
        <v>112</v>
      </c>
      <c r="M316" t="s">
        <v>34</v>
      </c>
      <c r="N316">
        <v>43.981093000000001</v>
      </c>
      <c r="O316">
        <v>-80.735865000000004</v>
      </c>
      <c r="P316" t="s">
        <v>188</v>
      </c>
      <c r="Q316" t="s">
        <v>138</v>
      </c>
      <c r="AF316" t="s">
        <v>415</v>
      </c>
    </row>
    <row r="317" spans="1:32" x14ac:dyDescent="0.25">
      <c r="A317">
        <v>59</v>
      </c>
      <c r="B317" t="s">
        <v>1675</v>
      </c>
      <c r="D317">
        <v>4</v>
      </c>
      <c r="E317" t="s">
        <v>37</v>
      </c>
      <c r="F317">
        <v>1864</v>
      </c>
      <c r="H317" t="s">
        <v>192</v>
      </c>
      <c r="I317" t="s">
        <v>129</v>
      </c>
      <c r="J317" t="s">
        <v>86</v>
      </c>
      <c r="K317" t="s">
        <v>193</v>
      </c>
      <c r="L317" t="s">
        <v>176</v>
      </c>
      <c r="M317" t="s">
        <v>34</v>
      </c>
      <c r="N317">
        <v>43.961613999999997</v>
      </c>
      <c r="O317">
        <v>-78.675195000000002</v>
      </c>
      <c r="AF317" t="s">
        <v>178</v>
      </c>
    </row>
    <row r="318" spans="1:32" x14ac:dyDescent="0.25">
      <c r="A318">
        <v>90</v>
      </c>
      <c r="B318" t="s">
        <v>1680</v>
      </c>
      <c r="D318">
        <v>2</v>
      </c>
      <c r="E318" t="s">
        <v>171</v>
      </c>
      <c r="F318">
        <v>1878</v>
      </c>
      <c r="H318" t="s">
        <v>278</v>
      </c>
      <c r="I318" t="s">
        <v>129</v>
      </c>
      <c r="J318" t="s">
        <v>86</v>
      </c>
      <c r="K318" t="s">
        <v>193</v>
      </c>
      <c r="L318" t="s">
        <v>176</v>
      </c>
      <c r="M318" t="s">
        <v>34</v>
      </c>
      <c r="N318">
        <v>43.961613999999997</v>
      </c>
      <c r="O318">
        <v>-78.675195000000002</v>
      </c>
      <c r="Z318" t="s">
        <v>279</v>
      </c>
      <c r="AF318" t="s">
        <v>178</v>
      </c>
    </row>
    <row r="319" spans="1:32" x14ac:dyDescent="0.25">
      <c r="A319">
        <v>91</v>
      </c>
      <c r="B319" t="s">
        <v>280</v>
      </c>
      <c r="C319">
        <v>1</v>
      </c>
      <c r="D319">
        <v>4</v>
      </c>
      <c r="E319" t="s">
        <v>37</v>
      </c>
      <c r="F319">
        <v>1878</v>
      </c>
      <c r="H319" t="s">
        <v>281</v>
      </c>
      <c r="I319" t="s">
        <v>129</v>
      </c>
      <c r="J319" t="s">
        <v>86</v>
      </c>
      <c r="K319" t="s">
        <v>193</v>
      </c>
      <c r="L319" t="s">
        <v>176</v>
      </c>
      <c r="M319" t="s">
        <v>34</v>
      </c>
      <c r="N319">
        <v>43.961613999999997</v>
      </c>
      <c r="O319">
        <v>-78.675195000000002</v>
      </c>
      <c r="AF319" t="s">
        <v>178</v>
      </c>
    </row>
    <row r="320" spans="1:32" x14ac:dyDescent="0.25">
      <c r="A320">
        <v>248</v>
      </c>
      <c r="B320" t="s">
        <v>1700</v>
      </c>
      <c r="D320">
        <v>1</v>
      </c>
      <c r="E320" t="s">
        <v>64</v>
      </c>
      <c r="F320">
        <v>1937</v>
      </c>
      <c r="I320" t="s">
        <v>129</v>
      </c>
      <c r="J320" t="s">
        <v>86</v>
      </c>
      <c r="K320" t="s">
        <v>193</v>
      </c>
      <c r="L320" t="s">
        <v>346</v>
      </c>
      <c r="M320" t="s">
        <v>34</v>
      </c>
      <c r="N320">
        <v>43.961613999999997</v>
      </c>
      <c r="O320">
        <v>-78.675195000000002</v>
      </c>
      <c r="AF320" t="s">
        <v>178</v>
      </c>
    </row>
    <row r="321" spans="1:32" x14ac:dyDescent="0.25">
      <c r="A321">
        <v>263</v>
      </c>
      <c r="B321" t="s">
        <v>580</v>
      </c>
      <c r="C321">
        <v>6</v>
      </c>
      <c r="D321">
        <v>2</v>
      </c>
      <c r="E321" t="s">
        <v>171</v>
      </c>
      <c r="F321">
        <v>1938</v>
      </c>
      <c r="I321" t="s">
        <v>129</v>
      </c>
      <c r="J321" t="s">
        <v>86</v>
      </c>
      <c r="K321" t="s">
        <v>193</v>
      </c>
      <c r="L321" t="s">
        <v>346</v>
      </c>
      <c r="M321" t="s">
        <v>34</v>
      </c>
      <c r="N321">
        <v>43.961613999999997</v>
      </c>
      <c r="O321">
        <v>-78.675195000000002</v>
      </c>
      <c r="AF321" t="s">
        <v>178</v>
      </c>
    </row>
    <row r="322" spans="1:32" x14ac:dyDescent="0.25">
      <c r="A322">
        <v>767</v>
      </c>
      <c r="B322">
        <v>40203</v>
      </c>
      <c r="C322">
        <v>25</v>
      </c>
      <c r="D322">
        <v>1</v>
      </c>
      <c r="E322" t="s">
        <v>64</v>
      </c>
      <c r="F322">
        <v>2010</v>
      </c>
      <c r="G322" t="s">
        <v>1784</v>
      </c>
      <c r="H322" t="s">
        <v>1371</v>
      </c>
      <c r="I322" t="s">
        <v>129</v>
      </c>
      <c r="J322" t="s">
        <v>86</v>
      </c>
      <c r="K322" t="s">
        <v>32</v>
      </c>
      <c r="L322" t="s">
        <v>130</v>
      </c>
      <c r="M322" t="s">
        <v>34</v>
      </c>
      <c r="N322">
        <v>43.959336999999998</v>
      </c>
      <c r="O322">
        <v>-78.167736000000005</v>
      </c>
      <c r="P322" t="s">
        <v>1372</v>
      </c>
      <c r="Q322" t="s">
        <v>132</v>
      </c>
      <c r="R322" t="s">
        <v>44</v>
      </c>
      <c r="W322" t="s">
        <v>1373</v>
      </c>
      <c r="Y322" t="s">
        <v>1374</v>
      </c>
      <c r="AE322" t="s">
        <v>1737</v>
      </c>
      <c r="AF322" t="s">
        <v>1375</v>
      </c>
    </row>
    <row r="323" spans="1:32" x14ac:dyDescent="0.25">
      <c r="A323">
        <v>212</v>
      </c>
      <c r="B323" t="s">
        <v>500</v>
      </c>
      <c r="C323">
        <v>5</v>
      </c>
      <c r="D323">
        <v>4</v>
      </c>
      <c r="E323" t="s">
        <v>37</v>
      </c>
      <c r="F323">
        <v>1929</v>
      </c>
      <c r="I323" t="s">
        <v>129</v>
      </c>
      <c r="J323" t="s">
        <v>86</v>
      </c>
      <c r="K323" t="s">
        <v>1786</v>
      </c>
      <c r="L323" t="s">
        <v>346</v>
      </c>
      <c r="M323" t="s">
        <v>34</v>
      </c>
      <c r="N323">
        <v>43.951878000000001</v>
      </c>
      <c r="O323">
        <v>-78.739958999999999</v>
      </c>
      <c r="Y323" t="s">
        <v>347</v>
      </c>
      <c r="AF323" t="s">
        <v>178</v>
      </c>
    </row>
    <row r="324" spans="1:32" x14ac:dyDescent="0.25">
      <c r="A324">
        <v>233</v>
      </c>
      <c r="B324">
        <v>13219</v>
      </c>
      <c r="C324">
        <v>10</v>
      </c>
      <c r="D324">
        <v>3</v>
      </c>
      <c r="E324" t="s">
        <v>55</v>
      </c>
      <c r="F324">
        <v>1936</v>
      </c>
      <c r="I324" t="s">
        <v>129</v>
      </c>
      <c r="J324" t="s">
        <v>86</v>
      </c>
      <c r="K324" t="s">
        <v>1786</v>
      </c>
      <c r="L324" t="s">
        <v>346</v>
      </c>
      <c r="M324" t="s">
        <v>34</v>
      </c>
      <c r="N324">
        <v>43.951878000000001</v>
      </c>
      <c r="O324">
        <v>-78.739958999999999</v>
      </c>
      <c r="AF324" t="s">
        <v>534</v>
      </c>
    </row>
    <row r="325" spans="1:32" x14ac:dyDescent="0.25">
      <c r="A325">
        <v>396</v>
      </c>
      <c r="B325" t="s">
        <v>793</v>
      </c>
      <c r="C325">
        <v>30</v>
      </c>
      <c r="D325">
        <v>3</v>
      </c>
      <c r="E325" t="s">
        <v>55</v>
      </c>
      <c r="F325">
        <v>1960</v>
      </c>
      <c r="I325" t="s">
        <v>129</v>
      </c>
      <c r="J325" t="s">
        <v>86</v>
      </c>
      <c r="K325" t="s">
        <v>1786</v>
      </c>
      <c r="L325" t="s">
        <v>130</v>
      </c>
      <c r="M325" t="s">
        <v>34</v>
      </c>
      <c r="N325">
        <v>43.951878000000001</v>
      </c>
      <c r="O325">
        <v>-78.739958999999999</v>
      </c>
      <c r="W325" t="s">
        <v>794</v>
      </c>
      <c r="AF325" t="s">
        <v>178</v>
      </c>
    </row>
    <row r="326" spans="1:32" x14ac:dyDescent="0.25">
      <c r="A326">
        <v>37</v>
      </c>
      <c r="B326" t="s">
        <v>127</v>
      </c>
      <c r="C326">
        <v>1</v>
      </c>
      <c r="D326">
        <v>1</v>
      </c>
      <c r="E326" t="s">
        <v>64</v>
      </c>
      <c r="F326">
        <v>1850</v>
      </c>
      <c r="H326" t="s">
        <v>128</v>
      </c>
      <c r="I326" t="s">
        <v>129</v>
      </c>
      <c r="J326" t="s">
        <v>86</v>
      </c>
      <c r="K326" t="s">
        <v>32</v>
      </c>
      <c r="L326" t="s">
        <v>130</v>
      </c>
      <c r="M326" t="s">
        <v>34</v>
      </c>
      <c r="N326">
        <v>43.949164000000003</v>
      </c>
      <c r="O326">
        <v>-78.293462000000005</v>
      </c>
      <c r="P326" t="s">
        <v>131</v>
      </c>
      <c r="Q326" t="s">
        <v>132</v>
      </c>
      <c r="R326" t="s">
        <v>44</v>
      </c>
      <c r="Y326" t="s">
        <v>133</v>
      </c>
      <c r="Z326" t="s">
        <v>134</v>
      </c>
      <c r="AF326" t="s">
        <v>135</v>
      </c>
    </row>
    <row r="327" spans="1:32" x14ac:dyDescent="0.25">
      <c r="A327">
        <v>39</v>
      </c>
      <c r="B327" t="s">
        <v>140</v>
      </c>
      <c r="C327">
        <v>1</v>
      </c>
      <c r="D327">
        <v>6</v>
      </c>
      <c r="E327" t="s">
        <v>53</v>
      </c>
      <c r="F327">
        <v>1850</v>
      </c>
      <c r="H327" t="s">
        <v>128</v>
      </c>
      <c r="I327" t="s">
        <v>129</v>
      </c>
      <c r="J327" t="s">
        <v>86</v>
      </c>
      <c r="K327" t="s">
        <v>32</v>
      </c>
      <c r="L327" t="s">
        <v>130</v>
      </c>
      <c r="M327" t="s">
        <v>34</v>
      </c>
      <c r="N327">
        <v>43.949164000000003</v>
      </c>
      <c r="O327">
        <v>-78.293462000000005</v>
      </c>
      <c r="P327" t="s">
        <v>131</v>
      </c>
      <c r="Q327" t="s">
        <v>132</v>
      </c>
      <c r="S327">
        <v>3</v>
      </c>
      <c r="Y327" t="s">
        <v>141</v>
      </c>
      <c r="Z327" t="s">
        <v>142</v>
      </c>
      <c r="AF327" t="s">
        <v>143</v>
      </c>
    </row>
    <row r="328" spans="1:32" x14ac:dyDescent="0.25">
      <c r="A328">
        <v>89</v>
      </c>
      <c r="B328" t="s">
        <v>1679</v>
      </c>
      <c r="D328">
        <v>1</v>
      </c>
      <c r="E328" t="s">
        <v>64</v>
      </c>
      <c r="F328">
        <v>1878</v>
      </c>
      <c r="H328" t="s">
        <v>128</v>
      </c>
      <c r="I328" t="s">
        <v>129</v>
      </c>
      <c r="J328" t="s">
        <v>86</v>
      </c>
      <c r="K328" t="s">
        <v>32</v>
      </c>
      <c r="L328" t="s">
        <v>130</v>
      </c>
      <c r="M328" t="s">
        <v>34</v>
      </c>
      <c r="N328">
        <v>43.949164000000003</v>
      </c>
      <c r="O328">
        <v>-78.293462000000005</v>
      </c>
      <c r="P328" t="s">
        <v>131</v>
      </c>
      <c r="Q328" t="s">
        <v>132</v>
      </c>
      <c r="R328" t="s">
        <v>275</v>
      </c>
      <c r="Z328" t="s">
        <v>276</v>
      </c>
      <c r="AF328" t="s">
        <v>277</v>
      </c>
    </row>
    <row r="329" spans="1:32" x14ac:dyDescent="0.25">
      <c r="A329">
        <v>92</v>
      </c>
      <c r="B329" t="s">
        <v>282</v>
      </c>
      <c r="C329">
        <v>1</v>
      </c>
      <c r="D329">
        <v>6</v>
      </c>
      <c r="E329" t="s">
        <v>53</v>
      </c>
      <c r="F329">
        <v>1878</v>
      </c>
      <c r="H329" t="s">
        <v>128</v>
      </c>
      <c r="I329" t="s">
        <v>129</v>
      </c>
      <c r="J329" t="s">
        <v>86</v>
      </c>
      <c r="K329" t="s">
        <v>32</v>
      </c>
      <c r="L329" t="s">
        <v>130</v>
      </c>
      <c r="M329" t="s">
        <v>34</v>
      </c>
      <c r="N329">
        <v>43.949164000000003</v>
      </c>
      <c r="O329">
        <v>-78.293462000000005</v>
      </c>
      <c r="P329" t="s">
        <v>131</v>
      </c>
      <c r="Q329" t="s">
        <v>132</v>
      </c>
      <c r="Z329" t="s">
        <v>283</v>
      </c>
      <c r="AF329" t="s">
        <v>284</v>
      </c>
    </row>
    <row r="330" spans="1:32" x14ac:dyDescent="0.25">
      <c r="A330">
        <v>115</v>
      </c>
      <c r="B330" t="s">
        <v>339</v>
      </c>
      <c r="C330">
        <v>1</v>
      </c>
      <c r="D330">
        <v>5</v>
      </c>
      <c r="E330" t="s">
        <v>49</v>
      </c>
      <c r="F330">
        <v>1890</v>
      </c>
      <c r="H330" t="s">
        <v>128</v>
      </c>
      <c r="I330" t="s">
        <v>129</v>
      </c>
      <c r="J330" t="s">
        <v>86</v>
      </c>
      <c r="K330" t="s">
        <v>32</v>
      </c>
      <c r="L330" t="s">
        <v>130</v>
      </c>
      <c r="M330" t="s">
        <v>34</v>
      </c>
      <c r="N330">
        <v>43.949164000000003</v>
      </c>
      <c r="O330">
        <v>-78.293462000000005</v>
      </c>
      <c r="P330" t="s">
        <v>131</v>
      </c>
      <c r="Q330" t="s">
        <v>132</v>
      </c>
      <c r="Z330" t="s">
        <v>340</v>
      </c>
      <c r="AF330" t="s">
        <v>284</v>
      </c>
    </row>
    <row r="331" spans="1:32" x14ac:dyDescent="0.25">
      <c r="A331">
        <v>146</v>
      </c>
      <c r="B331">
        <v>2193</v>
      </c>
      <c r="C331">
        <v>1</v>
      </c>
      <c r="D331">
        <v>1</v>
      </c>
      <c r="E331" t="s">
        <v>64</v>
      </c>
      <c r="F331">
        <v>1906</v>
      </c>
      <c r="H331" t="s">
        <v>128</v>
      </c>
      <c r="I331" t="s">
        <v>129</v>
      </c>
      <c r="J331" t="s">
        <v>86</v>
      </c>
      <c r="K331" t="s">
        <v>32</v>
      </c>
      <c r="L331" t="s">
        <v>130</v>
      </c>
      <c r="M331" t="s">
        <v>34</v>
      </c>
      <c r="N331">
        <v>43.949164000000003</v>
      </c>
      <c r="O331">
        <v>-78.293462000000005</v>
      </c>
      <c r="P331" t="s">
        <v>131</v>
      </c>
      <c r="Q331" t="s">
        <v>132</v>
      </c>
      <c r="U331" t="s">
        <v>394</v>
      </c>
      <c r="Z331" t="s">
        <v>395</v>
      </c>
      <c r="AF331" t="s">
        <v>396</v>
      </c>
    </row>
    <row r="332" spans="1:32" x14ac:dyDescent="0.25">
      <c r="A332">
        <v>157</v>
      </c>
      <c r="B332">
        <v>3348</v>
      </c>
      <c r="C332">
        <v>1</v>
      </c>
      <c r="D332">
        <v>3</v>
      </c>
      <c r="E332" t="s">
        <v>55</v>
      </c>
      <c r="F332">
        <v>1909</v>
      </c>
      <c r="H332" t="s">
        <v>128</v>
      </c>
      <c r="I332" t="s">
        <v>129</v>
      </c>
      <c r="J332" t="s">
        <v>86</v>
      </c>
      <c r="K332" t="s">
        <v>32</v>
      </c>
      <c r="L332" t="s">
        <v>130</v>
      </c>
      <c r="M332" t="s">
        <v>34</v>
      </c>
      <c r="N332">
        <v>43.949164000000003</v>
      </c>
      <c r="O332">
        <v>-78.293462000000005</v>
      </c>
      <c r="P332" t="s">
        <v>131</v>
      </c>
      <c r="Q332" t="s">
        <v>132</v>
      </c>
      <c r="Z332" t="s">
        <v>416</v>
      </c>
      <c r="AF332" t="s">
        <v>417</v>
      </c>
    </row>
    <row r="333" spans="1:32" x14ac:dyDescent="0.25">
      <c r="A333">
        <v>201</v>
      </c>
      <c r="B333" t="s">
        <v>477</v>
      </c>
      <c r="C333">
        <v>14</v>
      </c>
      <c r="D333">
        <v>1</v>
      </c>
      <c r="E333" t="s">
        <v>64</v>
      </c>
      <c r="F333">
        <v>1929</v>
      </c>
      <c r="H333" t="s">
        <v>128</v>
      </c>
      <c r="I333" t="s">
        <v>129</v>
      </c>
      <c r="J333" t="s">
        <v>86</v>
      </c>
      <c r="K333" t="s">
        <v>32</v>
      </c>
      <c r="L333" t="s">
        <v>130</v>
      </c>
      <c r="M333" t="s">
        <v>34</v>
      </c>
      <c r="N333">
        <v>43.949164000000003</v>
      </c>
      <c r="O333">
        <v>-78.293462000000005</v>
      </c>
      <c r="P333" t="s">
        <v>131</v>
      </c>
      <c r="Q333" t="s">
        <v>132</v>
      </c>
      <c r="R333" t="s">
        <v>846</v>
      </c>
      <c r="Y333" t="s">
        <v>478</v>
      </c>
      <c r="Z333" t="s">
        <v>479</v>
      </c>
      <c r="AA333" t="s">
        <v>480</v>
      </c>
      <c r="AC333" t="s">
        <v>481</v>
      </c>
      <c r="AF333" t="s">
        <v>482</v>
      </c>
    </row>
    <row r="334" spans="1:32" x14ac:dyDescent="0.25">
      <c r="A334">
        <v>205</v>
      </c>
      <c r="B334" t="s">
        <v>1692</v>
      </c>
      <c r="D334">
        <v>1</v>
      </c>
      <c r="E334" t="s">
        <v>64</v>
      </c>
      <c r="F334">
        <v>1929</v>
      </c>
      <c r="H334" t="s">
        <v>128</v>
      </c>
      <c r="I334" t="s">
        <v>129</v>
      </c>
      <c r="J334" t="s">
        <v>86</v>
      </c>
      <c r="K334" t="s">
        <v>32</v>
      </c>
      <c r="L334" t="s">
        <v>130</v>
      </c>
      <c r="M334" t="s">
        <v>34</v>
      </c>
      <c r="N334">
        <v>43.949164000000003</v>
      </c>
      <c r="O334">
        <v>-78.293462000000005</v>
      </c>
      <c r="P334" t="s">
        <v>131</v>
      </c>
      <c r="Q334" t="s">
        <v>132</v>
      </c>
      <c r="Y334" t="s">
        <v>490</v>
      </c>
      <c r="Z334" t="s">
        <v>491</v>
      </c>
      <c r="AE334">
        <v>250000</v>
      </c>
      <c r="AF334" t="s">
        <v>492</v>
      </c>
    </row>
    <row r="335" spans="1:32" x14ac:dyDescent="0.25">
      <c r="A335">
        <v>210</v>
      </c>
      <c r="B335" t="s">
        <v>1693</v>
      </c>
      <c r="D335">
        <v>3</v>
      </c>
      <c r="E335" t="s">
        <v>55</v>
      </c>
      <c r="F335">
        <v>1929</v>
      </c>
      <c r="H335" t="s">
        <v>128</v>
      </c>
      <c r="I335" t="s">
        <v>129</v>
      </c>
      <c r="J335" t="s">
        <v>86</v>
      </c>
      <c r="K335" t="s">
        <v>32</v>
      </c>
      <c r="L335" t="s">
        <v>130</v>
      </c>
      <c r="M335" t="s">
        <v>34</v>
      </c>
      <c r="N335">
        <v>43.949164000000003</v>
      </c>
      <c r="O335">
        <v>-78.293462000000005</v>
      </c>
      <c r="P335" t="s">
        <v>131</v>
      </c>
      <c r="Q335" t="s">
        <v>132</v>
      </c>
      <c r="Z335" t="s">
        <v>499</v>
      </c>
      <c r="AF335" t="s">
        <v>492</v>
      </c>
    </row>
    <row r="336" spans="1:32" x14ac:dyDescent="0.25">
      <c r="A336">
        <v>231</v>
      </c>
      <c r="B336" t="s">
        <v>530</v>
      </c>
      <c r="C336">
        <v>8</v>
      </c>
      <c r="D336">
        <v>3</v>
      </c>
      <c r="E336" t="s">
        <v>55</v>
      </c>
      <c r="F336">
        <v>1936</v>
      </c>
      <c r="H336" t="s">
        <v>531</v>
      </c>
      <c r="I336" t="s">
        <v>129</v>
      </c>
      <c r="J336" t="s">
        <v>86</v>
      </c>
      <c r="K336" t="s">
        <v>32</v>
      </c>
      <c r="L336" t="s">
        <v>130</v>
      </c>
      <c r="M336" t="s">
        <v>34</v>
      </c>
      <c r="N336">
        <v>43.949164000000003</v>
      </c>
      <c r="O336">
        <v>-78.293462000000005</v>
      </c>
      <c r="P336" t="s">
        <v>131</v>
      </c>
      <c r="Q336" t="s">
        <v>132</v>
      </c>
      <c r="R336" t="s">
        <v>1761</v>
      </c>
      <c r="Y336" t="s">
        <v>1788</v>
      </c>
      <c r="Z336" t="s">
        <v>532</v>
      </c>
      <c r="AF336" t="s">
        <v>1787</v>
      </c>
    </row>
    <row r="337" spans="1:32" x14ac:dyDescent="0.25">
      <c r="A337">
        <v>236</v>
      </c>
      <c r="B337" t="s">
        <v>540</v>
      </c>
      <c r="C337">
        <v>12</v>
      </c>
      <c r="D337">
        <v>3</v>
      </c>
      <c r="E337" t="s">
        <v>55</v>
      </c>
      <c r="F337">
        <v>1936</v>
      </c>
      <c r="H337" t="s">
        <v>128</v>
      </c>
      <c r="I337" t="s">
        <v>129</v>
      </c>
      <c r="J337" t="s">
        <v>86</v>
      </c>
      <c r="K337" t="s">
        <v>32</v>
      </c>
      <c r="L337" t="s">
        <v>130</v>
      </c>
      <c r="M337" t="s">
        <v>34</v>
      </c>
      <c r="N337">
        <v>43.949164000000003</v>
      </c>
      <c r="O337">
        <v>-78.293462000000005</v>
      </c>
      <c r="P337" t="s">
        <v>131</v>
      </c>
      <c r="Q337" t="s">
        <v>132</v>
      </c>
      <c r="R337" t="s">
        <v>44</v>
      </c>
      <c r="AF337" t="s">
        <v>541</v>
      </c>
    </row>
    <row r="338" spans="1:32" x14ac:dyDescent="0.25">
      <c r="A338">
        <v>237</v>
      </c>
      <c r="B338" t="s">
        <v>540</v>
      </c>
      <c r="C338">
        <v>12</v>
      </c>
      <c r="D338">
        <v>3</v>
      </c>
      <c r="E338" t="s">
        <v>55</v>
      </c>
      <c r="F338">
        <v>1936</v>
      </c>
      <c r="H338" t="s">
        <v>128</v>
      </c>
      <c r="I338" t="s">
        <v>129</v>
      </c>
      <c r="J338" t="s">
        <v>86</v>
      </c>
      <c r="K338" t="s">
        <v>32</v>
      </c>
      <c r="L338" t="s">
        <v>130</v>
      </c>
      <c r="M338" t="s">
        <v>34</v>
      </c>
      <c r="N338">
        <v>43.949164000000003</v>
      </c>
      <c r="O338">
        <v>-78.293462000000005</v>
      </c>
      <c r="P338" t="s">
        <v>131</v>
      </c>
      <c r="Q338" t="s">
        <v>132</v>
      </c>
      <c r="Y338" t="s">
        <v>542</v>
      </c>
      <c r="Z338" t="s">
        <v>543</v>
      </c>
      <c r="AF338" t="s">
        <v>492</v>
      </c>
    </row>
    <row r="339" spans="1:32" x14ac:dyDescent="0.25">
      <c r="A339">
        <v>257</v>
      </c>
      <c r="B339">
        <v>13667</v>
      </c>
      <c r="C339">
        <v>1</v>
      </c>
      <c r="D339">
        <v>6</v>
      </c>
      <c r="E339" t="s">
        <v>53</v>
      </c>
      <c r="F339">
        <v>1937</v>
      </c>
      <c r="H339" t="s">
        <v>128</v>
      </c>
      <c r="I339" t="s">
        <v>129</v>
      </c>
      <c r="J339" t="s">
        <v>86</v>
      </c>
      <c r="K339" t="s">
        <v>32</v>
      </c>
      <c r="L339" t="s">
        <v>130</v>
      </c>
      <c r="M339" t="s">
        <v>34</v>
      </c>
      <c r="N339">
        <v>43.949164000000003</v>
      </c>
      <c r="O339">
        <v>-78.293462000000005</v>
      </c>
      <c r="P339" t="s">
        <v>131</v>
      </c>
      <c r="Q339" t="s">
        <v>132</v>
      </c>
      <c r="Y339" t="s">
        <v>573</v>
      </c>
      <c r="AE339" t="s">
        <v>1729</v>
      </c>
      <c r="AF339" t="s">
        <v>574</v>
      </c>
    </row>
    <row r="340" spans="1:32" x14ac:dyDescent="0.25">
      <c r="A340">
        <v>377</v>
      </c>
      <c r="B340" t="s">
        <v>769</v>
      </c>
      <c r="C340">
        <v>11</v>
      </c>
      <c r="D340">
        <v>3</v>
      </c>
      <c r="E340" t="s">
        <v>55</v>
      </c>
      <c r="F340">
        <v>1955</v>
      </c>
      <c r="H340" t="s">
        <v>128</v>
      </c>
      <c r="I340" t="s">
        <v>129</v>
      </c>
      <c r="J340" t="s">
        <v>86</v>
      </c>
      <c r="K340" t="s">
        <v>32</v>
      </c>
      <c r="L340" t="s">
        <v>130</v>
      </c>
      <c r="M340" t="s">
        <v>34</v>
      </c>
      <c r="N340">
        <v>43.949164000000003</v>
      </c>
      <c r="O340">
        <v>-78.293462000000005</v>
      </c>
      <c r="P340" t="s">
        <v>131</v>
      </c>
      <c r="Q340" t="s">
        <v>132</v>
      </c>
      <c r="S340">
        <v>2.74</v>
      </c>
      <c r="Y340" t="s">
        <v>770</v>
      </c>
      <c r="AF340" t="s">
        <v>492</v>
      </c>
    </row>
    <row r="341" spans="1:32" x14ac:dyDescent="0.25">
      <c r="A341">
        <v>384</v>
      </c>
      <c r="B341" t="s">
        <v>776</v>
      </c>
      <c r="C341">
        <v>11</v>
      </c>
      <c r="D341">
        <v>2</v>
      </c>
      <c r="E341" t="s">
        <v>171</v>
      </c>
      <c r="F341">
        <v>1957</v>
      </c>
      <c r="H341" t="s">
        <v>128</v>
      </c>
      <c r="I341" t="s">
        <v>129</v>
      </c>
      <c r="J341" t="s">
        <v>86</v>
      </c>
      <c r="K341" t="s">
        <v>32</v>
      </c>
      <c r="L341" t="s">
        <v>130</v>
      </c>
      <c r="M341" t="s">
        <v>34</v>
      </c>
      <c r="N341">
        <v>43.949164000000003</v>
      </c>
      <c r="O341">
        <v>-78.293462000000005</v>
      </c>
      <c r="P341" t="s">
        <v>131</v>
      </c>
      <c r="Q341" t="s">
        <v>132</v>
      </c>
      <c r="Y341" t="s">
        <v>777</v>
      </c>
      <c r="Z341" t="s">
        <v>778</v>
      </c>
      <c r="AF341" t="s">
        <v>492</v>
      </c>
    </row>
    <row r="342" spans="1:32" x14ac:dyDescent="0.25">
      <c r="A342">
        <v>415</v>
      </c>
      <c r="B342">
        <v>24593</v>
      </c>
      <c r="C342">
        <v>1</v>
      </c>
      <c r="D342">
        <v>5</v>
      </c>
      <c r="E342" t="s">
        <v>49</v>
      </c>
      <c r="F342">
        <v>1967</v>
      </c>
      <c r="H342" t="s">
        <v>128</v>
      </c>
      <c r="I342" t="s">
        <v>129</v>
      </c>
      <c r="J342" t="s">
        <v>86</v>
      </c>
      <c r="K342" t="s">
        <v>32</v>
      </c>
      <c r="L342" t="s">
        <v>130</v>
      </c>
      <c r="M342" t="s">
        <v>34</v>
      </c>
      <c r="N342">
        <v>43.949164000000003</v>
      </c>
      <c r="O342">
        <v>-78.293462000000005</v>
      </c>
      <c r="P342" t="s">
        <v>131</v>
      </c>
      <c r="Q342" t="s">
        <v>132</v>
      </c>
      <c r="Z342" t="s">
        <v>831</v>
      </c>
      <c r="AF342" t="s">
        <v>832</v>
      </c>
    </row>
    <row r="343" spans="1:32" x14ac:dyDescent="0.25">
      <c r="A343">
        <v>427</v>
      </c>
      <c r="B343" t="s">
        <v>853</v>
      </c>
      <c r="C343">
        <v>6</v>
      </c>
      <c r="D343">
        <v>3</v>
      </c>
      <c r="E343" t="s">
        <v>55</v>
      </c>
      <c r="F343">
        <v>1973</v>
      </c>
      <c r="H343" t="s">
        <v>128</v>
      </c>
      <c r="I343" t="s">
        <v>129</v>
      </c>
      <c r="J343" t="s">
        <v>86</v>
      </c>
      <c r="K343" t="s">
        <v>32</v>
      </c>
      <c r="L343" t="s">
        <v>130</v>
      </c>
      <c r="M343" t="s">
        <v>34</v>
      </c>
      <c r="N343">
        <v>43.949164000000003</v>
      </c>
      <c r="O343">
        <v>-78.293462000000005</v>
      </c>
      <c r="P343" t="s">
        <v>131</v>
      </c>
      <c r="Q343" t="s">
        <v>132</v>
      </c>
      <c r="R343" t="s">
        <v>263</v>
      </c>
      <c r="Z343" t="s">
        <v>854</v>
      </c>
      <c r="AF343" t="s">
        <v>492</v>
      </c>
    </row>
    <row r="344" spans="1:32" x14ac:dyDescent="0.25">
      <c r="A344">
        <v>429</v>
      </c>
      <c r="B344" t="s">
        <v>855</v>
      </c>
      <c r="C344">
        <v>27</v>
      </c>
      <c r="D344">
        <v>1</v>
      </c>
      <c r="E344" t="s">
        <v>64</v>
      </c>
      <c r="F344">
        <v>1974</v>
      </c>
      <c r="H344" t="s">
        <v>128</v>
      </c>
      <c r="I344" t="s">
        <v>129</v>
      </c>
      <c r="J344" t="s">
        <v>86</v>
      </c>
      <c r="K344" t="s">
        <v>32</v>
      </c>
      <c r="L344" t="s">
        <v>130</v>
      </c>
      <c r="M344" t="s">
        <v>34</v>
      </c>
      <c r="N344">
        <v>43.949164000000003</v>
      </c>
      <c r="O344">
        <v>-78.293462000000005</v>
      </c>
      <c r="P344" t="s">
        <v>131</v>
      </c>
      <c r="Q344" t="s">
        <v>132</v>
      </c>
      <c r="R344" t="s">
        <v>263</v>
      </c>
      <c r="Z344" t="s">
        <v>856</v>
      </c>
      <c r="AF344" t="s">
        <v>492</v>
      </c>
    </row>
    <row r="345" spans="1:32" x14ac:dyDescent="0.25">
      <c r="A345">
        <v>243</v>
      </c>
      <c r="B345" t="s">
        <v>1699</v>
      </c>
      <c r="D345">
        <v>3</v>
      </c>
      <c r="E345" t="s">
        <v>55</v>
      </c>
      <c r="F345">
        <v>1936</v>
      </c>
      <c r="I345" t="s">
        <v>554</v>
      </c>
      <c r="J345" t="s">
        <v>86</v>
      </c>
      <c r="K345" t="s">
        <v>193</v>
      </c>
      <c r="L345" t="s">
        <v>346</v>
      </c>
      <c r="M345" t="s">
        <v>34</v>
      </c>
      <c r="N345">
        <v>43.939874000000003</v>
      </c>
      <c r="O345">
        <v>-78.813361999999998</v>
      </c>
      <c r="AF345" t="s">
        <v>178</v>
      </c>
    </row>
    <row r="346" spans="1:32" x14ac:dyDescent="0.25">
      <c r="A346">
        <v>561</v>
      </c>
      <c r="B346">
        <v>36526</v>
      </c>
      <c r="C346">
        <v>1</v>
      </c>
      <c r="D346">
        <v>1</v>
      </c>
      <c r="E346" t="s">
        <v>64</v>
      </c>
      <c r="F346">
        <v>2000</v>
      </c>
      <c r="H346" t="s">
        <v>180</v>
      </c>
      <c r="I346" t="s">
        <v>137</v>
      </c>
      <c r="J346" t="s">
        <v>39</v>
      </c>
      <c r="K346" t="s">
        <v>77</v>
      </c>
      <c r="L346" t="s">
        <v>78</v>
      </c>
      <c r="M346" t="s">
        <v>34</v>
      </c>
      <c r="N346">
        <v>43.937736999999998</v>
      </c>
      <c r="O346">
        <v>-80.388132999999996</v>
      </c>
      <c r="P346" t="s">
        <v>1085</v>
      </c>
      <c r="Q346" t="s">
        <v>825</v>
      </c>
      <c r="AF346" t="s">
        <v>1007</v>
      </c>
    </row>
    <row r="347" spans="1:32" x14ac:dyDescent="0.25">
      <c r="A347">
        <v>118</v>
      </c>
      <c r="B347" t="s">
        <v>344</v>
      </c>
      <c r="C347">
        <v>4</v>
      </c>
      <c r="D347">
        <v>6</v>
      </c>
      <c r="E347" t="s">
        <v>53</v>
      </c>
      <c r="F347">
        <v>1890</v>
      </c>
      <c r="H347" t="s">
        <v>175</v>
      </c>
      <c r="I347" t="s">
        <v>129</v>
      </c>
      <c r="J347" t="s">
        <v>86</v>
      </c>
      <c r="K347" t="s">
        <v>193</v>
      </c>
      <c r="L347" t="s">
        <v>346</v>
      </c>
      <c r="M347" t="s">
        <v>34</v>
      </c>
      <c r="N347">
        <v>43.936838000000002</v>
      </c>
      <c r="O347">
        <v>-78.928824000000006</v>
      </c>
      <c r="Q347" t="s">
        <v>117</v>
      </c>
      <c r="R347" t="s">
        <v>44</v>
      </c>
      <c r="Y347" t="s">
        <v>347</v>
      </c>
      <c r="Z347" t="s">
        <v>348</v>
      </c>
      <c r="AF347" t="s">
        <v>178</v>
      </c>
    </row>
    <row r="348" spans="1:32" x14ac:dyDescent="0.25">
      <c r="A348">
        <v>410</v>
      </c>
      <c r="B348">
        <v>23425</v>
      </c>
      <c r="C348">
        <v>18</v>
      </c>
      <c r="D348">
        <v>2</v>
      </c>
      <c r="E348" t="s">
        <v>171</v>
      </c>
      <c r="F348">
        <v>1964</v>
      </c>
      <c r="H348" t="s">
        <v>258</v>
      </c>
      <c r="I348" t="s">
        <v>259</v>
      </c>
      <c r="J348" t="s">
        <v>86</v>
      </c>
      <c r="K348" t="s">
        <v>111</v>
      </c>
      <c r="L348" t="s">
        <v>260</v>
      </c>
      <c r="M348" t="s">
        <v>34</v>
      </c>
      <c r="N348">
        <v>43.919978999999998</v>
      </c>
      <c r="O348">
        <v>-80.094311000000005</v>
      </c>
      <c r="P348" t="s">
        <v>824</v>
      </c>
      <c r="Q348" t="s">
        <v>825</v>
      </c>
      <c r="R348" t="s">
        <v>263</v>
      </c>
      <c r="T348" t="s">
        <v>1750</v>
      </c>
      <c r="W348" t="s">
        <v>826</v>
      </c>
      <c r="Z348" t="s">
        <v>827</v>
      </c>
      <c r="AF348" t="s">
        <v>783</v>
      </c>
    </row>
    <row r="349" spans="1:32" x14ac:dyDescent="0.25">
      <c r="A349">
        <v>498</v>
      </c>
      <c r="B349">
        <v>35065</v>
      </c>
      <c r="C349">
        <v>1</v>
      </c>
      <c r="D349">
        <v>1</v>
      </c>
      <c r="E349" t="s">
        <v>64</v>
      </c>
      <c r="F349">
        <v>1996</v>
      </c>
      <c r="H349" t="s">
        <v>1006</v>
      </c>
      <c r="I349" t="s">
        <v>259</v>
      </c>
      <c r="J349" t="s">
        <v>86</v>
      </c>
      <c r="K349" t="s">
        <v>111</v>
      </c>
      <c r="L349" t="s">
        <v>260</v>
      </c>
      <c r="M349" t="s">
        <v>34</v>
      </c>
      <c r="N349">
        <v>43.919978999999998</v>
      </c>
      <c r="O349">
        <v>-80.094311000000005</v>
      </c>
      <c r="P349" t="s">
        <v>824</v>
      </c>
      <c r="Q349" t="s">
        <v>825</v>
      </c>
      <c r="AF349" t="s">
        <v>1007</v>
      </c>
    </row>
    <row r="350" spans="1:32" x14ac:dyDescent="0.25">
      <c r="A350">
        <v>543</v>
      </c>
      <c r="B350">
        <v>35781</v>
      </c>
      <c r="C350">
        <v>17</v>
      </c>
      <c r="D350">
        <v>12</v>
      </c>
      <c r="E350" t="s">
        <v>255</v>
      </c>
      <c r="F350">
        <v>1997</v>
      </c>
      <c r="I350" t="s">
        <v>259</v>
      </c>
      <c r="J350" t="s">
        <v>86</v>
      </c>
      <c r="K350" t="s">
        <v>111</v>
      </c>
      <c r="L350" t="s">
        <v>260</v>
      </c>
      <c r="M350" t="s">
        <v>34</v>
      </c>
      <c r="N350">
        <v>43.919978999999998</v>
      </c>
      <c r="O350">
        <v>-80.094311000000005</v>
      </c>
      <c r="P350" t="s">
        <v>824</v>
      </c>
      <c r="Q350" t="s">
        <v>825</v>
      </c>
      <c r="AF350" t="s">
        <v>1007</v>
      </c>
    </row>
    <row r="351" spans="1:32" x14ac:dyDescent="0.25">
      <c r="A351">
        <v>575</v>
      </c>
      <c r="B351">
        <v>36663</v>
      </c>
      <c r="C351">
        <v>17</v>
      </c>
      <c r="D351">
        <v>5</v>
      </c>
      <c r="E351" t="s">
        <v>49</v>
      </c>
      <c r="F351">
        <v>2000</v>
      </c>
      <c r="I351" t="s">
        <v>259</v>
      </c>
      <c r="J351" t="s">
        <v>86</v>
      </c>
      <c r="K351" t="s">
        <v>111</v>
      </c>
      <c r="L351" t="s">
        <v>260</v>
      </c>
      <c r="M351" t="s">
        <v>34</v>
      </c>
      <c r="N351">
        <v>43.919978999999998</v>
      </c>
      <c r="O351">
        <v>-80.094311000000005</v>
      </c>
      <c r="P351" t="s">
        <v>824</v>
      </c>
      <c r="Q351" t="s">
        <v>825</v>
      </c>
      <c r="R351" t="s">
        <v>44</v>
      </c>
      <c r="U351" t="s">
        <v>1095</v>
      </c>
      <c r="Z351" t="s">
        <v>1096</v>
      </c>
      <c r="AF351" t="s">
        <v>927</v>
      </c>
    </row>
    <row r="352" spans="1:32" x14ac:dyDescent="0.25">
      <c r="A352">
        <v>776</v>
      </c>
      <c r="B352">
        <v>40382</v>
      </c>
      <c r="C352">
        <v>23</v>
      </c>
      <c r="D352">
        <v>7</v>
      </c>
      <c r="E352" t="s">
        <v>303</v>
      </c>
      <c r="F352">
        <v>2010</v>
      </c>
      <c r="G352" t="s">
        <v>1651</v>
      </c>
      <c r="I352" t="s">
        <v>259</v>
      </c>
      <c r="J352" t="s">
        <v>86</v>
      </c>
      <c r="K352" t="s">
        <v>111</v>
      </c>
      <c r="L352" t="s">
        <v>260</v>
      </c>
      <c r="M352" t="s">
        <v>34</v>
      </c>
      <c r="N352">
        <v>43.919978999999998</v>
      </c>
      <c r="O352">
        <v>-80.094311000000005</v>
      </c>
      <c r="P352" t="s">
        <v>824</v>
      </c>
      <c r="Q352" t="s">
        <v>825</v>
      </c>
      <c r="R352" t="s">
        <v>44</v>
      </c>
      <c r="AF352" t="s">
        <v>927</v>
      </c>
    </row>
    <row r="353" spans="1:32" x14ac:dyDescent="0.25">
      <c r="A353">
        <v>794</v>
      </c>
      <c r="B353">
        <v>41032</v>
      </c>
      <c r="C353">
        <v>3</v>
      </c>
      <c r="D353">
        <v>5</v>
      </c>
      <c r="E353" t="s">
        <v>49</v>
      </c>
      <c r="F353">
        <v>2012</v>
      </c>
      <c r="G353" t="s">
        <v>1418</v>
      </c>
      <c r="I353" t="s">
        <v>259</v>
      </c>
      <c r="J353" t="s">
        <v>86</v>
      </c>
      <c r="K353" t="s">
        <v>111</v>
      </c>
      <c r="L353" t="s">
        <v>260</v>
      </c>
      <c r="M353" t="s">
        <v>34</v>
      </c>
      <c r="N353">
        <v>43.919978999999998</v>
      </c>
      <c r="O353">
        <v>-80.094311000000005</v>
      </c>
      <c r="P353" t="s">
        <v>824</v>
      </c>
      <c r="Q353" t="s">
        <v>825</v>
      </c>
      <c r="R353" t="s">
        <v>44</v>
      </c>
      <c r="U353" t="s">
        <v>1419</v>
      </c>
      <c r="V353" t="s">
        <v>1420</v>
      </c>
      <c r="W353" t="s">
        <v>1421</v>
      </c>
      <c r="Y353" t="s">
        <v>1422</v>
      </c>
      <c r="Z353" t="s">
        <v>1423</v>
      </c>
      <c r="AE353">
        <v>1000000</v>
      </c>
      <c r="AF353" t="s">
        <v>1424</v>
      </c>
    </row>
    <row r="354" spans="1:32" x14ac:dyDescent="0.25">
      <c r="A354">
        <v>808</v>
      </c>
      <c r="B354">
        <v>41361</v>
      </c>
      <c r="C354">
        <v>28</v>
      </c>
      <c r="D354">
        <v>3</v>
      </c>
      <c r="E354" t="s">
        <v>55</v>
      </c>
      <c r="F354">
        <v>2013</v>
      </c>
      <c r="H354" t="s">
        <v>521</v>
      </c>
      <c r="I354" t="s">
        <v>259</v>
      </c>
      <c r="J354" t="s">
        <v>86</v>
      </c>
      <c r="K354" t="s">
        <v>111</v>
      </c>
      <c r="L354" t="s">
        <v>260</v>
      </c>
      <c r="M354" t="s">
        <v>34</v>
      </c>
      <c r="N354">
        <v>43.919978999999998</v>
      </c>
      <c r="O354">
        <v>-80.094311000000005</v>
      </c>
      <c r="P354" t="s">
        <v>824</v>
      </c>
      <c r="Q354" t="s">
        <v>825</v>
      </c>
      <c r="R354" t="s">
        <v>906</v>
      </c>
      <c r="Z354" t="s">
        <v>1448</v>
      </c>
      <c r="AF354" t="s">
        <v>927</v>
      </c>
    </row>
    <row r="355" spans="1:32" x14ac:dyDescent="0.25">
      <c r="A355">
        <v>858</v>
      </c>
      <c r="B355">
        <v>41745</v>
      </c>
      <c r="C355">
        <v>16</v>
      </c>
      <c r="D355">
        <v>4</v>
      </c>
      <c r="E355" t="s">
        <v>37</v>
      </c>
      <c r="F355">
        <v>2014</v>
      </c>
      <c r="I355" t="s">
        <v>259</v>
      </c>
      <c r="J355" t="s">
        <v>86</v>
      </c>
      <c r="K355" t="s">
        <v>111</v>
      </c>
      <c r="L355" t="s">
        <v>260</v>
      </c>
      <c r="M355" t="s">
        <v>34</v>
      </c>
      <c r="N355">
        <v>43.919978999999998</v>
      </c>
      <c r="O355">
        <v>-80.094311000000005</v>
      </c>
      <c r="P355" t="s">
        <v>824</v>
      </c>
      <c r="Q355" t="s">
        <v>825</v>
      </c>
      <c r="R355" t="s">
        <v>906</v>
      </c>
      <c r="Z355" t="s">
        <v>1556</v>
      </c>
      <c r="AF355" t="s">
        <v>927</v>
      </c>
    </row>
    <row r="356" spans="1:32" x14ac:dyDescent="0.25">
      <c r="A356">
        <v>853</v>
      </c>
      <c r="B356">
        <v>41743</v>
      </c>
      <c r="C356">
        <v>14</v>
      </c>
      <c r="D356">
        <v>4</v>
      </c>
      <c r="E356" t="s">
        <v>37</v>
      </c>
      <c r="F356">
        <v>2014</v>
      </c>
      <c r="I356" t="s">
        <v>137</v>
      </c>
      <c r="J356" t="s">
        <v>39</v>
      </c>
      <c r="K356" t="s">
        <v>77</v>
      </c>
      <c r="L356" t="s">
        <v>78</v>
      </c>
      <c r="M356" t="s">
        <v>34</v>
      </c>
      <c r="N356">
        <v>43.899101999999999</v>
      </c>
      <c r="O356">
        <v>-80.315212000000002</v>
      </c>
      <c r="P356" t="s">
        <v>1542</v>
      </c>
      <c r="Q356" t="s">
        <v>825</v>
      </c>
      <c r="R356" t="s">
        <v>1201</v>
      </c>
      <c r="Y356" t="s">
        <v>1543</v>
      </c>
      <c r="AF356" t="s">
        <v>1757</v>
      </c>
    </row>
    <row r="357" spans="1:32" x14ac:dyDescent="0.25">
      <c r="A357">
        <v>268</v>
      </c>
      <c r="B357" t="s">
        <v>1703</v>
      </c>
      <c r="D357">
        <v>4</v>
      </c>
      <c r="E357" t="s">
        <v>37</v>
      </c>
      <c r="F357">
        <v>1939</v>
      </c>
      <c r="H357" t="s">
        <v>391</v>
      </c>
      <c r="I357" t="s">
        <v>392</v>
      </c>
      <c r="J357" t="s">
        <v>86</v>
      </c>
      <c r="K357" t="s">
        <v>193</v>
      </c>
      <c r="L357" t="s">
        <v>346</v>
      </c>
      <c r="M357" t="s">
        <v>34</v>
      </c>
      <c r="N357">
        <v>43.897545000000001</v>
      </c>
      <c r="O357">
        <v>-78.942932999999996</v>
      </c>
      <c r="P357" t="s">
        <v>603</v>
      </c>
      <c r="Q357" t="s">
        <v>117</v>
      </c>
      <c r="AF357" t="s">
        <v>178</v>
      </c>
    </row>
    <row r="358" spans="1:32" x14ac:dyDescent="0.25">
      <c r="A358">
        <v>362</v>
      </c>
      <c r="B358" t="s">
        <v>1713</v>
      </c>
      <c r="D358">
        <v>2</v>
      </c>
      <c r="E358" t="s">
        <v>171</v>
      </c>
      <c r="F358">
        <v>1954</v>
      </c>
      <c r="H358" t="s">
        <v>278</v>
      </c>
      <c r="I358" t="s">
        <v>129</v>
      </c>
      <c r="J358" t="s">
        <v>86</v>
      </c>
      <c r="K358" t="s">
        <v>193</v>
      </c>
      <c r="L358" t="s">
        <v>346</v>
      </c>
      <c r="M358" t="s">
        <v>34</v>
      </c>
      <c r="N358">
        <v>43.897092999999998</v>
      </c>
      <c r="O358">
        <v>-78.865791000000002</v>
      </c>
      <c r="P358" t="s">
        <v>744</v>
      </c>
      <c r="Q358" t="s">
        <v>117</v>
      </c>
      <c r="AF358" t="s">
        <v>178</v>
      </c>
    </row>
    <row r="359" spans="1:32" x14ac:dyDescent="0.25">
      <c r="A359">
        <v>133</v>
      </c>
      <c r="B359" t="s">
        <v>384</v>
      </c>
      <c r="C359">
        <v>11</v>
      </c>
      <c r="D359">
        <v>4</v>
      </c>
      <c r="E359" t="s">
        <v>37</v>
      </c>
      <c r="F359">
        <v>1899</v>
      </c>
      <c r="H359" t="s">
        <v>385</v>
      </c>
      <c r="I359" t="s">
        <v>216</v>
      </c>
      <c r="J359" t="s">
        <v>110</v>
      </c>
      <c r="K359" t="s">
        <v>77</v>
      </c>
      <c r="L359" t="s">
        <v>217</v>
      </c>
      <c r="M359" t="s">
        <v>34</v>
      </c>
      <c r="N359">
        <v>43.887948000000002</v>
      </c>
      <c r="O359">
        <v>-81.311660000000003</v>
      </c>
      <c r="P359" t="s">
        <v>386</v>
      </c>
      <c r="Q359" t="s">
        <v>312</v>
      </c>
      <c r="R359" t="s">
        <v>263</v>
      </c>
      <c r="AF359" t="s">
        <v>218</v>
      </c>
    </row>
    <row r="360" spans="1:32" x14ac:dyDescent="0.25">
      <c r="A360">
        <v>316</v>
      </c>
      <c r="B360" t="s">
        <v>677</v>
      </c>
      <c r="C360">
        <v>19</v>
      </c>
      <c r="D360">
        <v>3</v>
      </c>
      <c r="E360" t="s">
        <v>55</v>
      </c>
      <c r="F360">
        <v>1948</v>
      </c>
      <c r="I360" t="s">
        <v>216</v>
      </c>
      <c r="J360" t="s">
        <v>110</v>
      </c>
      <c r="K360" t="s">
        <v>77</v>
      </c>
      <c r="L360" t="s">
        <v>217</v>
      </c>
      <c r="M360" t="s">
        <v>34</v>
      </c>
      <c r="N360">
        <v>43.887948000000002</v>
      </c>
      <c r="O360">
        <v>-81.311660000000003</v>
      </c>
      <c r="P360" t="s">
        <v>386</v>
      </c>
      <c r="Q360" t="s">
        <v>312</v>
      </c>
      <c r="R360" t="s">
        <v>44</v>
      </c>
      <c r="AE360">
        <v>1000000</v>
      </c>
      <c r="AF360" t="s">
        <v>218</v>
      </c>
    </row>
    <row r="361" spans="1:32" x14ac:dyDescent="0.25">
      <c r="A361">
        <v>320</v>
      </c>
      <c r="B361" t="s">
        <v>683</v>
      </c>
      <c r="C361">
        <v>22</v>
      </c>
      <c r="D361">
        <v>3</v>
      </c>
      <c r="E361" t="s">
        <v>55</v>
      </c>
      <c r="F361">
        <v>1948</v>
      </c>
      <c r="H361" t="s">
        <v>684</v>
      </c>
      <c r="I361" t="s">
        <v>216</v>
      </c>
      <c r="J361" t="s">
        <v>110</v>
      </c>
      <c r="K361" t="s">
        <v>77</v>
      </c>
      <c r="L361" t="s">
        <v>217</v>
      </c>
      <c r="M361" t="s">
        <v>34</v>
      </c>
      <c r="N361">
        <v>43.887948000000002</v>
      </c>
      <c r="O361">
        <v>-81.311660000000003</v>
      </c>
      <c r="P361" t="s">
        <v>386</v>
      </c>
      <c r="Q361" t="s">
        <v>312</v>
      </c>
      <c r="R361" t="s">
        <v>44</v>
      </c>
      <c r="AF361" t="s">
        <v>685</v>
      </c>
    </row>
    <row r="362" spans="1:32" x14ac:dyDescent="0.25">
      <c r="A362">
        <v>321</v>
      </c>
      <c r="B362" t="s">
        <v>1708</v>
      </c>
      <c r="D362">
        <v>3</v>
      </c>
      <c r="E362" t="s">
        <v>55</v>
      </c>
      <c r="F362">
        <v>1948</v>
      </c>
      <c r="H362" t="s">
        <v>136</v>
      </c>
      <c r="I362" t="s">
        <v>216</v>
      </c>
      <c r="J362" t="s">
        <v>110</v>
      </c>
      <c r="K362" t="s">
        <v>77</v>
      </c>
      <c r="L362" t="s">
        <v>217</v>
      </c>
      <c r="M362" t="s">
        <v>34</v>
      </c>
      <c r="N362">
        <v>43.887948000000002</v>
      </c>
      <c r="O362">
        <v>-81.311660000000003</v>
      </c>
      <c r="P362" t="s">
        <v>386</v>
      </c>
      <c r="Q362" t="s">
        <v>312</v>
      </c>
      <c r="R362" t="s">
        <v>44</v>
      </c>
      <c r="AE362">
        <v>15000</v>
      </c>
      <c r="AF362" t="s">
        <v>497</v>
      </c>
    </row>
    <row r="363" spans="1:32" x14ac:dyDescent="0.25">
      <c r="A363">
        <v>399</v>
      </c>
      <c r="B363" t="s">
        <v>797</v>
      </c>
      <c r="C363">
        <v>3</v>
      </c>
      <c r="D363">
        <v>4</v>
      </c>
      <c r="E363" t="s">
        <v>37</v>
      </c>
      <c r="F363">
        <v>1960</v>
      </c>
      <c r="I363" t="s">
        <v>216</v>
      </c>
      <c r="J363" t="s">
        <v>110</v>
      </c>
      <c r="K363" t="s">
        <v>77</v>
      </c>
      <c r="L363" t="s">
        <v>217</v>
      </c>
      <c r="M363" t="s">
        <v>34</v>
      </c>
      <c r="N363">
        <v>43.887948000000002</v>
      </c>
      <c r="O363">
        <v>-81.311660000000003</v>
      </c>
      <c r="P363" t="s">
        <v>386</v>
      </c>
      <c r="Q363" t="s">
        <v>312</v>
      </c>
      <c r="R363" t="s">
        <v>44</v>
      </c>
      <c r="AF363" t="s">
        <v>685</v>
      </c>
    </row>
    <row r="364" spans="1:32" x14ac:dyDescent="0.25">
      <c r="A364">
        <v>854</v>
      </c>
      <c r="B364">
        <v>41744</v>
      </c>
      <c r="C364">
        <v>15</v>
      </c>
      <c r="D364">
        <v>4</v>
      </c>
      <c r="E364" t="s">
        <v>37</v>
      </c>
      <c r="F364">
        <v>2014</v>
      </c>
      <c r="I364" t="s">
        <v>259</v>
      </c>
      <c r="J364" t="s">
        <v>86</v>
      </c>
      <c r="K364" t="s">
        <v>111</v>
      </c>
      <c r="L364" t="s">
        <v>260</v>
      </c>
      <c r="M364" t="s">
        <v>34</v>
      </c>
      <c r="N364">
        <v>43.879497999999998</v>
      </c>
      <c r="O364">
        <v>-80.124294000000006</v>
      </c>
      <c r="P364" t="s">
        <v>1544</v>
      </c>
      <c r="Q364" t="s">
        <v>825</v>
      </c>
      <c r="R364" t="s">
        <v>906</v>
      </c>
      <c r="U364" t="s">
        <v>1545</v>
      </c>
      <c r="AF364" t="s">
        <v>927</v>
      </c>
    </row>
    <row r="365" spans="1:32" x14ac:dyDescent="0.25">
      <c r="A365">
        <v>871</v>
      </c>
      <c r="B365">
        <v>41849</v>
      </c>
      <c r="C365">
        <v>29</v>
      </c>
      <c r="D365">
        <v>7</v>
      </c>
      <c r="E365" t="s">
        <v>303</v>
      </c>
      <c r="F365">
        <v>2014</v>
      </c>
      <c r="I365" t="s">
        <v>259</v>
      </c>
      <c r="J365" t="s">
        <v>86</v>
      </c>
      <c r="K365" t="s">
        <v>111</v>
      </c>
      <c r="L365" t="s">
        <v>260</v>
      </c>
      <c r="M365" t="s">
        <v>34</v>
      </c>
      <c r="N365">
        <v>43.879497999999998</v>
      </c>
      <c r="O365">
        <v>-80.124294000000006</v>
      </c>
      <c r="P365" t="s">
        <v>1544</v>
      </c>
      <c r="Q365" t="s">
        <v>825</v>
      </c>
      <c r="R365" t="s">
        <v>44</v>
      </c>
      <c r="T365" t="s">
        <v>1755</v>
      </c>
      <c r="U365" t="s">
        <v>1575</v>
      </c>
      <c r="AF365" t="s">
        <v>927</v>
      </c>
    </row>
    <row r="366" spans="1:32" x14ac:dyDescent="0.25">
      <c r="A366">
        <v>245</v>
      </c>
      <c r="B366" t="s">
        <v>555</v>
      </c>
      <c r="C366">
        <v>14</v>
      </c>
      <c r="D366">
        <v>1</v>
      </c>
      <c r="E366" t="s">
        <v>64</v>
      </c>
      <c r="F366">
        <v>1937</v>
      </c>
      <c r="H366" t="s">
        <v>258</v>
      </c>
      <c r="I366" t="s">
        <v>259</v>
      </c>
      <c r="J366" t="s">
        <v>86</v>
      </c>
      <c r="K366" t="s">
        <v>193</v>
      </c>
      <c r="L366" t="s">
        <v>260</v>
      </c>
      <c r="M366" t="s">
        <v>34</v>
      </c>
      <c r="N366">
        <v>43.860353000000003</v>
      </c>
      <c r="O366">
        <v>-80.068730000000002</v>
      </c>
      <c r="P366" t="s">
        <v>556</v>
      </c>
      <c r="Q366" t="s">
        <v>262</v>
      </c>
      <c r="Z366" t="s">
        <v>557</v>
      </c>
      <c r="AF366" t="s">
        <v>265</v>
      </c>
    </row>
    <row r="367" spans="1:32" x14ac:dyDescent="0.25">
      <c r="A367">
        <v>336</v>
      </c>
      <c r="B367" t="s">
        <v>692</v>
      </c>
      <c r="C367">
        <v>4</v>
      </c>
      <c r="D367">
        <v>4</v>
      </c>
      <c r="E367" t="s">
        <v>37</v>
      </c>
      <c r="F367">
        <v>1950</v>
      </c>
      <c r="H367" t="s">
        <v>258</v>
      </c>
      <c r="I367" t="s">
        <v>259</v>
      </c>
      <c r="J367" t="s">
        <v>86</v>
      </c>
      <c r="K367" t="s">
        <v>193</v>
      </c>
      <c r="L367" t="s">
        <v>260</v>
      </c>
      <c r="M367" t="s">
        <v>34</v>
      </c>
      <c r="N367">
        <v>43.860353000000003</v>
      </c>
      <c r="O367">
        <v>-80.068730000000002</v>
      </c>
      <c r="P367" t="s">
        <v>556</v>
      </c>
      <c r="Q367" t="s">
        <v>262</v>
      </c>
      <c r="S367">
        <v>3.6</v>
      </c>
      <c r="T367" t="s">
        <v>1746</v>
      </c>
      <c r="U367" t="s">
        <v>696</v>
      </c>
      <c r="AF367" t="s">
        <v>697</v>
      </c>
    </row>
    <row r="368" spans="1:32" x14ac:dyDescent="0.25">
      <c r="A368">
        <v>443</v>
      </c>
      <c r="B368">
        <v>28191</v>
      </c>
      <c r="C368">
        <v>7</v>
      </c>
      <c r="D368">
        <v>3</v>
      </c>
      <c r="E368" t="s">
        <v>55</v>
      </c>
      <c r="F368">
        <v>1977</v>
      </c>
      <c r="H368" t="s">
        <v>258</v>
      </c>
      <c r="I368" t="s">
        <v>259</v>
      </c>
      <c r="J368" t="s">
        <v>86</v>
      </c>
      <c r="K368" t="s">
        <v>193</v>
      </c>
      <c r="L368" t="s">
        <v>260</v>
      </c>
      <c r="M368" t="s">
        <v>34</v>
      </c>
      <c r="N368">
        <v>43.860353000000003</v>
      </c>
      <c r="O368">
        <v>-80.068730000000002</v>
      </c>
      <c r="P368" t="s">
        <v>556</v>
      </c>
      <c r="Q368" t="s">
        <v>262</v>
      </c>
      <c r="R368" t="s">
        <v>846</v>
      </c>
      <c r="S368" t="s">
        <v>1752</v>
      </c>
      <c r="U368" t="s">
        <v>885</v>
      </c>
      <c r="Y368" t="s">
        <v>886</v>
      </c>
      <c r="Z368" t="s">
        <v>887</v>
      </c>
      <c r="AF368" t="s">
        <v>783</v>
      </c>
    </row>
    <row r="369" spans="1:32" x14ac:dyDescent="0.25">
      <c r="A369">
        <v>500</v>
      </c>
      <c r="B369">
        <v>35082</v>
      </c>
      <c r="C369">
        <v>18</v>
      </c>
      <c r="D369">
        <v>1</v>
      </c>
      <c r="E369" t="s">
        <v>64</v>
      </c>
      <c r="F369">
        <v>1996</v>
      </c>
      <c r="H369" t="s">
        <v>1010</v>
      </c>
      <c r="I369" t="s">
        <v>137</v>
      </c>
      <c r="J369" t="s">
        <v>39</v>
      </c>
      <c r="K369" t="s">
        <v>111</v>
      </c>
      <c r="L369" t="s">
        <v>78</v>
      </c>
      <c r="M369" t="s">
        <v>34</v>
      </c>
      <c r="N369">
        <v>43.850655000000003</v>
      </c>
      <c r="O369">
        <v>-80.254435000000001</v>
      </c>
      <c r="P369" t="s">
        <v>1011</v>
      </c>
      <c r="AE369">
        <v>100000</v>
      </c>
      <c r="AF369" t="s">
        <v>1007</v>
      </c>
    </row>
    <row r="370" spans="1:32" x14ac:dyDescent="0.25">
      <c r="A370">
        <v>505</v>
      </c>
      <c r="B370">
        <v>35143</v>
      </c>
      <c r="C370">
        <v>19</v>
      </c>
      <c r="D370">
        <v>3</v>
      </c>
      <c r="E370" t="s">
        <v>55</v>
      </c>
      <c r="F370">
        <v>1996</v>
      </c>
      <c r="H370" t="s">
        <v>1015</v>
      </c>
      <c r="I370" t="s">
        <v>137</v>
      </c>
      <c r="J370" t="s">
        <v>39</v>
      </c>
      <c r="K370" t="s">
        <v>111</v>
      </c>
      <c r="L370" t="s">
        <v>78</v>
      </c>
      <c r="M370" t="s">
        <v>34</v>
      </c>
      <c r="N370">
        <v>43.850655000000003</v>
      </c>
      <c r="O370">
        <v>-80.254435000000001</v>
      </c>
      <c r="P370" t="s">
        <v>1011</v>
      </c>
      <c r="AF370" t="s">
        <v>1007</v>
      </c>
    </row>
    <row r="371" spans="1:32" x14ac:dyDescent="0.25">
      <c r="A371">
        <v>562</v>
      </c>
      <c r="B371">
        <v>36529</v>
      </c>
      <c r="C371">
        <v>4</v>
      </c>
      <c r="D371">
        <v>1</v>
      </c>
      <c r="E371" t="s">
        <v>64</v>
      </c>
      <c r="F371">
        <v>2000</v>
      </c>
      <c r="H371" t="s">
        <v>180</v>
      </c>
      <c r="I371" t="s">
        <v>137</v>
      </c>
      <c r="J371" t="s">
        <v>39</v>
      </c>
      <c r="K371" t="s">
        <v>111</v>
      </c>
      <c r="L371" t="s">
        <v>78</v>
      </c>
      <c r="M371" t="s">
        <v>34</v>
      </c>
      <c r="N371">
        <v>43.850655000000003</v>
      </c>
      <c r="O371">
        <v>-80.254435000000001</v>
      </c>
      <c r="P371" t="s">
        <v>1011</v>
      </c>
      <c r="Q371" t="s">
        <v>825</v>
      </c>
      <c r="AF371" t="s">
        <v>1007</v>
      </c>
    </row>
    <row r="372" spans="1:32" x14ac:dyDescent="0.25">
      <c r="A372">
        <v>565</v>
      </c>
      <c r="B372">
        <v>36581</v>
      </c>
      <c r="C372">
        <v>25</v>
      </c>
      <c r="D372">
        <v>2</v>
      </c>
      <c r="E372" t="s">
        <v>171</v>
      </c>
      <c r="F372">
        <v>2000</v>
      </c>
      <c r="H372" t="s">
        <v>1087</v>
      </c>
      <c r="I372" t="s">
        <v>137</v>
      </c>
      <c r="J372" t="s">
        <v>39</v>
      </c>
      <c r="K372" t="s">
        <v>111</v>
      </c>
      <c r="L372" t="s">
        <v>260</v>
      </c>
      <c r="M372" t="s">
        <v>34</v>
      </c>
      <c r="N372">
        <v>43.850655000000003</v>
      </c>
      <c r="O372">
        <v>-80.254435000000001</v>
      </c>
      <c r="P372" t="s">
        <v>1011</v>
      </c>
      <c r="Q372" t="s">
        <v>825</v>
      </c>
      <c r="AE372">
        <v>70000</v>
      </c>
      <c r="AF372" t="s">
        <v>1007</v>
      </c>
    </row>
    <row r="373" spans="1:32" x14ac:dyDescent="0.25">
      <c r="A373">
        <v>613</v>
      </c>
      <c r="B373">
        <v>37315</v>
      </c>
      <c r="C373">
        <v>28</v>
      </c>
      <c r="D373">
        <v>2</v>
      </c>
      <c r="E373" t="s">
        <v>171</v>
      </c>
      <c r="F373">
        <v>2002</v>
      </c>
      <c r="H373" t="s">
        <v>180</v>
      </c>
      <c r="I373" t="s">
        <v>137</v>
      </c>
      <c r="J373" t="s">
        <v>39</v>
      </c>
      <c r="K373" t="s">
        <v>111</v>
      </c>
      <c r="L373" t="s">
        <v>78</v>
      </c>
      <c r="M373" t="s">
        <v>34</v>
      </c>
      <c r="N373">
        <v>43.850655000000003</v>
      </c>
      <c r="O373">
        <v>-80.254435000000001</v>
      </c>
      <c r="P373" t="s">
        <v>1011</v>
      </c>
      <c r="Q373" t="s">
        <v>825</v>
      </c>
    </row>
    <row r="374" spans="1:32" x14ac:dyDescent="0.25">
      <c r="A374">
        <v>882</v>
      </c>
      <c r="B374">
        <v>42183</v>
      </c>
      <c r="C374">
        <v>28</v>
      </c>
      <c r="D374">
        <v>6</v>
      </c>
      <c r="E374" t="s">
        <v>53</v>
      </c>
      <c r="F374">
        <v>2015</v>
      </c>
      <c r="I374" t="s">
        <v>137</v>
      </c>
      <c r="J374" t="s">
        <v>39</v>
      </c>
      <c r="K374" t="s">
        <v>111</v>
      </c>
      <c r="L374" t="s">
        <v>78</v>
      </c>
      <c r="M374" t="s">
        <v>34</v>
      </c>
      <c r="N374">
        <v>43.850655000000003</v>
      </c>
      <c r="O374">
        <v>-80.254435000000001</v>
      </c>
      <c r="P374" t="s">
        <v>1011</v>
      </c>
      <c r="Q374" t="s">
        <v>825</v>
      </c>
      <c r="R374" t="s">
        <v>906</v>
      </c>
      <c r="U374" t="s">
        <v>1588</v>
      </c>
      <c r="AF374" t="s">
        <v>927</v>
      </c>
    </row>
    <row r="375" spans="1:32" x14ac:dyDescent="0.25">
      <c r="A375">
        <v>762</v>
      </c>
      <c r="B375">
        <v>40045</v>
      </c>
      <c r="C375">
        <v>20</v>
      </c>
      <c r="D375">
        <v>8</v>
      </c>
      <c r="E375" t="s">
        <v>92</v>
      </c>
      <c r="F375">
        <v>2009</v>
      </c>
      <c r="I375" t="s">
        <v>512</v>
      </c>
      <c r="J375" t="s">
        <v>86</v>
      </c>
      <c r="K375" t="s">
        <v>77</v>
      </c>
      <c r="L375" t="s">
        <v>513</v>
      </c>
      <c r="M375" t="s">
        <v>34</v>
      </c>
      <c r="N375">
        <v>43.837207999999997</v>
      </c>
      <c r="O375">
        <v>-79.508275999999995</v>
      </c>
      <c r="P375" t="s">
        <v>1367</v>
      </c>
      <c r="Q375" t="s">
        <v>291</v>
      </c>
      <c r="R375" t="s">
        <v>44</v>
      </c>
      <c r="AF375" t="s">
        <v>1188</v>
      </c>
    </row>
    <row r="376" spans="1:32" x14ac:dyDescent="0.25">
      <c r="A376">
        <v>810</v>
      </c>
      <c r="B376">
        <v>41374</v>
      </c>
      <c r="C376">
        <v>10</v>
      </c>
      <c r="D376">
        <v>4</v>
      </c>
      <c r="E376" t="s">
        <v>37</v>
      </c>
      <c r="F376">
        <v>2013</v>
      </c>
      <c r="I376" t="s">
        <v>392</v>
      </c>
      <c r="J376" t="s">
        <v>86</v>
      </c>
      <c r="K376" t="s">
        <v>193</v>
      </c>
      <c r="L376" t="s">
        <v>87</v>
      </c>
      <c r="M376" t="s">
        <v>34</v>
      </c>
      <c r="N376">
        <v>43.836337</v>
      </c>
      <c r="O376">
        <v>-79.874483999999995</v>
      </c>
      <c r="P376" t="s">
        <v>1449</v>
      </c>
      <c r="Q376" t="s">
        <v>262</v>
      </c>
      <c r="R376" t="s">
        <v>906</v>
      </c>
      <c r="U376" t="s">
        <v>1450</v>
      </c>
      <c r="AF376" t="s">
        <v>927</v>
      </c>
    </row>
    <row r="377" spans="1:32" x14ac:dyDescent="0.25">
      <c r="A377">
        <v>672</v>
      </c>
      <c r="B377">
        <v>38583</v>
      </c>
      <c r="C377">
        <v>19</v>
      </c>
      <c r="D377">
        <v>8</v>
      </c>
      <c r="E377" t="s">
        <v>92</v>
      </c>
      <c r="F377">
        <v>2005</v>
      </c>
      <c r="G377" t="s">
        <v>1643</v>
      </c>
      <c r="I377" t="s">
        <v>392</v>
      </c>
      <c r="J377" t="s">
        <v>86</v>
      </c>
      <c r="K377" t="s">
        <v>193</v>
      </c>
      <c r="L377" t="s">
        <v>87</v>
      </c>
      <c r="M377" t="s">
        <v>34</v>
      </c>
      <c r="N377">
        <v>43.807968000000002</v>
      </c>
      <c r="O377">
        <v>-79.459137999999996</v>
      </c>
      <c r="P377" t="s">
        <v>1224</v>
      </c>
      <c r="Q377" t="s">
        <v>291</v>
      </c>
      <c r="R377" t="s">
        <v>1759</v>
      </c>
      <c r="V377">
        <v>4</v>
      </c>
      <c r="AE377">
        <v>500000000</v>
      </c>
      <c r="AF377" t="s">
        <v>483</v>
      </c>
    </row>
    <row r="378" spans="1:32" x14ac:dyDescent="0.25">
      <c r="A378">
        <v>675</v>
      </c>
      <c r="B378">
        <v>38583</v>
      </c>
      <c r="C378">
        <v>19</v>
      </c>
      <c r="D378">
        <v>8</v>
      </c>
      <c r="E378" t="s">
        <v>92</v>
      </c>
      <c r="F378">
        <v>2005</v>
      </c>
      <c r="G378" t="s">
        <v>1632</v>
      </c>
      <c r="I378" t="s">
        <v>392</v>
      </c>
      <c r="J378" t="s">
        <v>86</v>
      </c>
      <c r="K378" t="s">
        <v>193</v>
      </c>
      <c r="L378" t="s">
        <v>87</v>
      </c>
      <c r="M378" t="s">
        <v>34</v>
      </c>
      <c r="N378">
        <v>43.807968000000002</v>
      </c>
      <c r="O378">
        <v>-79.459137999999996</v>
      </c>
      <c r="P378" t="s">
        <v>1224</v>
      </c>
      <c r="Q378" t="s">
        <v>291</v>
      </c>
      <c r="R378" t="s">
        <v>44</v>
      </c>
      <c r="AF378" t="s">
        <v>1188</v>
      </c>
    </row>
    <row r="379" spans="1:32" x14ac:dyDescent="0.25">
      <c r="A379">
        <v>392</v>
      </c>
      <c r="B379">
        <v>21621</v>
      </c>
      <c r="C379">
        <v>12</v>
      </c>
      <c r="D379">
        <v>3</v>
      </c>
      <c r="E379" t="s">
        <v>55</v>
      </c>
      <c r="F379">
        <v>1959</v>
      </c>
      <c r="H379" t="s">
        <v>258</v>
      </c>
      <c r="I379" t="s">
        <v>259</v>
      </c>
      <c r="J379" t="s">
        <v>86</v>
      </c>
      <c r="K379" t="s">
        <v>193</v>
      </c>
      <c r="L379" t="s">
        <v>260</v>
      </c>
      <c r="M379" t="s">
        <v>34</v>
      </c>
      <c r="N379">
        <v>43.806100999999998</v>
      </c>
      <c r="O379">
        <v>-79.723161000000005</v>
      </c>
      <c r="P379" t="s">
        <v>261</v>
      </c>
      <c r="Q379" t="s">
        <v>262</v>
      </c>
      <c r="R379" t="s">
        <v>906</v>
      </c>
      <c r="W379" t="s">
        <v>787</v>
      </c>
      <c r="Y379" t="s">
        <v>788</v>
      </c>
      <c r="Z379" t="s">
        <v>789</v>
      </c>
      <c r="AF379" t="s">
        <v>783</v>
      </c>
    </row>
    <row r="380" spans="1:32" x14ac:dyDescent="0.25">
      <c r="A380">
        <v>348</v>
      </c>
      <c r="B380" t="s">
        <v>717</v>
      </c>
      <c r="C380">
        <v>22</v>
      </c>
      <c r="D380">
        <v>4</v>
      </c>
      <c r="E380" t="s">
        <v>37</v>
      </c>
      <c r="F380">
        <v>1952</v>
      </c>
      <c r="G380" t="s">
        <v>1621</v>
      </c>
      <c r="H380" t="s">
        <v>258</v>
      </c>
      <c r="I380" t="s">
        <v>259</v>
      </c>
      <c r="J380" t="s">
        <v>86</v>
      </c>
      <c r="K380" t="s">
        <v>193</v>
      </c>
      <c r="L380" t="s">
        <v>260</v>
      </c>
      <c r="M380" t="s">
        <v>34</v>
      </c>
      <c r="N380">
        <v>43.797808000000003</v>
      </c>
      <c r="O380">
        <v>-79.935310000000001</v>
      </c>
      <c r="P380" t="s">
        <v>718</v>
      </c>
      <c r="Q380" t="s">
        <v>262</v>
      </c>
      <c r="R380" t="s">
        <v>44</v>
      </c>
      <c r="Z380" t="s">
        <v>719</v>
      </c>
      <c r="AF380" t="s">
        <v>627</v>
      </c>
    </row>
    <row r="381" spans="1:32" x14ac:dyDescent="0.25">
      <c r="A381">
        <v>851</v>
      </c>
      <c r="B381">
        <v>41743</v>
      </c>
      <c r="C381">
        <v>14</v>
      </c>
      <c r="D381">
        <v>4</v>
      </c>
      <c r="E381" t="s">
        <v>37</v>
      </c>
      <c r="F381">
        <v>2014</v>
      </c>
      <c r="H381" t="s">
        <v>258</v>
      </c>
      <c r="I381" t="s">
        <v>259</v>
      </c>
      <c r="J381" t="s">
        <v>86</v>
      </c>
      <c r="K381" t="s">
        <v>193</v>
      </c>
      <c r="L381" t="s">
        <v>260</v>
      </c>
      <c r="M381" t="s">
        <v>34</v>
      </c>
      <c r="N381">
        <v>43.797808000000003</v>
      </c>
      <c r="O381">
        <v>-79.935310000000001</v>
      </c>
      <c r="P381" t="s">
        <v>718</v>
      </c>
      <c r="Q381" t="s">
        <v>262</v>
      </c>
      <c r="R381" t="s">
        <v>906</v>
      </c>
      <c r="U381" t="s">
        <v>1539</v>
      </c>
      <c r="Z381" t="s">
        <v>1540</v>
      </c>
      <c r="AF381" t="s">
        <v>927</v>
      </c>
    </row>
    <row r="382" spans="1:32" x14ac:dyDescent="0.25">
      <c r="A382">
        <v>852</v>
      </c>
      <c r="B382">
        <v>41743</v>
      </c>
      <c r="C382">
        <v>14</v>
      </c>
      <c r="D382">
        <v>4</v>
      </c>
      <c r="E382" t="s">
        <v>37</v>
      </c>
      <c r="F382">
        <v>2014</v>
      </c>
      <c r="G382" t="s">
        <v>1655</v>
      </c>
      <c r="H382" t="s">
        <v>258</v>
      </c>
      <c r="I382" t="s">
        <v>259</v>
      </c>
      <c r="J382" t="s">
        <v>86</v>
      </c>
      <c r="K382" t="s">
        <v>193</v>
      </c>
      <c r="L382" t="s">
        <v>260</v>
      </c>
      <c r="M382" t="s">
        <v>34</v>
      </c>
      <c r="N382">
        <v>43.797808000000003</v>
      </c>
      <c r="O382">
        <v>-79.935310000000001</v>
      </c>
      <c r="P382" t="s">
        <v>718</v>
      </c>
      <c r="Q382" t="s">
        <v>262</v>
      </c>
      <c r="R382" t="s">
        <v>884</v>
      </c>
      <c r="AF382" t="s">
        <v>1541</v>
      </c>
    </row>
    <row r="383" spans="1:32" x14ac:dyDescent="0.25">
      <c r="A383">
        <v>773</v>
      </c>
      <c r="B383">
        <v>40336</v>
      </c>
      <c r="C383">
        <v>7</v>
      </c>
      <c r="D383">
        <v>6</v>
      </c>
      <c r="E383" t="s">
        <v>53</v>
      </c>
      <c r="F383">
        <v>2010</v>
      </c>
      <c r="I383" t="s">
        <v>259</v>
      </c>
      <c r="J383" t="s">
        <v>86</v>
      </c>
      <c r="K383" t="s">
        <v>193</v>
      </c>
      <c r="L383" t="s">
        <v>260</v>
      </c>
      <c r="M383" t="s">
        <v>34</v>
      </c>
      <c r="N383">
        <v>43.794110000000003</v>
      </c>
      <c r="O383">
        <v>-80.014197999999993</v>
      </c>
      <c r="P383" t="s">
        <v>1387</v>
      </c>
      <c r="Q383" t="s">
        <v>262</v>
      </c>
      <c r="R383" t="s">
        <v>774</v>
      </c>
      <c r="U383" t="s">
        <v>1388</v>
      </c>
      <c r="AF383" t="s">
        <v>927</v>
      </c>
    </row>
    <row r="384" spans="1:32" x14ac:dyDescent="0.25">
      <c r="A384">
        <v>857</v>
      </c>
      <c r="B384">
        <v>41745</v>
      </c>
      <c r="C384">
        <v>16</v>
      </c>
      <c r="D384">
        <v>4</v>
      </c>
      <c r="E384" t="s">
        <v>37</v>
      </c>
      <c r="F384">
        <v>2014</v>
      </c>
      <c r="I384" t="s">
        <v>259</v>
      </c>
      <c r="J384" t="s">
        <v>86</v>
      </c>
      <c r="K384" t="s">
        <v>193</v>
      </c>
      <c r="L384" t="s">
        <v>260</v>
      </c>
      <c r="M384" t="s">
        <v>34</v>
      </c>
      <c r="N384">
        <v>43.794110000000003</v>
      </c>
      <c r="O384">
        <v>-80.014197999999993</v>
      </c>
      <c r="P384" t="s">
        <v>1387</v>
      </c>
      <c r="Q384" t="s">
        <v>262</v>
      </c>
      <c r="R384" t="s">
        <v>906</v>
      </c>
      <c r="U384" t="s">
        <v>1554</v>
      </c>
      <c r="W384" t="s">
        <v>1555</v>
      </c>
      <c r="AF384" t="s">
        <v>927</v>
      </c>
    </row>
    <row r="385" spans="1:32" x14ac:dyDescent="0.25">
      <c r="A385">
        <v>94</v>
      </c>
      <c r="B385" t="s">
        <v>285</v>
      </c>
      <c r="C385">
        <v>13</v>
      </c>
      <c r="D385">
        <v>9</v>
      </c>
      <c r="E385" t="s">
        <v>85</v>
      </c>
      <c r="F385">
        <v>1878</v>
      </c>
      <c r="H385" t="s">
        <v>293</v>
      </c>
      <c r="J385" t="s">
        <v>86</v>
      </c>
      <c r="K385" t="s">
        <v>193</v>
      </c>
      <c r="L385" t="s">
        <v>87</v>
      </c>
      <c r="M385" t="s">
        <v>34</v>
      </c>
      <c r="N385">
        <v>43.792664000000002</v>
      </c>
      <c r="O385">
        <v>-79.390473</v>
      </c>
      <c r="R385" t="s">
        <v>44</v>
      </c>
      <c r="AE385">
        <v>400000</v>
      </c>
      <c r="AF385" t="s">
        <v>294</v>
      </c>
    </row>
    <row r="386" spans="1:32" x14ac:dyDescent="0.25">
      <c r="A386">
        <v>98</v>
      </c>
      <c r="B386" t="s">
        <v>300</v>
      </c>
      <c r="C386">
        <v>21</v>
      </c>
      <c r="D386">
        <v>3</v>
      </c>
      <c r="E386" t="s">
        <v>55</v>
      </c>
      <c r="F386">
        <v>1881</v>
      </c>
      <c r="H386" t="s">
        <v>293</v>
      </c>
      <c r="J386" t="s">
        <v>86</v>
      </c>
      <c r="K386" t="s">
        <v>193</v>
      </c>
      <c r="L386" t="s">
        <v>87</v>
      </c>
      <c r="M386" t="s">
        <v>34</v>
      </c>
      <c r="N386">
        <v>43.792664000000002</v>
      </c>
      <c r="O386">
        <v>-79.390473</v>
      </c>
      <c r="R386" t="s">
        <v>50</v>
      </c>
      <c r="AF386" t="s">
        <v>301</v>
      </c>
    </row>
    <row r="387" spans="1:32" x14ac:dyDescent="0.25">
      <c r="A387">
        <v>166</v>
      </c>
      <c r="B387" t="s">
        <v>434</v>
      </c>
      <c r="C387">
        <v>6</v>
      </c>
      <c r="D387">
        <v>4</v>
      </c>
      <c r="E387" t="s">
        <v>37</v>
      </c>
      <c r="F387">
        <v>1912</v>
      </c>
      <c r="H387" t="s">
        <v>293</v>
      </c>
      <c r="J387" t="s">
        <v>86</v>
      </c>
      <c r="K387" t="s">
        <v>193</v>
      </c>
      <c r="L387" t="s">
        <v>87</v>
      </c>
      <c r="M387" t="s">
        <v>34</v>
      </c>
      <c r="N387">
        <v>43.792664000000002</v>
      </c>
      <c r="O387">
        <v>-79.390473</v>
      </c>
      <c r="R387" t="s">
        <v>44</v>
      </c>
      <c r="AF387" t="s">
        <v>436</v>
      </c>
    </row>
    <row r="388" spans="1:32" x14ac:dyDescent="0.25">
      <c r="A388">
        <v>489</v>
      </c>
      <c r="B388">
        <v>32657</v>
      </c>
      <c r="C388">
        <v>29</v>
      </c>
      <c r="D388">
        <v>5</v>
      </c>
      <c r="E388" t="s">
        <v>49</v>
      </c>
      <c r="F388">
        <v>1989</v>
      </c>
      <c r="I388" t="s">
        <v>259</v>
      </c>
      <c r="J388" t="s">
        <v>86</v>
      </c>
      <c r="K388" t="s">
        <v>77</v>
      </c>
      <c r="L388" t="s">
        <v>260</v>
      </c>
      <c r="M388" t="s">
        <v>34</v>
      </c>
      <c r="N388">
        <v>43.792400999999998</v>
      </c>
      <c r="O388">
        <v>-80.144881999999996</v>
      </c>
      <c r="P388" t="s">
        <v>998</v>
      </c>
      <c r="Q388" t="s">
        <v>138</v>
      </c>
      <c r="R388" t="s">
        <v>1765</v>
      </c>
      <c r="U388" t="s">
        <v>999</v>
      </c>
      <c r="AF388" t="s">
        <v>927</v>
      </c>
    </row>
    <row r="389" spans="1:32" x14ac:dyDescent="0.25">
      <c r="A389">
        <v>667</v>
      </c>
      <c r="B389">
        <v>2004</v>
      </c>
      <c r="D389">
        <v>6</v>
      </c>
      <c r="E389" t="s">
        <v>303</v>
      </c>
      <c r="F389">
        <v>2005</v>
      </c>
      <c r="G389" t="s">
        <v>1640</v>
      </c>
      <c r="J389" t="s">
        <v>110</v>
      </c>
      <c r="K389" t="s">
        <v>77</v>
      </c>
      <c r="L389" t="s">
        <v>217</v>
      </c>
      <c r="M389" t="s">
        <v>34</v>
      </c>
      <c r="N389">
        <v>43.780617999999997</v>
      </c>
      <c r="O389">
        <v>-81.071978999999999</v>
      </c>
      <c r="P389" t="s">
        <v>1785</v>
      </c>
      <c r="Q389" t="s">
        <v>435</v>
      </c>
      <c r="AF389" t="s">
        <v>1195</v>
      </c>
    </row>
    <row r="390" spans="1:32" x14ac:dyDescent="0.25">
      <c r="A390">
        <v>866</v>
      </c>
      <c r="B390">
        <v>41828</v>
      </c>
      <c r="C390">
        <v>8</v>
      </c>
      <c r="D390">
        <v>7</v>
      </c>
      <c r="E390" t="s">
        <v>303</v>
      </c>
      <c r="F390">
        <v>2014</v>
      </c>
      <c r="G390" t="s">
        <v>1844</v>
      </c>
      <c r="I390" t="s">
        <v>216</v>
      </c>
      <c r="J390" t="s">
        <v>110</v>
      </c>
      <c r="K390" t="s">
        <v>77</v>
      </c>
      <c r="L390" t="s">
        <v>217</v>
      </c>
      <c r="M390" t="s">
        <v>34</v>
      </c>
      <c r="N390">
        <v>43.780617999999997</v>
      </c>
      <c r="O390">
        <v>-81.071978999999999</v>
      </c>
      <c r="P390" t="s">
        <v>1785</v>
      </c>
      <c r="Q390" t="s">
        <v>1838</v>
      </c>
      <c r="R390" t="s">
        <v>44</v>
      </c>
      <c r="W390" t="s">
        <v>1572</v>
      </c>
      <c r="Y390" t="s">
        <v>1497</v>
      </c>
      <c r="AF390" t="s">
        <v>1845</v>
      </c>
    </row>
    <row r="391" spans="1:32" x14ac:dyDescent="0.25">
      <c r="A391">
        <v>506</v>
      </c>
      <c r="B391">
        <v>35168</v>
      </c>
      <c r="C391">
        <v>13</v>
      </c>
      <c r="D391">
        <v>4</v>
      </c>
      <c r="E391" t="s">
        <v>37</v>
      </c>
      <c r="F391">
        <v>1996</v>
      </c>
      <c r="H391" t="s">
        <v>1015</v>
      </c>
      <c r="I391" t="s">
        <v>137</v>
      </c>
      <c r="J391" t="s">
        <v>39</v>
      </c>
      <c r="K391" t="s">
        <v>193</v>
      </c>
      <c r="L391" t="s">
        <v>78</v>
      </c>
      <c r="M391" t="s">
        <v>34</v>
      </c>
      <c r="N391">
        <v>43.780332000000001</v>
      </c>
      <c r="O391">
        <v>-80.543845000000005</v>
      </c>
      <c r="P391" t="s">
        <v>138</v>
      </c>
      <c r="Q391" t="s">
        <v>138</v>
      </c>
      <c r="AF391" t="s">
        <v>1007</v>
      </c>
    </row>
    <row r="392" spans="1:32" x14ac:dyDescent="0.25">
      <c r="A392">
        <v>596</v>
      </c>
      <c r="B392">
        <v>36989</v>
      </c>
      <c r="C392">
        <v>8</v>
      </c>
      <c r="D392">
        <v>4</v>
      </c>
      <c r="E392" t="s">
        <v>37</v>
      </c>
      <c r="F392">
        <v>2001</v>
      </c>
      <c r="H392" t="s">
        <v>1105</v>
      </c>
      <c r="I392" t="s">
        <v>137</v>
      </c>
      <c r="J392" t="s">
        <v>39</v>
      </c>
      <c r="K392" t="s">
        <v>77</v>
      </c>
      <c r="L392" t="s">
        <v>78</v>
      </c>
      <c r="M392" t="s">
        <v>34</v>
      </c>
      <c r="N392">
        <v>43.780332000000001</v>
      </c>
      <c r="O392">
        <v>-80.543845000000005</v>
      </c>
      <c r="P392" t="s">
        <v>138</v>
      </c>
      <c r="Q392" t="s">
        <v>1106</v>
      </c>
      <c r="AE392">
        <v>16020</v>
      </c>
    </row>
    <row r="393" spans="1:32" x14ac:dyDescent="0.25">
      <c r="A393">
        <v>271</v>
      </c>
      <c r="B393" t="s">
        <v>609</v>
      </c>
      <c r="C393">
        <v>17</v>
      </c>
      <c r="D393">
        <v>3</v>
      </c>
      <c r="E393" t="s">
        <v>55</v>
      </c>
      <c r="F393">
        <v>1942</v>
      </c>
      <c r="G393" t="s">
        <v>1618</v>
      </c>
      <c r="H393" t="s">
        <v>258</v>
      </c>
      <c r="I393" t="s">
        <v>259</v>
      </c>
      <c r="J393" t="s">
        <v>86</v>
      </c>
      <c r="K393" t="s">
        <v>77</v>
      </c>
      <c r="L393" t="s">
        <v>260</v>
      </c>
      <c r="M393" t="s">
        <v>34</v>
      </c>
      <c r="N393">
        <v>43.775801999999999</v>
      </c>
      <c r="O393">
        <v>-80.068709999999996</v>
      </c>
      <c r="P393" t="s">
        <v>610</v>
      </c>
      <c r="Q393" t="s">
        <v>138</v>
      </c>
      <c r="R393" t="s">
        <v>44</v>
      </c>
      <c r="W393" t="s">
        <v>611</v>
      </c>
      <c r="Y393" t="s">
        <v>612</v>
      </c>
      <c r="Z393" t="s">
        <v>613</v>
      </c>
      <c r="AF393" t="s">
        <v>614</v>
      </c>
    </row>
    <row r="394" spans="1:32" x14ac:dyDescent="0.25">
      <c r="A394">
        <v>877</v>
      </c>
      <c r="B394">
        <v>41946</v>
      </c>
      <c r="C394">
        <v>3</v>
      </c>
      <c r="D394">
        <v>11</v>
      </c>
      <c r="E394" t="s">
        <v>63</v>
      </c>
      <c r="F394">
        <v>2014</v>
      </c>
      <c r="I394" t="s">
        <v>259</v>
      </c>
      <c r="J394" t="s">
        <v>86</v>
      </c>
      <c r="K394" t="s">
        <v>77</v>
      </c>
      <c r="L394" t="s">
        <v>260</v>
      </c>
      <c r="M394" t="s">
        <v>34</v>
      </c>
      <c r="N394">
        <v>43.775801999999999</v>
      </c>
      <c r="O394">
        <v>-80.068709999999996</v>
      </c>
      <c r="P394" t="s">
        <v>610</v>
      </c>
      <c r="Q394" t="s">
        <v>138</v>
      </c>
      <c r="R394" t="s">
        <v>906</v>
      </c>
      <c r="Z394" t="s">
        <v>1581</v>
      </c>
      <c r="AF394" t="s">
        <v>927</v>
      </c>
    </row>
    <row r="395" spans="1:32" x14ac:dyDescent="0.25">
      <c r="A395">
        <v>673</v>
      </c>
      <c r="B395">
        <v>38583</v>
      </c>
      <c r="C395">
        <v>19</v>
      </c>
      <c r="D395">
        <v>8</v>
      </c>
      <c r="E395" t="s">
        <v>92</v>
      </c>
      <c r="F395">
        <v>2005</v>
      </c>
      <c r="G395" t="s">
        <v>1644</v>
      </c>
      <c r="I395" t="s">
        <v>392</v>
      </c>
      <c r="J395" t="s">
        <v>86</v>
      </c>
      <c r="K395" t="s">
        <v>193</v>
      </c>
      <c r="L395" t="s">
        <v>87</v>
      </c>
      <c r="M395" t="s">
        <v>34</v>
      </c>
      <c r="N395">
        <v>43.761538000000002</v>
      </c>
      <c r="O395">
        <v>-79.411079000000001</v>
      </c>
      <c r="P395" t="s">
        <v>1225</v>
      </c>
      <c r="Q395" t="s">
        <v>88</v>
      </c>
      <c r="R395" t="s">
        <v>44</v>
      </c>
      <c r="AF395" t="s">
        <v>1188</v>
      </c>
    </row>
    <row r="396" spans="1:32" x14ac:dyDescent="0.25">
      <c r="A396">
        <v>885</v>
      </c>
      <c r="B396">
        <v>42305</v>
      </c>
      <c r="C396">
        <v>28</v>
      </c>
      <c r="D396">
        <v>10</v>
      </c>
      <c r="E396" t="s">
        <v>28</v>
      </c>
      <c r="F396">
        <v>2015</v>
      </c>
      <c r="G396" t="s">
        <v>1459</v>
      </c>
      <c r="I396" t="s">
        <v>392</v>
      </c>
      <c r="J396" t="s">
        <v>86</v>
      </c>
      <c r="K396" t="s">
        <v>193</v>
      </c>
      <c r="L396" t="s">
        <v>87</v>
      </c>
      <c r="M396" t="s">
        <v>34</v>
      </c>
      <c r="N396">
        <v>43.761538000000002</v>
      </c>
      <c r="O396">
        <v>-79.411079000000001</v>
      </c>
      <c r="P396" t="s">
        <v>1225</v>
      </c>
      <c r="Q396" t="s">
        <v>88</v>
      </c>
      <c r="R396" t="s">
        <v>44</v>
      </c>
      <c r="AF396" t="s">
        <v>1593</v>
      </c>
    </row>
    <row r="397" spans="1:32" x14ac:dyDescent="0.25">
      <c r="A397">
        <v>411</v>
      </c>
      <c r="B397" t="s">
        <v>828</v>
      </c>
      <c r="C397">
        <v>2</v>
      </c>
      <c r="D397">
        <v>8</v>
      </c>
      <c r="E397" t="s">
        <v>92</v>
      </c>
      <c r="F397">
        <v>1964</v>
      </c>
      <c r="H397" t="s">
        <v>829</v>
      </c>
      <c r="J397" t="s">
        <v>110</v>
      </c>
      <c r="K397" t="s">
        <v>1786</v>
      </c>
      <c r="L397" t="s">
        <v>217</v>
      </c>
      <c r="M397" t="s">
        <v>34</v>
      </c>
      <c r="N397">
        <v>43.754148999999998</v>
      </c>
      <c r="O397">
        <v>-81.229713000000004</v>
      </c>
      <c r="R397" t="s">
        <v>44</v>
      </c>
      <c r="AF397" t="s">
        <v>685</v>
      </c>
    </row>
    <row r="398" spans="1:32" x14ac:dyDescent="0.25">
      <c r="A398">
        <v>746</v>
      </c>
      <c r="B398">
        <v>39845</v>
      </c>
      <c r="C398">
        <v>1</v>
      </c>
      <c r="D398">
        <v>2</v>
      </c>
      <c r="E398" t="s">
        <v>171</v>
      </c>
      <c r="F398">
        <v>2009</v>
      </c>
      <c r="I398" t="s">
        <v>259</v>
      </c>
      <c r="J398" t="s">
        <v>86</v>
      </c>
      <c r="K398" t="s">
        <v>193</v>
      </c>
      <c r="L398" t="s">
        <v>260</v>
      </c>
      <c r="M398" t="s">
        <v>34</v>
      </c>
      <c r="N398">
        <v>43.751578000000002</v>
      </c>
      <c r="O398">
        <v>-79.920854000000006</v>
      </c>
      <c r="P398" t="s">
        <v>1340</v>
      </c>
      <c r="Q398" t="s">
        <v>262</v>
      </c>
      <c r="R398" t="s">
        <v>263</v>
      </c>
      <c r="U398" t="s">
        <v>988</v>
      </c>
      <c r="AF398" t="s">
        <v>927</v>
      </c>
    </row>
    <row r="399" spans="1:32" x14ac:dyDescent="0.25">
      <c r="A399">
        <v>69</v>
      </c>
      <c r="B399" t="s">
        <v>219</v>
      </c>
      <c r="C399">
        <v>1</v>
      </c>
      <c r="D399">
        <v>1</v>
      </c>
      <c r="E399" t="s">
        <v>64</v>
      </c>
      <c r="F399">
        <v>1869</v>
      </c>
      <c r="J399" t="s">
        <v>110</v>
      </c>
      <c r="K399" t="s">
        <v>77</v>
      </c>
      <c r="L399" t="s">
        <v>217</v>
      </c>
      <c r="M399" t="s">
        <v>34</v>
      </c>
      <c r="N399">
        <v>43.747985999999997</v>
      </c>
      <c r="O399">
        <v>-81.188308000000006</v>
      </c>
      <c r="R399" t="s">
        <v>44</v>
      </c>
      <c r="AF399" t="s">
        <v>220</v>
      </c>
    </row>
    <row r="400" spans="1:32" x14ac:dyDescent="0.25">
      <c r="A400">
        <v>68</v>
      </c>
      <c r="B400" t="s">
        <v>1678</v>
      </c>
      <c r="D400">
        <v>3</v>
      </c>
      <c r="E400" t="s">
        <v>55</v>
      </c>
      <c r="F400">
        <v>1868</v>
      </c>
      <c r="I400" t="s">
        <v>216</v>
      </c>
      <c r="J400" t="s">
        <v>110</v>
      </c>
      <c r="K400" t="s">
        <v>77</v>
      </c>
      <c r="L400" t="s">
        <v>217</v>
      </c>
      <c r="M400" t="s">
        <v>34</v>
      </c>
      <c r="N400">
        <v>43.74353</v>
      </c>
      <c r="O400">
        <v>-81.191850000000002</v>
      </c>
      <c r="R400" t="s">
        <v>44</v>
      </c>
      <c r="AF400" t="s">
        <v>218</v>
      </c>
    </row>
    <row r="401" spans="1:32" x14ac:dyDescent="0.25">
      <c r="A401">
        <v>108</v>
      </c>
      <c r="B401" t="s">
        <v>327</v>
      </c>
      <c r="C401">
        <v>18</v>
      </c>
      <c r="D401">
        <v>8</v>
      </c>
      <c r="E401" t="s">
        <v>92</v>
      </c>
      <c r="F401">
        <v>1883</v>
      </c>
      <c r="H401" t="s">
        <v>328</v>
      </c>
      <c r="I401" t="s">
        <v>216</v>
      </c>
      <c r="J401" t="s">
        <v>110</v>
      </c>
      <c r="K401" t="s">
        <v>77</v>
      </c>
      <c r="L401" t="s">
        <v>217</v>
      </c>
      <c r="M401" t="s">
        <v>34</v>
      </c>
      <c r="N401">
        <v>43.74353</v>
      </c>
      <c r="O401">
        <v>-81.191850000000002</v>
      </c>
      <c r="R401" t="s">
        <v>44</v>
      </c>
      <c r="AE401">
        <v>25000</v>
      </c>
      <c r="AF401" t="s">
        <v>218</v>
      </c>
    </row>
    <row r="402" spans="1:32" x14ac:dyDescent="0.25">
      <c r="A402">
        <v>101</v>
      </c>
      <c r="B402" t="s">
        <v>310</v>
      </c>
      <c r="C402">
        <v>9</v>
      </c>
      <c r="D402">
        <v>4</v>
      </c>
      <c r="E402" t="s">
        <v>37</v>
      </c>
      <c r="F402">
        <v>1883</v>
      </c>
      <c r="I402" t="s">
        <v>216</v>
      </c>
      <c r="J402" t="s">
        <v>110</v>
      </c>
      <c r="K402" t="s">
        <v>77</v>
      </c>
      <c r="L402" t="s">
        <v>217</v>
      </c>
      <c r="M402" t="s">
        <v>34</v>
      </c>
      <c r="N402">
        <v>43.742834999999999</v>
      </c>
      <c r="O402">
        <v>-81.713893999999996</v>
      </c>
      <c r="P402" t="s">
        <v>311</v>
      </c>
      <c r="Q402" t="s">
        <v>312</v>
      </c>
      <c r="R402" t="s">
        <v>44</v>
      </c>
      <c r="AE402">
        <v>15000</v>
      </c>
      <c r="AF402" t="s">
        <v>218</v>
      </c>
    </row>
    <row r="403" spans="1:32" x14ac:dyDescent="0.25">
      <c r="A403">
        <v>307</v>
      </c>
      <c r="B403">
        <v>17533</v>
      </c>
      <c r="C403">
        <v>1</v>
      </c>
      <c r="D403">
        <v>1</v>
      </c>
      <c r="E403" t="s">
        <v>64</v>
      </c>
      <c r="F403">
        <v>1948</v>
      </c>
      <c r="I403" t="s">
        <v>216</v>
      </c>
      <c r="J403" t="s">
        <v>110</v>
      </c>
      <c r="K403" t="s">
        <v>77</v>
      </c>
      <c r="L403" t="s">
        <v>217</v>
      </c>
      <c r="M403" t="s">
        <v>34</v>
      </c>
      <c r="N403">
        <v>43.742834999999999</v>
      </c>
      <c r="O403">
        <v>-81.713893999999996</v>
      </c>
      <c r="P403" t="s">
        <v>311</v>
      </c>
      <c r="Q403" t="s">
        <v>312</v>
      </c>
      <c r="R403" t="s">
        <v>44</v>
      </c>
      <c r="AE403">
        <v>6000000</v>
      </c>
      <c r="AF403" t="s">
        <v>218</v>
      </c>
    </row>
    <row r="404" spans="1:32" x14ac:dyDescent="0.25">
      <c r="A404">
        <v>781</v>
      </c>
      <c r="B404">
        <v>40776</v>
      </c>
      <c r="C404">
        <v>21</v>
      </c>
      <c r="D404">
        <v>8</v>
      </c>
      <c r="E404" t="s">
        <v>92</v>
      </c>
      <c r="F404">
        <v>2011</v>
      </c>
      <c r="H404" t="s">
        <v>1043</v>
      </c>
      <c r="I404" t="s">
        <v>216</v>
      </c>
      <c r="J404" t="s">
        <v>110</v>
      </c>
      <c r="K404" t="s">
        <v>77</v>
      </c>
      <c r="L404" t="s">
        <v>217</v>
      </c>
      <c r="M404" t="s">
        <v>34</v>
      </c>
      <c r="N404">
        <v>43.742834999999999</v>
      </c>
      <c r="O404">
        <v>-81.713893999999996</v>
      </c>
      <c r="P404" t="s">
        <v>311</v>
      </c>
      <c r="Q404" t="s">
        <v>312</v>
      </c>
      <c r="R404" t="s">
        <v>1369</v>
      </c>
      <c r="U404" t="s">
        <v>1402</v>
      </c>
      <c r="V404" t="s">
        <v>1403</v>
      </c>
      <c r="Y404" t="s">
        <v>1404</v>
      </c>
      <c r="AF404" t="s">
        <v>1405</v>
      </c>
    </row>
    <row r="405" spans="1:32" x14ac:dyDescent="0.25">
      <c r="A405">
        <v>782</v>
      </c>
      <c r="B405">
        <v>40776</v>
      </c>
      <c r="C405">
        <v>21</v>
      </c>
      <c r="D405">
        <v>8</v>
      </c>
      <c r="E405" t="s">
        <v>92</v>
      </c>
      <c r="F405">
        <v>2011</v>
      </c>
      <c r="H405" t="s">
        <v>1043</v>
      </c>
      <c r="I405" t="s">
        <v>216</v>
      </c>
      <c r="J405" t="s">
        <v>110</v>
      </c>
      <c r="K405" t="s">
        <v>77</v>
      </c>
      <c r="L405" t="s">
        <v>217</v>
      </c>
      <c r="M405" t="s">
        <v>34</v>
      </c>
      <c r="N405">
        <v>43.742834999999999</v>
      </c>
      <c r="O405">
        <v>-81.713893999999996</v>
      </c>
      <c r="P405" t="s">
        <v>311</v>
      </c>
      <c r="Q405" t="s">
        <v>312</v>
      </c>
      <c r="R405" t="s">
        <v>1369</v>
      </c>
      <c r="U405" t="s">
        <v>1402</v>
      </c>
      <c r="V405" t="s">
        <v>1403</v>
      </c>
      <c r="Y405" t="s">
        <v>1404</v>
      </c>
      <c r="AE405">
        <v>2743034</v>
      </c>
      <c r="AF405" t="s">
        <v>1405</v>
      </c>
    </row>
    <row r="406" spans="1:32" x14ac:dyDescent="0.25">
      <c r="A406">
        <v>783</v>
      </c>
      <c r="B406">
        <v>40776</v>
      </c>
      <c r="C406">
        <v>21</v>
      </c>
      <c r="D406">
        <v>8</v>
      </c>
      <c r="E406" t="s">
        <v>92</v>
      </c>
      <c r="F406">
        <v>2011</v>
      </c>
      <c r="H406" t="s">
        <v>1043</v>
      </c>
      <c r="I406" t="s">
        <v>216</v>
      </c>
      <c r="J406" t="s">
        <v>110</v>
      </c>
      <c r="K406" t="s">
        <v>77</v>
      </c>
      <c r="L406" t="s">
        <v>217</v>
      </c>
      <c r="M406" t="s">
        <v>34</v>
      </c>
      <c r="N406">
        <v>43.742834999999999</v>
      </c>
      <c r="O406">
        <v>-81.713893999999996</v>
      </c>
      <c r="P406" t="s">
        <v>311</v>
      </c>
      <c r="Q406" t="s">
        <v>312</v>
      </c>
      <c r="R406" t="s">
        <v>1369</v>
      </c>
      <c r="U406" t="s">
        <v>1402</v>
      </c>
      <c r="V406" t="s">
        <v>1403</v>
      </c>
      <c r="Y406" t="s">
        <v>1404</v>
      </c>
      <c r="AF406" t="s">
        <v>1405</v>
      </c>
    </row>
    <row r="407" spans="1:32" x14ac:dyDescent="0.25">
      <c r="A407">
        <v>784</v>
      </c>
      <c r="B407">
        <v>40776</v>
      </c>
      <c r="C407">
        <v>21</v>
      </c>
      <c r="D407">
        <v>8</v>
      </c>
      <c r="E407" t="s">
        <v>92</v>
      </c>
      <c r="F407">
        <v>2011</v>
      </c>
      <c r="H407" t="s">
        <v>1043</v>
      </c>
      <c r="I407" t="s">
        <v>216</v>
      </c>
      <c r="J407" t="s">
        <v>110</v>
      </c>
      <c r="K407" t="s">
        <v>77</v>
      </c>
      <c r="L407" t="s">
        <v>217</v>
      </c>
      <c r="M407" t="s">
        <v>34</v>
      </c>
      <c r="N407">
        <v>43.742834999999999</v>
      </c>
      <c r="O407">
        <v>-81.713893999999996</v>
      </c>
      <c r="P407" t="s">
        <v>311</v>
      </c>
      <c r="Q407" t="s">
        <v>312</v>
      </c>
      <c r="R407" t="s">
        <v>1369</v>
      </c>
      <c r="U407" t="s">
        <v>1402</v>
      </c>
      <c r="V407" t="s">
        <v>1403</v>
      </c>
      <c r="Y407" t="s">
        <v>1404</v>
      </c>
      <c r="AF407" t="s">
        <v>1405</v>
      </c>
    </row>
    <row r="408" spans="1:32" x14ac:dyDescent="0.25">
      <c r="A408">
        <v>785</v>
      </c>
      <c r="B408">
        <v>40776</v>
      </c>
      <c r="C408">
        <v>21</v>
      </c>
      <c r="D408">
        <v>8</v>
      </c>
      <c r="E408" t="s">
        <v>92</v>
      </c>
      <c r="F408">
        <v>2011</v>
      </c>
      <c r="H408" t="s">
        <v>1043</v>
      </c>
      <c r="I408" t="s">
        <v>216</v>
      </c>
      <c r="J408" t="s">
        <v>110</v>
      </c>
      <c r="K408" t="s">
        <v>77</v>
      </c>
      <c r="L408" t="s">
        <v>217</v>
      </c>
      <c r="M408" t="s">
        <v>34</v>
      </c>
      <c r="N408">
        <v>43.742834999999999</v>
      </c>
      <c r="O408">
        <v>-81.713893999999996</v>
      </c>
      <c r="P408" t="s">
        <v>311</v>
      </c>
      <c r="Q408" t="s">
        <v>312</v>
      </c>
      <c r="R408" t="s">
        <v>1369</v>
      </c>
      <c r="U408" t="s">
        <v>1402</v>
      </c>
      <c r="V408" t="s">
        <v>1403</v>
      </c>
      <c r="Y408" t="s">
        <v>1404</v>
      </c>
      <c r="AE408">
        <v>2562047.87</v>
      </c>
      <c r="AF408" t="s">
        <v>1405</v>
      </c>
    </row>
    <row r="409" spans="1:32" x14ac:dyDescent="0.25">
      <c r="A409">
        <v>165</v>
      </c>
      <c r="B409" t="s">
        <v>434</v>
      </c>
      <c r="C409">
        <v>6</v>
      </c>
      <c r="D409">
        <v>4</v>
      </c>
      <c r="E409" t="s">
        <v>37</v>
      </c>
      <c r="F409">
        <v>1912</v>
      </c>
      <c r="H409" t="s">
        <v>258</v>
      </c>
      <c r="I409" t="s">
        <v>259</v>
      </c>
      <c r="J409" t="s">
        <v>86</v>
      </c>
      <c r="K409" t="s">
        <v>1786</v>
      </c>
      <c r="L409" t="s">
        <v>260</v>
      </c>
      <c r="M409" t="s">
        <v>34</v>
      </c>
      <c r="N409">
        <v>43.738850999999997</v>
      </c>
      <c r="O409">
        <v>-79.956419999999994</v>
      </c>
      <c r="AF409" t="s">
        <v>265</v>
      </c>
    </row>
    <row r="410" spans="1:32" x14ac:dyDescent="0.25">
      <c r="A410">
        <v>375</v>
      </c>
      <c r="B410" t="s">
        <v>1714</v>
      </c>
      <c r="D410">
        <v>10</v>
      </c>
      <c r="E410" t="s">
        <v>28</v>
      </c>
      <c r="F410">
        <v>1954</v>
      </c>
      <c r="G410" t="s">
        <v>1624</v>
      </c>
      <c r="I410" t="s">
        <v>392</v>
      </c>
      <c r="J410" t="s">
        <v>86</v>
      </c>
      <c r="K410" t="s">
        <v>193</v>
      </c>
      <c r="L410" t="s">
        <v>87</v>
      </c>
      <c r="M410" t="s">
        <v>34</v>
      </c>
      <c r="N410">
        <v>43.736415999999998</v>
      </c>
      <c r="O410">
        <v>-79.822157000000004</v>
      </c>
      <c r="P410" t="s">
        <v>767</v>
      </c>
      <c r="Q410" t="s">
        <v>262</v>
      </c>
      <c r="R410" t="s">
        <v>44</v>
      </c>
      <c r="AF410" t="s">
        <v>768</v>
      </c>
    </row>
    <row r="411" spans="1:32" x14ac:dyDescent="0.25">
      <c r="A411">
        <v>164</v>
      </c>
      <c r="B411" t="s">
        <v>434</v>
      </c>
      <c r="C411">
        <v>6</v>
      </c>
      <c r="D411">
        <v>4</v>
      </c>
      <c r="E411" t="s">
        <v>37</v>
      </c>
      <c r="F411">
        <v>1912</v>
      </c>
      <c r="I411" t="s">
        <v>216</v>
      </c>
      <c r="J411" t="s">
        <v>110</v>
      </c>
      <c r="K411" t="s">
        <v>77</v>
      </c>
      <c r="L411" t="s">
        <v>217</v>
      </c>
      <c r="M411" t="s">
        <v>34</v>
      </c>
      <c r="N411">
        <v>43.733417000000003</v>
      </c>
      <c r="O411">
        <v>-80.95147</v>
      </c>
      <c r="P411" t="s">
        <v>385</v>
      </c>
      <c r="Q411" t="s">
        <v>435</v>
      </c>
      <c r="R411" t="s">
        <v>44</v>
      </c>
      <c r="AF411" t="s">
        <v>218</v>
      </c>
    </row>
    <row r="412" spans="1:32" x14ac:dyDescent="0.25">
      <c r="A412">
        <v>186</v>
      </c>
      <c r="B412" t="s">
        <v>465</v>
      </c>
      <c r="C412">
        <v>1</v>
      </c>
      <c r="D412">
        <v>7</v>
      </c>
      <c r="E412" t="s">
        <v>303</v>
      </c>
      <c r="F412">
        <v>1917</v>
      </c>
      <c r="I412" t="s">
        <v>216</v>
      </c>
      <c r="J412" t="s">
        <v>110</v>
      </c>
      <c r="K412" t="s">
        <v>77</v>
      </c>
      <c r="L412" t="s">
        <v>217</v>
      </c>
      <c r="M412" t="s">
        <v>34</v>
      </c>
      <c r="N412">
        <v>43.733417000000003</v>
      </c>
      <c r="O412">
        <v>-80.95147</v>
      </c>
      <c r="P412" t="s">
        <v>385</v>
      </c>
      <c r="Q412" t="s">
        <v>435</v>
      </c>
      <c r="R412" t="s">
        <v>44</v>
      </c>
      <c r="AF412" t="s">
        <v>218</v>
      </c>
    </row>
    <row r="413" spans="1:32" x14ac:dyDescent="0.25">
      <c r="A413">
        <v>216</v>
      </c>
      <c r="B413" t="s">
        <v>1694</v>
      </c>
      <c r="D413">
        <v>4</v>
      </c>
      <c r="E413" t="s">
        <v>37</v>
      </c>
      <c r="F413">
        <v>1929</v>
      </c>
      <c r="I413" t="s">
        <v>216</v>
      </c>
      <c r="J413" t="s">
        <v>110</v>
      </c>
      <c r="K413" t="s">
        <v>77</v>
      </c>
      <c r="L413" t="s">
        <v>217</v>
      </c>
      <c r="M413" t="s">
        <v>34</v>
      </c>
      <c r="N413">
        <v>43.733417000000003</v>
      </c>
      <c r="O413">
        <v>-80.95147</v>
      </c>
      <c r="P413" t="s">
        <v>385</v>
      </c>
      <c r="Q413" t="s">
        <v>435</v>
      </c>
      <c r="R413" t="s">
        <v>44</v>
      </c>
      <c r="AF413" t="s">
        <v>218</v>
      </c>
    </row>
    <row r="414" spans="1:32" x14ac:dyDescent="0.25">
      <c r="A414">
        <v>363</v>
      </c>
      <c r="B414" t="s">
        <v>745</v>
      </c>
      <c r="C414">
        <v>2</v>
      </c>
      <c r="D414">
        <v>3</v>
      </c>
      <c r="E414" t="s">
        <v>55</v>
      </c>
      <c r="F414">
        <v>1954</v>
      </c>
      <c r="H414" t="s">
        <v>216</v>
      </c>
      <c r="I414" t="s">
        <v>216</v>
      </c>
      <c r="J414" t="s">
        <v>110</v>
      </c>
      <c r="K414" t="s">
        <v>77</v>
      </c>
      <c r="L414" t="s">
        <v>217</v>
      </c>
      <c r="M414" t="s">
        <v>34</v>
      </c>
      <c r="N414">
        <v>43.733417000000003</v>
      </c>
      <c r="O414">
        <v>-80.95147</v>
      </c>
      <c r="P414" t="s">
        <v>385</v>
      </c>
      <c r="Q414" t="s">
        <v>435</v>
      </c>
      <c r="R414" t="s">
        <v>44</v>
      </c>
      <c r="AF414" t="s">
        <v>218</v>
      </c>
    </row>
    <row r="415" spans="1:32" x14ac:dyDescent="0.25">
      <c r="A415">
        <v>867</v>
      </c>
      <c r="B415">
        <v>41828</v>
      </c>
      <c r="C415">
        <v>8</v>
      </c>
      <c r="D415">
        <v>7</v>
      </c>
      <c r="E415" t="s">
        <v>303</v>
      </c>
      <c r="F415">
        <v>2014</v>
      </c>
      <c r="G415" t="s">
        <v>1846</v>
      </c>
      <c r="I415" t="s">
        <v>216</v>
      </c>
      <c r="J415" t="s">
        <v>110</v>
      </c>
      <c r="K415" t="s">
        <v>77</v>
      </c>
      <c r="L415" t="s">
        <v>217</v>
      </c>
      <c r="M415" t="s">
        <v>34</v>
      </c>
      <c r="N415">
        <v>43.733417000000003</v>
      </c>
      <c r="O415">
        <v>-80.95147</v>
      </c>
      <c r="P415" t="s">
        <v>385</v>
      </c>
      <c r="Q415" t="s">
        <v>1838</v>
      </c>
      <c r="R415" t="s">
        <v>44</v>
      </c>
      <c r="W415" t="s">
        <v>1572</v>
      </c>
      <c r="Y415" t="s">
        <v>1497</v>
      </c>
      <c r="AF415" t="s">
        <v>1845</v>
      </c>
    </row>
    <row r="416" spans="1:32" x14ac:dyDescent="0.25">
      <c r="A416">
        <v>674</v>
      </c>
      <c r="B416">
        <v>38583</v>
      </c>
      <c r="C416">
        <v>19</v>
      </c>
      <c r="D416">
        <v>8</v>
      </c>
      <c r="E416" t="s">
        <v>92</v>
      </c>
      <c r="F416">
        <v>2005</v>
      </c>
      <c r="G416" t="s">
        <v>1351</v>
      </c>
      <c r="I416" t="s">
        <v>392</v>
      </c>
      <c r="J416" t="s">
        <v>86</v>
      </c>
      <c r="K416" t="s">
        <v>193</v>
      </c>
      <c r="L416" t="s">
        <v>87</v>
      </c>
      <c r="M416" t="s">
        <v>34</v>
      </c>
      <c r="N416">
        <v>43.732256</v>
      </c>
      <c r="O416">
        <v>-79.493385000000004</v>
      </c>
      <c r="P416" t="s">
        <v>1226</v>
      </c>
      <c r="Q416" t="s">
        <v>88</v>
      </c>
      <c r="R416" t="s">
        <v>44</v>
      </c>
      <c r="AF416" t="s">
        <v>1188</v>
      </c>
    </row>
    <row r="417" spans="1:32" x14ac:dyDescent="0.25">
      <c r="A417">
        <v>312</v>
      </c>
      <c r="B417" t="s">
        <v>670</v>
      </c>
      <c r="C417">
        <v>16</v>
      </c>
      <c r="D417">
        <v>3</v>
      </c>
      <c r="E417" t="s">
        <v>55</v>
      </c>
      <c r="F417">
        <v>1948</v>
      </c>
      <c r="H417" t="s">
        <v>672</v>
      </c>
      <c r="I417" t="s">
        <v>392</v>
      </c>
      <c r="J417" t="s">
        <v>86</v>
      </c>
      <c r="K417" t="s">
        <v>193</v>
      </c>
      <c r="L417" t="s">
        <v>87</v>
      </c>
      <c r="M417" t="s">
        <v>34</v>
      </c>
      <c r="N417">
        <v>43.731547999999997</v>
      </c>
      <c r="O417">
        <v>-79.762417999999997</v>
      </c>
      <c r="P417" t="s">
        <v>673</v>
      </c>
      <c r="Q417" t="s">
        <v>262</v>
      </c>
      <c r="R417" t="s">
        <v>44</v>
      </c>
      <c r="AF417" t="s">
        <v>674</v>
      </c>
    </row>
    <row r="418" spans="1:32" x14ac:dyDescent="0.25">
      <c r="A418">
        <v>409</v>
      </c>
      <c r="B418">
        <v>23417</v>
      </c>
      <c r="C418">
        <v>10</v>
      </c>
      <c r="D418">
        <v>2</v>
      </c>
      <c r="E418" t="s">
        <v>171</v>
      </c>
      <c r="F418">
        <v>1964</v>
      </c>
      <c r="H418" t="s">
        <v>821</v>
      </c>
      <c r="I418" t="s">
        <v>392</v>
      </c>
      <c r="J418" t="s">
        <v>86</v>
      </c>
      <c r="K418" t="s">
        <v>193</v>
      </c>
      <c r="L418" t="s">
        <v>87</v>
      </c>
      <c r="M418" t="s">
        <v>34</v>
      </c>
      <c r="N418">
        <v>43.731547999999997</v>
      </c>
      <c r="O418">
        <v>-79.762417999999997</v>
      </c>
      <c r="P418" t="s">
        <v>673</v>
      </c>
      <c r="Q418" t="s">
        <v>262</v>
      </c>
      <c r="R418" t="s">
        <v>1761</v>
      </c>
      <c r="T418" t="s">
        <v>1749</v>
      </c>
      <c r="U418" t="s">
        <v>822</v>
      </c>
      <c r="W418" t="s">
        <v>823</v>
      </c>
      <c r="AF418" t="s">
        <v>783</v>
      </c>
    </row>
    <row r="419" spans="1:32" x14ac:dyDescent="0.25">
      <c r="A419">
        <v>431</v>
      </c>
      <c r="B419">
        <v>27093</v>
      </c>
      <c r="C419">
        <v>5</v>
      </c>
      <c r="D419">
        <v>3</v>
      </c>
      <c r="E419" t="s">
        <v>55</v>
      </c>
      <c r="F419">
        <v>1974</v>
      </c>
      <c r="H419" t="s">
        <v>859</v>
      </c>
      <c r="I419" t="s">
        <v>392</v>
      </c>
      <c r="J419" t="s">
        <v>86</v>
      </c>
      <c r="K419" t="s">
        <v>193</v>
      </c>
      <c r="L419" t="s">
        <v>87</v>
      </c>
      <c r="M419" t="s">
        <v>34</v>
      </c>
      <c r="N419">
        <v>43.731547999999997</v>
      </c>
      <c r="O419">
        <v>-79.762417999999997</v>
      </c>
      <c r="P419" t="s">
        <v>673</v>
      </c>
      <c r="Q419" t="s">
        <v>262</v>
      </c>
      <c r="R419" t="s">
        <v>44</v>
      </c>
      <c r="U419" t="s">
        <v>860</v>
      </c>
      <c r="V419" t="s">
        <v>861</v>
      </c>
      <c r="W419" t="s">
        <v>862</v>
      </c>
      <c r="Y419" t="s">
        <v>863</v>
      </c>
      <c r="Z419" t="s">
        <v>864</v>
      </c>
      <c r="AF419" t="s">
        <v>783</v>
      </c>
    </row>
    <row r="420" spans="1:32" x14ac:dyDescent="0.25">
      <c r="A420">
        <v>741</v>
      </c>
      <c r="B420">
        <v>39783</v>
      </c>
      <c r="C420">
        <v>1</v>
      </c>
      <c r="D420">
        <v>12</v>
      </c>
      <c r="E420" t="s">
        <v>255</v>
      </c>
      <c r="F420">
        <v>2008</v>
      </c>
      <c r="I420" t="s">
        <v>392</v>
      </c>
      <c r="J420" t="s">
        <v>86</v>
      </c>
      <c r="K420" t="s">
        <v>193</v>
      </c>
      <c r="L420" t="s">
        <v>87</v>
      </c>
      <c r="M420" t="s">
        <v>34</v>
      </c>
      <c r="N420">
        <v>43.731547999999997</v>
      </c>
      <c r="O420">
        <v>-79.762417999999997</v>
      </c>
      <c r="P420" t="s">
        <v>673</v>
      </c>
      <c r="Q420" t="s">
        <v>262</v>
      </c>
      <c r="R420" t="s">
        <v>1778</v>
      </c>
      <c r="U420" t="s">
        <v>1335</v>
      </c>
      <c r="AF420" t="s">
        <v>927</v>
      </c>
    </row>
    <row r="421" spans="1:32" x14ac:dyDescent="0.25">
      <c r="A421">
        <v>778</v>
      </c>
      <c r="B421">
        <v>40609</v>
      </c>
      <c r="C421">
        <v>7</v>
      </c>
      <c r="D421">
        <v>3</v>
      </c>
      <c r="E421" t="s">
        <v>55</v>
      </c>
      <c r="F421">
        <v>2011</v>
      </c>
      <c r="I421" t="s">
        <v>392</v>
      </c>
      <c r="J421" t="s">
        <v>86</v>
      </c>
      <c r="K421" t="s">
        <v>193</v>
      </c>
      <c r="L421" t="s">
        <v>87</v>
      </c>
      <c r="M421" t="s">
        <v>34</v>
      </c>
      <c r="N421">
        <v>43.731547999999997</v>
      </c>
      <c r="O421">
        <v>-79.762417999999997</v>
      </c>
      <c r="P421" t="s">
        <v>673</v>
      </c>
      <c r="Q421" t="s">
        <v>262</v>
      </c>
      <c r="R421" t="s">
        <v>1779</v>
      </c>
      <c r="U421" t="s">
        <v>1396</v>
      </c>
      <c r="AF421" t="s">
        <v>927</v>
      </c>
    </row>
    <row r="422" spans="1:32" x14ac:dyDescent="0.25">
      <c r="A422">
        <v>802</v>
      </c>
      <c r="B422">
        <v>41115</v>
      </c>
      <c r="C422">
        <v>25</v>
      </c>
      <c r="D422">
        <v>7</v>
      </c>
      <c r="E422" t="s">
        <v>303</v>
      </c>
      <c r="F422">
        <v>2012</v>
      </c>
      <c r="I422" t="s">
        <v>392</v>
      </c>
      <c r="J422" t="s">
        <v>86</v>
      </c>
      <c r="K422" t="s">
        <v>193</v>
      </c>
      <c r="L422" t="s">
        <v>87</v>
      </c>
      <c r="M422" t="s">
        <v>34</v>
      </c>
      <c r="N422">
        <v>43.731547999999997</v>
      </c>
      <c r="O422">
        <v>-79.762417999999997</v>
      </c>
      <c r="P422" t="s">
        <v>673</v>
      </c>
      <c r="Q422" t="s">
        <v>262</v>
      </c>
      <c r="R422" t="s">
        <v>906</v>
      </c>
      <c r="U422" t="s">
        <v>1437</v>
      </c>
      <c r="AF422" t="s">
        <v>927</v>
      </c>
    </row>
    <row r="423" spans="1:32" x14ac:dyDescent="0.25">
      <c r="A423">
        <v>805</v>
      </c>
      <c r="B423">
        <v>41287</v>
      </c>
      <c r="C423">
        <v>13</v>
      </c>
      <c r="D423">
        <v>1</v>
      </c>
      <c r="E423" t="s">
        <v>64</v>
      </c>
      <c r="F423">
        <v>2013</v>
      </c>
      <c r="I423" t="s">
        <v>392</v>
      </c>
      <c r="J423" t="s">
        <v>86</v>
      </c>
      <c r="K423" t="s">
        <v>193</v>
      </c>
      <c r="L423" t="s">
        <v>87</v>
      </c>
      <c r="M423" t="s">
        <v>34</v>
      </c>
      <c r="N423">
        <v>43.731547999999997</v>
      </c>
      <c r="O423">
        <v>-79.762417999999997</v>
      </c>
      <c r="P423" t="s">
        <v>673</v>
      </c>
      <c r="Q423" t="s">
        <v>262</v>
      </c>
      <c r="R423" t="s">
        <v>906</v>
      </c>
      <c r="Z423" t="s">
        <v>1445</v>
      </c>
      <c r="AF423" t="s">
        <v>927</v>
      </c>
    </row>
    <row r="424" spans="1:32" x14ac:dyDescent="0.25">
      <c r="A424">
        <v>811</v>
      </c>
      <c r="B424">
        <v>41376</v>
      </c>
      <c r="C424">
        <v>12</v>
      </c>
      <c r="D424">
        <v>4</v>
      </c>
      <c r="E424" t="s">
        <v>37</v>
      </c>
      <c r="F424">
        <v>2013</v>
      </c>
      <c r="I424" t="s">
        <v>392</v>
      </c>
      <c r="J424" t="s">
        <v>86</v>
      </c>
      <c r="K424" t="s">
        <v>193</v>
      </c>
      <c r="L424" t="s">
        <v>87</v>
      </c>
      <c r="M424" t="s">
        <v>34</v>
      </c>
      <c r="N424">
        <v>43.731547999999997</v>
      </c>
      <c r="O424">
        <v>-79.762417999999997</v>
      </c>
      <c r="P424" t="s">
        <v>673</v>
      </c>
      <c r="Q424" t="s">
        <v>262</v>
      </c>
      <c r="R424" t="s">
        <v>906</v>
      </c>
      <c r="Z424" t="s">
        <v>1451</v>
      </c>
      <c r="AF424" t="s">
        <v>927</v>
      </c>
    </row>
    <row r="425" spans="1:32" x14ac:dyDescent="0.25">
      <c r="A425">
        <v>678</v>
      </c>
      <c r="B425">
        <v>38583</v>
      </c>
      <c r="C425">
        <v>19</v>
      </c>
      <c r="D425">
        <v>8</v>
      </c>
      <c r="E425" t="s">
        <v>92</v>
      </c>
      <c r="F425">
        <v>2005</v>
      </c>
      <c r="G425" t="s">
        <v>1230</v>
      </c>
      <c r="I425" t="s">
        <v>137</v>
      </c>
      <c r="J425" t="s">
        <v>39</v>
      </c>
      <c r="K425" t="s">
        <v>77</v>
      </c>
      <c r="L425" t="s">
        <v>78</v>
      </c>
      <c r="M425" t="s">
        <v>34</v>
      </c>
      <c r="N425">
        <v>43.723633</v>
      </c>
      <c r="O425">
        <v>-80.321310999999994</v>
      </c>
      <c r="P425" t="s">
        <v>1231</v>
      </c>
      <c r="Q425" t="s">
        <v>138</v>
      </c>
      <c r="R425" t="s">
        <v>1756</v>
      </c>
      <c r="U425" t="s">
        <v>1232</v>
      </c>
      <c r="Y425" t="s">
        <v>1233</v>
      </c>
      <c r="Z425" t="s">
        <v>1234</v>
      </c>
      <c r="AE425">
        <v>182500</v>
      </c>
      <c r="AF425" t="s">
        <v>1235</v>
      </c>
    </row>
    <row r="426" spans="1:32" x14ac:dyDescent="0.25">
      <c r="A426">
        <v>440</v>
      </c>
      <c r="B426" t="s">
        <v>879</v>
      </c>
      <c r="C426">
        <v>30</v>
      </c>
      <c r="D426">
        <v>6</v>
      </c>
      <c r="E426" t="s">
        <v>53</v>
      </c>
      <c r="F426">
        <v>1976</v>
      </c>
      <c r="G426" t="s">
        <v>880</v>
      </c>
      <c r="I426" t="s">
        <v>305</v>
      </c>
      <c r="J426" t="s">
        <v>288</v>
      </c>
      <c r="K426" t="s">
        <v>111</v>
      </c>
      <c r="L426" t="s">
        <v>306</v>
      </c>
      <c r="M426" t="s">
        <v>34</v>
      </c>
      <c r="N426">
        <v>43.691248000000002</v>
      </c>
      <c r="O426">
        <v>-80.448756000000003</v>
      </c>
      <c r="P426" t="s">
        <v>881</v>
      </c>
      <c r="Q426" t="s">
        <v>250</v>
      </c>
      <c r="AF426" t="s">
        <v>882</v>
      </c>
    </row>
    <row r="427" spans="1:32" x14ac:dyDescent="0.25">
      <c r="A427">
        <v>366</v>
      </c>
      <c r="B427" t="s">
        <v>753</v>
      </c>
      <c r="C427">
        <v>14</v>
      </c>
      <c r="D427">
        <v>10</v>
      </c>
      <c r="E427" t="s">
        <v>28</v>
      </c>
      <c r="F427">
        <v>1954</v>
      </c>
      <c r="G427" t="s">
        <v>1622</v>
      </c>
      <c r="H427" t="s">
        <v>754</v>
      </c>
      <c r="J427" t="s">
        <v>1786</v>
      </c>
      <c r="K427" t="s">
        <v>1786</v>
      </c>
      <c r="L427" t="s">
        <v>260</v>
      </c>
      <c r="M427" t="s">
        <v>34</v>
      </c>
      <c r="N427">
        <v>43.687900999999997</v>
      </c>
      <c r="O427">
        <v>-79.933454999999995</v>
      </c>
      <c r="R427" t="s">
        <v>44</v>
      </c>
      <c r="AF427" t="s">
        <v>755</v>
      </c>
    </row>
    <row r="428" spans="1:32" x14ac:dyDescent="0.25">
      <c r="A428">
        <v>473</v>
      </c>
      <c r="B428" t="s">
        <v>968</v>
      </c>
      <c r="C428">
        <v>29</v>
      </c>
      <c r="D428">
        <v>3</v>
      </c>
      <c r="E428" t="s">
        <v>55</v>
      </c>
      <c r="F428">
        <v>1985</v>
      </c>
      <c r="I428" t="s">
        <v>137</v>
      </c>
      <c r="J428" t="s">
        <v>39</v>
      </c>
      <c r="K428" t="s">
        <v>77</v>
      </c>
      <c r="L428" t="s">
        <v>78</v>
      </c>
      <c r="M428" t="s">
        <v>34</v>
      </c>
      <c r="N428">
        <v>43.683714999999999</v>
      </c>
      <c r="O428">
        <v>-80.430543</v>
      </c>
      <c r="P428" t="s">
        <v>969</v>
      </c>
      <c r="Q428" t="s">
        <v>138</v>
      </c>
      <c r="AF428" t="s">
        <v>970</v>
      </c>
    </row>
    <row r="429" spans="1:32" x14ac:dyDescent="0.25">
      <c r="A429">
        <v>464</v>
      </c>
      <c r="B429">
        <v>30376</v>
      </c>
      <c r="C429">
        <v>1</v>
      </c>
      <c r="D429">
        <v>3</v>
      </c>
      <c r="E429" t="s">
        <v>55</v>
      </c>
      <c r="F429">
        <v>1983</v>
      </c>
      <c r="H429" t="s">
        <v>924</v>
      </c>
      <c r="I429" t="s">
        <v>259</v>
      </c>
      <c r="J429" t="s">
        <v>86</v>
      </c>
      <c r="K429" t="s">
        <v>193</v>
      </c>
      <c r="L429" t="s">
        <v>260</v>
      </c>
      <c r="M429" t="s">
        <v>34</v>
      </c>
      <c r="N429">
        <v>43.678983000000002</v>
      </c>
      <c r="O429">
        <v>-79.923289999999994</v>
      </c>
      <c r="R429" t="s">
        <v>906</v>
      </c>
      <c r="U429" t="s">
        <v>945</v>
      </c>
      <c r="AF429" t="s">
        <v>927</v>
      </c>
    </row>
    <row r="430" spans="1:32" x14ac:dyDescent="0.25">
      <c r="A430">
        <v>497</v>
      </c>
      <c r="B430">
        <v>34893</v>
      </c>
      <c r="C430">
        <v>13</v>
      </c>
      <c r="D430">
        <v>7</v>
      </c>
      <c r="E430" t="s">
        <v>303</v>
      </c>
      <c r="F430">
        <v>1995</v>
      </c>
      <c r="H430" t="s">
        <v>1004</v>
      </c>
      <c r="I430" t="s">
        <v>259</v>
      </c>
      <c r="J430" t="s">
        <v>86</v>
      </c>
      <c r="K430" t="s">
        <v>193</v>
      </c>
      <c r="L430" t="s">
        <v>260</v>
      </c>
      <c r="M430" t="s">
        <v>34</v>
      </c>
      <c r="N430">
        <v>43.678983000000002</v>
      </c>
      <c r="O430">
        <v>-79.923289999999994</v>
      </c>
      <c r="R430" t="s">
        <v>906</v>
      </c>
      <c r="U430" t="s">
        <v>1005</v>
      </c>
      <c r="AF430" t="s">
        <v>927</v>
      </c>
    </row>
    <row r="431" spans="1:32" x14ac:dyDescent="0.25">
      <c r="A431">
        <v>743</v>
      </c>
      <c r="B431">
        <v>39783</v>
      </c>
      <c r="C431">
        <v>1</v>
      </c>
      <c r="D431">
        <v>12</v>
      </c>
      <c r="E431" t="s">
        <v>255</v>
      </c>
      <c r="F431">
        <v>2008</v>
      </c>
      <c r="H431" t="s">
        <v>1002</v>
      </c>
      <c r="I431" t="s">
        <v>259</v>
      </c>
      <c r="J431" t="s">
        <v>86</v>
      </c>
      <c r="K431" t="s">
        <v>193</v>
      </c>
      <c r="L431" t="s">
        <v>260</v>
      </c>
      <c r="M431" t="s">
        <v>34</v>
      </c>
      <c r="N431">
        <v>43.678983000000002</v>
      </c>
      <c r="O431">
        <v>-79.923289999999994</v>
      </c>
      <c r="R431" t="s">
        <v>44</v>
      </c>
      <c r="AF431" t="s">
        <v>927</v>
      </c>
    </row>
    <row r="432" spans="1:32" x14ac:dyDescent="0.25">
      <c r="A432">
        <v>269</v>
      </c>
      <c r="B432" t="s">
        <v>604</v>
      </c>
      <c r="C432">
        <v>8</v>
      </c>
      <c r="D432">
        <v>4</v>
      </c>
      <c r="E432" t="s">
        <v>37</v>
      </c>
      <c r="F432">
        <v>1940</v>
      </c>
      <c r="H432" t="s">
        <v>216</v>
      </c>
      <c r="I432" t="s">
        <v>216</v>
      </c>
      <c r="J432" t="s">
        <v>110</v>
      </c>
      <c r="K432" t="s">
        <v>77</v>
      </c>
      <c r="L432" t="s">
        <v>217</v>
      </c>
      <c r="M432" t="s">
        <v>34</v>
      </c>
      <c r="N432">
        <v>43.669327000000003</v>
      </c>
      <c r="O432">
        <v>-81.017763000000002</v>
      </c>
      <c r="P432" t="s">
        <v>605</v>
      </c>
      <c r="Q432" t="s">
        <v>435</v>
      </c>
      <c r="R432" t="s">
        <v>44</v>
      </c>
      <c r="AF432" t="s">
        <v>218</v>
      </c>
    </row>
    <row r="433" spans="1:32" x14ac:dyDescent="0.25">
      <c r="A433">
        <v>270</v>
      </c>
      <c r="B433">
        <v>15417</v>
      </c>
      <c r="C433">
        <v>17</v>
      </c>
      <c r="D433">
        <v>3</v>
      </c>
      <c r="E433" t="s">
        <v>55</v>
      </c>
      <c r="F433">
        <v>1942</v>
      </c>
      <c r="I433" t="s">
        <v>259</v>
      </c>
      <c r="J433" t="s">
        <v>86</v>
      </c>
      <c r="K433" t="s">
        <v>193</v>
      </c>
      <c r="L433" t="s">
        <v>260</v>
      </c>
      <c r="M433" t="s">
        <v>34</v>
      </c>
      <c r="N433">
        <v>43.667983</v>
      </c>
      <c r="O433">
        <v>-79.927008000000001</v>
      </c>
      <c r="P433" t="s">
        <v>606</v>
      </c>
      <c r="Q433" t="s">
        <v>607</v>
      </c>
      <c r="R433" t="s">
        <v>263</v>
      </c>
      <c r="AF433" t="s">
        <v>608</v>
      </c>
    </row>
    <row r="434" spans="1:32" x14ac:dyDescent="0.25">
      <c r="A434">
        <v>281</v>
      </c>
      <c r="B434" t="s">
        <v>626</v>
      </c>
      <c r="C434">
        <v>7</v>
      </c>
      <c r="D434">
        <v>3</v>
      </c>
      <c r="E434" t="s">
        <v>55</v>
      </c>
      <c r="F434">
        <v>1946</v>
      </c>
      <c r="H434" t="s">
        <v>258</v>
      </c>
      <c r="I434" t="s">
        <v>259</v>
      </c>
      <c r="J434" t="s">
        <v>86</v>
      </c>
      <c r="K434" t="s">
        <v>193</v>
      </c>
      <c r="L434" t="s">
        <v>260</v>
      </c>
      <c r="M434" t="s">
        <v>34</v>
      </c>
      <c r="N434">
        <v>43.667983</v>
      </c>
      <c r="O434">
        <v>-79.927008000000001</v>
      </c>
      <c r="P434" t="s">
        <v>606</v>
      </c>
      <c r="Q434" t="s">
        <v>607</v>
      </c>
      <c r="R434" t="s">
        <v>1761</v>
      </c>
      <c r="Z434" t="s">
        <v>1773</v>
      </c>
      <c r="AF434" t="s">
        <v>627</v>
      </c>
    </row>
    <row r="435" spans="1:32" x14ac:dyDescent="0.25">
      <c r="A435">
        <v>402</v>
      </c>
      <c r="B435">
        <v>22339</v>
      </c>
      <c r="C435">
        <v>27</v>
      </c>
      <c r="D435">
        <v>2</v>
      </c>
      <c r="E435" t="s">
        <v>171</v>
      </c>
      <c r="F435">
        <v>1961</v>
      </c>
      <c r="H435" t="s">
        <v>258</v>
      </c>
      <c r="I435" t="s">
        <v>259</v>
      </c>
      <c r="J435" t="s">
        <v>86</v>
      </c>
      <c r="K435" t="s">
        <v>193</v>
      </c>
      <c r="L435" t="s">
        <v>260</v>
      </c>
      <c r="M435" t="s">
        <v>34</v>
      </c>
      <c r="N435">
        <v>43.667983</v>
      </c>
      <c r="O435">
        <v>-79.927008000000001</v>
      </c>
      <c r="P435" t="s">
        <v>606</v>
      </c>
      <c r="Q435" t="s">
        <v>607</v>
      </c>
      <c r="R435" t="s">
        <v>1761</v>
      </c>
      <c r="Z435" t="s">
        <v>1775</v>
      </c>
      <c r="AF435" t="s">
        <v>783</v>
      </c>
    </row>
    <row r="436" spans="1:32" x14ac:dyDescent="0.25">
      <c r="A436">
        <v>408</v>
      </c>
      <c r="B436">
        <v>23390</v>
      </c>
      <c r="C436">
        <v>14</v>
      </c>
      <c r="D436">
        <v>1</v>
      </c>
      <c r="E436" t="s">
        <v>64</v>
      </c>
      <c r="F436">
        <v>1964</v>
      </c>
      <c r="H436" t="s">
        <v>258</v>
      </c>
      <c r="I436" t="s">
        <v>259</v>
      </c>
      <c r="J436" t="s">
        <v>86</v>
      </c>
      <c r="K436" t="s">
        <v>193</v>
      </c>
      <c r="L436" t="s">
        <v>260</v>
      </c>
      <c r="M436" t="s">
        <v>34</v>
      </c>
      <c r="N436">
        <v>43.667983</v>
      </c>
      <c r="O436">
        <v>-79.927008000000001</v>
      </c>
      <c r="P436" t="s">
        <v>606</v>
      </c>
      <c r="Q436" t="s">
        <v>607</v>
      </c>
      <c r="R436" t="s">
        <v>1761</v>
      </c>
      <c r="W436" t="s">
        <v>820</v>
      </c>
      <c r="AF436" t="s">
        <v>783</v>
      </c>
    </row>
    <row r="437" spans="1:32" x14ac:dyDescent="0.25">
      <c r="A437">
        <v>412</v>
      </c>
      <c r="B437">
        <v>23737</v>
      </c>
      <c r="C437">
        <v>26</v>
      </c>
      <c r="D437">
        <v>12</v>
      </c>
      <c r="E437" t="s">
        <v>255</v>
      </c>
      <c r="F437">
        <v>1964</v>
      </c>
      <c r="I437" t="s">
        <v>259</v>
      </c>
      <c r="J437" t="s">
        <v>86</v>
      </c>
      <c r="K437" t="s">
        <v>193</v>
      </c>
      <c r="L437" t="s">
        <v>260</v>
      </c>
      <c r="M437" t="s">
        <v>34</v>
      </c>
      <c r="N437">
        <v>43.667983</v>
      </c>
      <c r="O437">
        <v>-79.927008000000001</v>
      </c>
      <c r="P437" t="s">
        <v>606</v>
      </c>
      <c r="Q437" t="s">
        <v>607</v>
      </c>
      <c r="R437" t="s">
        <v>906</v>
      </c>
      <c r="AF437" t="s">
        <v>608</v>
      </c>
    </row>
    <row r="438" spans="1:32" x14ac:dyDescent="0.25">
      <c r="A438">
        <v>413</v>
      </c>
      <c r="B438">
        <v>23742</v>
      </c>
      <c r="C438">
        <v>31</v>
      </c>
      <c r="D438">
        <v>12</v>
      </c>
      <c r="E438" t="s">
        <v>255</v>
      </c>
      <c r="F438">
        <v>1964</v>
      </c>
      <c r="H438" t="s">
        <v>258</v>
      </c>
      <c r="I438" t="s">
        <v>259</v>
      </c>
      <c r="J438" t="s">
        <v>86</v>
      </c>
      <c r="K438" t="s">
        <v>193</v>
      </c>
      <c r="L438" t="s">
        <v>260</v>
      </c>
      <c r="M438" t="s">
        <v>34</v>
      </c>
      <c r="N438">
        <v>43.667983</v>
      </c>
      <c r="O438">
        <v>-79.927008000000001</v>
      </c>
      <c r="P438" t="s">
        <v>606</v>
      </c>
      <c r="Q438" t="s">
        <v>607</v>
      </c>
      <c r="R438" t="s">
        <v>1761</v>
      </c>
      <c r="W438" t="s">
        <v>830</v>
      </c>
      <c r="AF438" t="s">
        <v>783</v>
      </c>
    </row>
    <row r="439" spans="1:32" x14ac:dyDescent="0.25">
      <c r="A439">
        <v>414</v>
      </c>
      <c r="B439">
        <v>23784</v>
      </c>
      <c r="C439">
        <v>11</v>
      </c>
      <c r="D439">
        <v>2</v>
      </c>
      <c r="E439" t="s">
        <v>171</v>
      </c>
      <c r="F439">
        <v>1965</v>
      </c>
      <c r="I439" t="s">
        <v>259</v>
      </c>
      <c r="J439" t="s">
        <v>86</v>
      </c>
      <c r="K439" t="s">
        <v>193</v>
      </c>
      <c r="L439" t="s">
        <v>260</v>
      </c>
      <c r="M439" t="s">
        <v>34</v>
      </c>
      <c r="N439">
        <v>43.667983</v>
      </c>
      <c r="O439">
        <v>-79.927008000000001</v>
      </c>
      <c r="P439" t="s">
        <v>606</v>
      </c>
      <c r="Q439" t="s">
        <v>607</v>
      </c>
      <c r="R439" t="s">
        <v>263</v>
      </c>
      <c r="AF439" t="s">
        <v>608</v>
      </c>
    </row>
    <row r="440" spans="1:32" x14ac:dyDescent="0.25">
      <c r="A440">
        <v>428</v>
      </c>
      <c r="B440">
        <v>27052</v>
      </c>
      <c r="C440">
        <v>23</v>
      </c>
      <c r="D440">
        <v>1</v>
      </c>
      <c r="E440" t="s">
        <v>64</v>
      </c>
      <c r="F440">
        <v>1974</v>
      </c>
      <c r="I440" t="s">
        <v>259</v>
      </c>
      <c r="J440" t="s">
        <v>86</v>
      </c>
      <c r="K440" t="s">
        <v>193</v>
      </c>
      <c r="L440" t="s">
        <v>260</v>
      </c>
      <c r="M440" t="s">
        <v>34</v>
      </c>
      <c r="N440">
        <v>43.667983</v>
      </c>
      <c r="O440">
        <v>-79.927008000000001</v>
      </c>
      <c r="P440" t="s">
        <v>606</v>
      </c>
      <c r="Q440" t="s">
        <v>607</v>
      </c>
      <c r="R440" t="s">
        <v>906</v>
      </c>
      <c r="AF440" t="s">
        <v>608</v>
      </c>
    </row>
    <row r="441" spans="1:32" x14ac:dyDescent="0.25">
      <c r="A441">
        <v>437</v>
      </c>
      <c r="B441">
        <v>27449</v>
      </c>
      <c r="C441">
        <v>24</v>
      </c>
      <c r="D441">
        <v>2</v>
      </c>
      <c r="E441" t="s">
        <v>171</v>
      </c>
      <c r="F441">
        <v>1975</v>
      </c>
      <c r="I441" t="s">
        <v>259</v>
      </c>
      <c r="J441" t="s">
        <v>86</v>
      </c>
      <c r="K441" t="s">
        <v>193</v>
      </c>
      <c r="L441" t="s">
        <v>260</v>
      </c>
      <c r="M441" t="s">
        <v>34</v>
      </c>
      <c r="N441">
        <v>43.667983</v>
      </c>
      <c r="O441">
        <v>-79.927008000000001</v>
      </c>
      <c r="P441" t="s">
        <v>606</v>
      </c>
      <c r="Q441" t="s">
        <v>607</v>
      </c>
      <c r="R441" t="s">
        <v>263</v>
      </c>
      <c r="U441" t="s">
        <v>876</v>
      </c>
      <c r="AF441" t="s">
        <v>608</v>
      </c>
    </row>
    <row r="442" spans="1:32" x14ac:dyDescent="0.25">
      <c r="A442">
        <v>439</v>
      </c>
      <c r="B442">
        <v>27453</v>
      </c>
      <c r="C442">
        <v>28</v>
      </c>
      <c r="D442">
        <v>2</v>
      </c>
      <c r="E442" t="s">
        <v>171</v>
      </c>
      <c r="F442">
        <v>1975</v>
      </c>
      <c r="I442" t="s">
        <v>259</v>
      </c>
      <c r="J442" t="s">
        <v>86</v>
      </c>
      <c r="K442" t="s">
        <v>193</v>
      </c>
      <c r="L442" t="s">
        <v>260</v>
      </c>
      <c r="M442" t="s">
        <v>34</v>
      </c>
      <c r="N442">
        <v>43.667983</v>
      </c>
      <c r="O442">
        <v>-79.927008000000001</v>
      </c>
      <c r="P442" t="s">
        <v>606</v>
      </c>
      <c r="Q442" t="s">
        <v>607</v>
      </c>
      <c r="R442" t="s">
        <v>906</v>
      </c>
      <c r="AF442" t="s">
        <v>608</v>
      </c>
    </row>
    <row r="443" spans="1:32" x14ac:dyDescent="0.25">
      <c r="A443">
        <v>444</v>
      </c>
      <c r="B443">
        <v>28191</v>
      </c>
      <c r="C443">
        <v>7</v>
      </c>
      <c r="D443">
        <v>3</v>
      </c>
      <c r="E443" t="s">
        <v>55</v>
      </c>
      <c r="F443">
        <v>1977</v>
      </c>
      <c r="I443" t="s">
        <v>259</v>
      </c>
      <c r="J443" t="s">
        <v>86</v>
      </c>
      <c r="K443" t="s">
        <v>193</v>
      </c>
      <c r="L443" t="s">
        <v>260</v>
      </c>
      <c r="M443" t="s">
        <v>34</v>
      </c>
      <c r="N443">
        <v>43.667983</v>
      </c>
      <c r="O443">
        <v>-79.927008000000001</v>
      </c>
      <c r="P443" t="s">
        <v>606</v>
      </c>
      <c r="Q443" t="s">
        <v>607</v>
      </c>
      <c r="R443" t="s">
        <v>263</v>
      </c>
      <c r="U443" t="s">
        <v>888</v>
      </c>
      <c r="AF443" t="s">
        <v>608</v>
      </c>
    </row>
    <row r="444" spans="1:32" x14ac:dyDescent="0.25">
      <c r="A444">
        <v>448</v>
      </c>
      <c r="B444">
        <v>28928</v>
      </c>
      <c r="C444">
        <v>14</v>
      </c>
      <c r="D444">
        <v>3</v>
      </c>
      <c r="E444" t="s">
        <v>55</v>
      </c>
      <c r="F444">
        <v>1979</v>
      </c>
      <c r="I444" t="s">
        <v>259</v>
      </c>
      <c r="J444" t="s">
        <v>86</v>
      </c>
      <c r="K444" t="s">
        <v>193</v>
      </c>
      <c r="L444" t="s">
        <v>260</v>
      </c>
      <c r="M444" t="s">
        <v>34</v>
      </c>
      <c r="N444">
        <v>43.667983</v>
      </c>
      <c r="O444">
        <v>-79.927008000000001</v>
      </c>
      <c r="P444" t="s">
        <v>606</v>
      </c>
      <c r="Q444" t="s">
        <v>607</v>
      </c>
      <c r="R444" t="s">
        <v>263</v>
      </c>
      <c r="AF444" t="s">
        <v>608</v>
      </c>
    </row>
    <row r="445" spans="1:32" x14ac:dyDescent="0.25">
      <c r="A445">
        <v>449</v>
      </c>
      <c r="B445">
        <v>28942</v>
      </c>
      <c r="C445">
        <v>28</v>
      </c>
      <c r="D445">
        <v>3</v>
      </c>
      <c r="E445" t="s">
        <v>55</v>
      </c>
      <c r="F445">
        <v>1979</v>
      </c>
      <c r="I445" t="s">
        <v>259</v>
      </c>
      <c r="J445" t="s">
        <v>86</v>
      </c>
      <c r="K445" t="s">
        <v>193</v>
      </c>
      <c r="L445" t="s">
        <v>260</v>
      </c>
      <c r="M445" t="s">
        <v>34</v>
      </c>
      <c r="N445">
        <v>43.667983</v>
      </c>
      <c r="O445">
        <v>-79.927008000000001</v>
      </c>
      <c r="P445" t="s">
        <v>606</v>
      </c>
      <c r="Q445" t="s">
        <v>607</v>
      </c>
      <c r="R445" t="s">
        <v>1761</v>
      </c>
      <c r="AF445" t="s">
        <v>608</v>
      </c>
    </row>
    <row r="446" spans="1:32" x14ac:dyDescent="0.25">
      <c r="A446">
        <v>456</v>
      </c>
      <c r="B446">
        <v>29236</v>
      </c>
      <c r="C446">
        <v>16</v>
      </c>
      <c r="D446">
        <v>1</v>
      </c>
      <c r="E446" t="s">
        <v>64</v>
      </c>
      <c r="F446">
        <v>1980</v>
      </c>
      <c r="I446" t="s">
        <v>259</v>
      </c>
      <c r="J446" t="s">
        <v>86</v>
      </c>
      <c r="K446" t="s">
        <v>193</v>
      </c>
      <c r="L446" t="s">
        <v>260</v>
      </c>
      <c r="M446" t="s">
        <v>34</v>
      </c>
      <c r="N446">
        <v>43.667983</v>
      </c>
      <c r="O446">
        <v>-79.927008000000001</v>
      </c>
      <c r="P446" t="s">
        <v>606</v>
      </c>
      <c r="Q446" t="s">
        <v>607</v>
      </c>
      <c r="R446" t="s">
        <v>263</v>
      </c>
      <c r="U446" t="s">
        <v>932</v>
      </c>
      <c r="AF446" t="s">
        <v>608</v>
      </c>
    </row>
    <row r="447" spans="1:32" x14ac:dyDescent="0.25">
      <c r="A447">
        <v>457</v>
      </c>
      <c r="B447">
        <v>29294</v>
      </c>
      <c r="C447">
        <v>14</v>
      </c>
      <c r="D447">
        <v>3</v>
      </c>
      <c r="E447" t="s">
        <v>55</v>
      </c>
      <c r="F447">
        <v>1980</v>
      </c>
      <c r="I447" t="s">
        <v>259</v>
      </c>
      <c r="J447" t="s">
        <v>86</v>
      </c>
      <c r="K447" t="s">
        <v>193</v>
      </c>
      <c r="L447" t="s">
        <v>260</v>
      </c>
      <c r="M447" t="s">
        <v>34</v>
      </c>
      <c r="N447">
        <v>43.667983</v>
      </c>
      <c r="O447">
        <v>-79.927008000000001</v>
      </c>
      <c r="P447" t="s">
        <v>606</v>
      </c>
      <c r="Q447" t="s">
        <v>607</v>
      </c>
      <c r="R447" t="s">
        <v>906</v>
      </c>
      <c r="AF447" t="s">
        <v>608</v>
      </c>
    </row>
    <row r="448" spans="1:32" x14ac:dyDescent="0.25">
      <c r="A448">
        <v>458</v>
      </c>
      <c r="B448">
        <v>29306</v>
      </c>
      <c r="C448">
        <v>26</v>
      </c>
      <c r="D448">
        <v>3</v>
      </c>
      <c r="E448" t="s">
        <v>55</v>
      </c>
      <c r="F448">
        <v>1980</v>
      </c>
      <c r="I448" t="s">
        <v>259</v>
      </c>
      <c r="J448" t="s">
        <v>86</v>
      </c>
      <c r="K448" t="s">
        <v>193</v>
      </c>
      <c r="L448" t="s">
        <v>260</v>
      </c>
      <c r="M448" t="s">
        <v>34</v>
      </c>
      <c r="N448">
        <v>43.667983</v>
      </c>
      <c r="O448">
        <v>-79.927008000000001</v>
      </c>
      <c r="P448" t="s">
        <v>606</v>
      </c>
      <c r="Q448" t="s">
        <v>607</v>
      </c>
      <c r="R448" t="s">
        <v>263</v>
      </c>
      <c r="AF448" t="s">
        <v>608</v>
      </c>
    </row>
    <row r="449" spans="1:32" x14ac:dyDescent="0.25">
      <c r="A449">
        <v>459</v>
      </c>
      <c r="B449">
        <v>29635</v>
      </c>
      <c r="C449">
        <v>18</v>
      </c>
      <c r="D449">
        <v>2</v>
      </c>
      <c r="E449" t="s">
        <v>171</v>
      </c>
      <c r="F449">
        <v>1981</v>
      </c>
      <c r="I449" t="s">
        <v>259</v>
      </c>
      <c r="J449" t="s">
        <v>86</v>
      </c>
      <c r="K449" t="s">
        <v>193</v>
      </c>
      <c r="L449" t="s">
        <v>260</v>
      </c>
      <c r="M449" t="s">
        <v>34</v>
      </c>
      <c r="N449">
        <v>43.667983</v>
      </c>
      <c r="O449">
        <v>-79.927008000000001</v>
      </c>
      <c r="P449" t="s">
        <v>606</v>
      </c>
      <c r="Q449" t="s">
        <v>607</v>
      </c>
      <c r="R449" t="s">
        <v>263</v>
      </c>
      <c r="T449">
        <v>0.15</v>
      </c>
      <c r="AF449" t="s">
        <v>608</v>
      </c>
    </row>
    <row r="450" spans="1:32" x14ac:dyDescent="0.25">
      <c r="A450">
        <v>477</v>
      </c>
      <c r="B450">
        <v>31488</v>
      </c>
      <c r="C450">
        <v>17</v>
      </c>
      <c r="D450">
        <v>3</v>
      </c>
      <c r="E450" t="s">
        <v>55</v>
      </c>
      <c r="F450">
        <v>1986</v>
      </c>
      <c r="I450" t="s">
        <v>259</v>
      </c>
      <c r="J450" t="s">
        <v>86</v>
      </c>
      <c r="K450" t="s">
        <v>193</v>
      </c>
      <c r="L450" t="s">
        <v>260</v>
      </c>
      <c r="M450" t="s">
        <v>34</v>
      </c>
      <c r="N450">
        <v>43.667983</v>
      </c>
      <c r="O450">
        <v>-79.927008000000001</v>
      </c>
      <c r="P450" t="s">
        <v>606</v>
      </c>
      <c r="Q450" t="s">
        <v>607</v>
      </c>
      <c r="R450" t="s">
        <v>263</v>
      </c>
      <c r="Z450" t="s">
        <v>1776</v>
      </c>
      <c r="AF450" t="s">
        <v>608</v>
      </c>
    </row>
    <row r="451" spans="1:32" x14ac:dyDescent="0.25">
      <c r="A451">
        <v>748</v>
      </c>
      <c r="B451">
        <v>39856</v>
      </c>
      <c r="C451">
        <v>12</v>
      </c>
      <c r="D451">
        <v>2</v>
      </c>
      <c r="E451" t="s">
        <v>171</v>
      </c>
      <c r="F451">
        <v>2009</v>
      </c>
      <c r="I451" t="s">
        <v>259</v>
      </c>
      <c r="J451" t="s">
        <v>86</v>
      </c>
      <c r="K451" t="s">
        <v>193</v>
      </c>
      <c r="L451" t="s">
        <v>260</v>
      </c>
      <c r="M451" t="s">
        <v>34</v>
      </c>
      <c r="N451">
        <v>43.667983</v>
      </c>
      <c r="O451">
        <v>-79.927008000000001</v>
      </c>
      <c r="P451" t="s">
        <v>606</v>
      </c>
      <c r="Q451" t="s">
        <v>607</v>
      </c>
      <c r="R451" t="s">
        <v>263</v>
      </c>
      <c r="U451" t="s">
        <v>932</v>
      </c>
      <c r="AF451" t="s">
        <v>608</v>
      </c>
    </row>
    <row r="452" spans="1:32" x14ac:dyDescent="0.25">
      <c r="A452">
        <v>806</v>
      </c>
      <c r="B452">
        <v>41311</v>
      </c>
      <c r="C452">
        <v>6</v>
      </c>
      <c r="D452">
        <v>2</v>
      </c>
      <c r="E452" t="s">
        <v>171</v>
      </c>
      <c r="F452">
        <v>2013</v>
      </c>
      <c r="I452" t="s">
        <v>259</v>
      </c>
      <c r="J452" t="s">
        <v>86</v>
      </c>
      <c r="K452" t="s">
        <v>193</v>
      </c>
      <c r="L452" t="s">
        <v>260</v>
      </c>
      <c r="M452" t="s">
        <v>34</v>
      </c>
      <c r="N452">
        <v>43.667983</v>
      </c>
      <c r="O452">
        <v>-79.927008000000001</v>
      </c>
      <c r="P452" t="s">
        <v>606</v>
      </c>
      <c r="Q452" t="s">
        <v>607</v>
      </c>
      <c r="R452" t="s">
        <v>263</v>
      </c>
      <c r="U452" t="s">
        <v>1335</v>
      </c>
      <c r="AF452" t="s">
        <v>927</v>
      </c>
    </row>
    <row r="453" spans="1:32" x14ac:dyDescent="0.25">
      <c r="A453">
        <v>786</v>
      </c>
      <c r="B453">
        <v>40776</v>
      </c>
      <c r="C453">
        <v>21</v>
      </c>
      <c r="D453">
        <v>8</v>
      </c>
      <c r="E453" t="s">
        <v>92</v>
      </c>
      <c r="F453">
        <v>2011</v>
      </c>
      <c r="H453" t="s">
        <v>1043</v>
      </c>
      <c r="I453" t="s">
        <v>216</v>
      </c>
      <c r="J453" t="s">
        <v>110</v>
      </c>
      <c r="K453" t="s">
        <v>77</v>
      </c>
      <c r="L453" t="s">
        <v>217</v>
      </c>
      <c r="M453" t="s">
        <v>34</v>
      </c>
      <c r="N453">
        <v>43.663561000000001</v>
      </c>
      <c r="O453">
        <v>-81.471839000000003</v>
      </c>
      <c r="P453" t="s">
        <v>1863</v>
      </c>
      <c r="Q453" t="s">
        <v>312</v>
      </c>
      <c r="R453" t="s">
        <v>1369</v>
      </c>
      <c r="U453" t="s">
        <v>1402</v>
      </c>
      <c r="V453" t="s">
        <v>1403</v>
      </c>
      <c r="Y453" t="s">
        <v>1404</v>
      </c>
      <c r="AE453">
        <v>18208.37</v>
      </c>
      <c r="AF453" t="s">
        <v>1405</v>
      </c>
    </row>
    <row r="454" spans="1:32" x14ac:dyDescent="0.25">
      <c r="A454">
        <v>668</v>
      </c>
      <c r="B454">
        <v>38534</v>
      </c>
      <c r="C454">
        <v>1</v>
      </c>
      <c r="D454">
        <v>7</v>
      </c>
      <c r="E454" t="s">
        <v>303</v>
      </c>
      <c r="F454">
        <v>2005</v>
      </c>
      <c r="G454" t="s">
        <v>1642</v>
      </c>
      <c r="I454" t="s">
        <v>216</v>
      </c>
      <c r="J454" t="s">
        <v>110</v>
      </c>
      <c r="K454" t="s">
        <v>77</v>
      </c>
      <c r="L454" t="s">
        <v>217</v>
      </c>
      <c r="M454" t="s">
        <v>34</v>
      </c>
      <c r="N454">
        <v>43.658788999999999</v>
      </c>
      <c r="O454">
        <v>-81.002382999999995</v>
      </c>
      <c r="Q454" t="s">
        <v>435</v>
      </c>
      <c r="AF454" t="s">
        <v>1195</v>
      </c>
    </row>
    <row r="455" spans="1:32" x14ac:dyDescent="0.25">
      <c r="A455">
        <v>171</v>
      </c>
      <c r="B455" t="s">
        <v>444</v>
      </c>
      <c r="C455">
        <v>8</v>
      </c>
      <c r="D455">
        <v>4</v>
      </c>
      <c r="E455" t="s">
        <v>37</v>
      </c>
      <c r="F455">
        <v>1912</v>
      </c>
      <c r="I455" t="s">
        <v>392</v>
      </c>
      <c r="J455" t="s">
        <v>86</v>
      </c>
      <c r="K455" t="s">
        <v>193</v>
      </c>
      <c r="L455" t="s">
        <v>87</v>
      </c>
      <c r="M455" t="s">
        <v>34</v>
      </c>
      <c r="N455">
        <v>43.653225999999997</v>
      </c>
      <c r="O455">
        <v>-79.383184</v>
      </c>
      <c r="P455" t="s">
        <v>88</v>
      </c>
      <c r="Q455" t="s">
        <v>88</v>
      </c>
      <c r="R455" t="s">
        <v>44</v>
      </c>
      <c r="AF455" t="s">
        <v>218</v>
      </c>
    </row>
    <row r="456" spans="1:32" x14ac:dyDescent="0.25">
      <c r="A456">
        <v>365</v>
      </c>
      <c r="B456">
        <v>20011</v>
      </c>
      <c r="C456">
        <v>14</v>
      </c>
      <c r="D456">
        <v>10</v>
      </c>
      <c r="E456" t="s">
        <v>28</v>
      </c>
      <c r="F456">
        <v>1954</v>
      </c>
      <c r="G456" t="s">
        <v>749</v>
      </c>
      <c r="I456" t="s">
        <v>392</v>
      </c>
      <c r="J456" t="s">
        <v>86</v>
      </c>
      <c r="K456" t="s">
        <v>193</v>
      </c>
      <c r="L456" t="s">
        <v>87</v>
      </c>
      <c r="M456" t="s">
        <v>34</v>
      </c>
      <c r="N456">
        <v>43.653225999999997</v>
      </c>
      <c r="O456">
        <v>-79.383184</v>
      </c>
      <c r="P456" t="s">
        <v>88</v>
      </c>
      <c r="Q456" t="s">
        <v>88</v>
      </c>
      <c r="U456" t="s">
        <v>750</v>
      </c>
      <c r="Z456" t="s">
        <v>751</v>
      </c>
      <c r="AE456">
        <v>810000000</v>
      </c>
      <c r="AF456" t="s">
        <v>752</v>
      </c>
    </row>
    <row r="457" spans="1:32" x14ac:dyDescent="0.25">
      <c r="A457">
        <v>442</v>
      </c>
      <c r="B457">
        <v>27999</v>
      </c>
      <c r="C457">
        <v>27</v>
      </c>
      <c r="D457">
        <v>8</v>
      </c>
      <c r="E457" t="s">
        <v>92</v>
      </c>
      <c r="F457">
        <v>1976</v>
      </c>
      <c r="I457" t="s">
        <v>392</v>
      </c>
      <c r="J457" t="s">
        <v>86</v>
      </c>
      <c r="K457" t="s">
        <v>193</v>
      </c>
      <c r="L457" t="s">
        <v>87</v>
      </c>
      <c r="M457" t="s">
        <v>34</v>
      </c>
      <c r="N457">
        <v>43.653225999999997</v>
      </c>
      <c r="O457">
        <v>-79.383184</v>
      </c>
      <c r="P457" t="s">
        <v>88</v>
      </c>
      <c r="Q457" t="s">
        <v>88</v>
      </c>
      <c r="AE457">
        <v>12000000</v>
      </c>
      <c r="AF457" t="s">
        <v>993</v>
      </c>
    </row>
    <row r="458" spans="1:32" x14ac:dyDescent="0.25">
      <c r="A458">
        <v>493</v>
      </c>
      <c r="B458">
        <v>33816</v>
      </c>
      <c r="C458">
        <v>31</v>
      </c>
      <c r="D458">
        <v>7</v>
      </c>
      <c r="E458" t="s">
        <v>303</v>
      </c>
      <c r="F458">
        <v>1992</v>
      </c>
      <c r="I458" t="s">
        <v>392</v>
      </c>
      <c r="J458" t="s">
        <v>86</v>
      </c>
      <c r="K458" t="s">
        <v>193</v>
      </c>
      <c r="L458" t="s">
        <v>87</v>
      </c>
      <c r="M458" t="s">
        <v>34</v>
      </c>
      <c r="N458">
        <v>43.653225999999997</v>
      </c>
      <c r="O458">
        <v>-79.383184</v>
      </c>
      <c r="P458" t="s">
        <v>88</v>
      </c>
      <c r="Q458" t="s">
        <v>88</v>
      </c>
      <c r="AE458">
        <v>7000000</v>
      </c>
      <c r="AF458" t="s">
        <v>869</v>
      </c>
    </row>
    <row r="459" spans="1:32" x14ac:dyDescent="0.25">
      <c r="A459">
        <v>639</v>
      </c>
      <c r="B459">
        <v>37694</v>
      </c>
      <c r="C459">
        <v>14</v>
      </c>
      <c r="D459">
        <v>3</v>
      </c>
      <c r="E459" t="s">
        <v>55</v>
      </c>
      <c r="F459">
        <v>2003</v>
      </c>
      <c r="I459" t="s">
        <v>392</v>
      </c>
      <c r="J459" t="s">
        <v>86</v>
      </c>
      <c r="K459" t="s">
        <v>193</v>
      </c>
      <c r="L459" t="s">
        <v>87</v>
      </c>
      <c r="M459" t="s">
        <v>34</v>
      </c>
      <c r="N459">
        <v>43.653225999999997</v>
      </c>
      <c r="O459">
        <v>-79.383184</v>
      </c>
      <c r="P459" t="s">
        <v>88</v>
      </c>
      <c r="Q459" t="s">
        <v>88</v>
      </c>
      <c r="AE459">
        <v>2340244</v>
      </c>
      <c r="AF459" t="s">
        <v>1137</v>
      </c>
    </row>
    <row r="460" spans="1:32" x14ac:dyDescent="0.25">
      <c r="A460">
        <v>671</v>
      </c>
      <c r="B460">
        <v>38583</v>
      </c>
      <c r="C460">
        <v>19</v>
      </c>
      <c r="D460">
        <v>8</v>
      </c>
      <c r="E460" t="s">
        <v>92</v>
      </c>
      <c r="F460">
        <v>2005</v>
      </c>
      <c r="G460" t="s">
        <v>1222</v>
      </c>
      <c r="I460" t="s">
        <v>392</v>
      </c>
      <c r="J460" t="s">
        <v>86</v>
      </c>
      <c r="K460" t="s">
        <v>193</v>
      </c>
      <c r="L460" t="s">
        <v>87</v>
      </c>
      <c r="M460" t="s">
        <v>34</v>
      </c>
      <c r="N460">
        <v>43.653225999999997</v>
      </c>
      <c r="O460">
        <v>-79.383184</v>
      </c>
      <c r="P460" t="s">
        <v>88</v>
      </c>
      <c r="Q460" t="s">
        <v>88</v>
      </c>
      <c r="W460">
        <v>9000</v>
      </c>
      <c r="AE460">
        <v>155000000</v>
      </c>
      <c r="AF460" t="s">
        <v>1223</v>
      </c>
    </row>
    <row r="461" spans="1:32" x14ac:dyDescent="0.25">
      <c r="A461">
        <v>676</v>
      </c>
      <c r="B461">
        <v>38583</v>
      </c>
      <c r="C461">
        <v>19</v>
      </c>
      <c r="D461">
        <v>8</v>
      </c>
      <c r="E461" t="s">
        <v>92</v>
      </c>
      <c r="F461">
        <v>2005</v>
      </c>
      <c r="G461" t="s">
        <v>1645</v>
      </c>
      <c r="I461" t="s">
        <v>392</v>
      </c>
      <c r="J461" t="s">
        <v>86</v>
      </c>
      <c r="K461" t="s">
        <v>193</v>
      </c>
      <c r="L461" t="s">
        <v>87</v>
      </c>
      <c r="M461" t="s">
        <v>34</v>
      </c>
      <c r="N461">
        <v>43.653225999999997</v>
      </c>
      <c r="O461">
        <v>-79.383184</v>
      </c>
      <c r="P461" t="s">
        <v>88</v>
      </c>
      <c r="Q461" t="s">
        <v>88</v>
      </c>
      <c r="R461" t="s">
        <v>44</v>
      </c>
      <c r="AF461" t="s">
        <v>1227</v>
      </c>
    </row>
    <row r="462" spans="1:32" x14ac:dyDescent="0.25">
      <c r="A462">
        <v>757</v>
      </c>
      <c r="B462">
        <v>40020</v>
      </c>
      <c r="C462">
        <v>26</v>
      </c>
      <c r="D462">
        <v>7</v>
      </c>
      <c r="E462" t="s">
        <v>303</v>
      </c>
      <c r="F462">
        <v>2009</v>
      </c>
      <c r="I462" t="s">
        <v>392</v>
      </c>
      <c r="J462" t="s">
        <v>86</v>
      </c>
      <c r="K462" t="s">
        <v>193</v>
      </c>
      <c r="L462" t="s">
        <v>87</v>
      </c>
      <c r="M462" t="s">
        <v>34</v>
      </c>
      <c r="N462">
        <v>43.653225999999997</v>
      </c>
      <c r="O462">
        <v>-79.383184</v>
      </c>
      <c r="P462" t="s">
        <v>88</v>
      </c>
      <c r="Q462" t="s">
        <v>88</v>
      </c>
      <c r="R462" t="s">
        <v>44</v>
      </c>
      <c r="W462" t="s">
        <v>1361</v>
      </c>
      <c r="AF462" t="s">
        <v>1188</v>
      </c>
    </row>
    <row r="463" spans="1:32" x14ac:dyDescent="0.25">
      <c r="A463">
        <v>760</v>
      </c>
      <c r="B463">
        <v>40045</v>
      </c>
      <c r="C463">
        <v>20</v>
      </c>
      <c r="D463">
        <v>8</v>
      </c>
      <c r="E463" t="s">
        <v>92</v>
      </c>
      <c r="F463">
        <v>2009</v>
      </c>
      <c r="I463" t="s">
        <v>392</v>
      </c>
      <c r="J463" t="s">
        <v>86</v>
      </c>
      <c r="K463" t="s">
        <v>193</v>
      </c>
      <c r="L463" t="s">
        <v>87</v>
      </c>
      <c r="M463" t="s">
        <v>34</v>
      </c>
      <c r="N463">
        <v>43.653225999999997</v>
      </c>
      <c r="O463">
        <v>-79.383184</v>
      </c>
      <c r="P463" t="s">
        <v>88</v>
      </c>
      <c r="Q463" t="s">
        <v>88</v>
      </c>
      <c r="R463" t="s">
        <v>44</v>
      </c>
      <c r="AF463" t="s">
        <v>1188</v>
      </c>
    </row>
    <row r="464" spans="1:32" x14ac:dyDescent="0.25">
      <c r="A464">
        <v>775</v>
      </c>
      <c r="B464">
        <v>40356</v>
      </c>
      <c r="C464">
        <v>27</v>
      </c>
      <c r="D464">
        <v>6</v>
      </c>
      <c r="E464" t="s">
        <v>53</v>
      </c>
      <c r="F464">
        <v>2010</v>
      </c>
      <c r="I464" t="s">
        <v>392</v>
      </c>
      <c r="J464" t="s">
        <v>86</v>
      </c>
      <c r="K464" t="s">
        <v>193</v>
      </c>
      <c r="L464" t="s">
        <v>87</v>
      </c>
      <c r="M464" t="s">
        <v>34</v>
      </c>
      <c r="N464">
        <v>43.653225999999997</v>
      </c>
      <c r="O464">
        <v>-79.383184</v>
      </c>
      <c r="P464" t="s">
        <v>88</v>
      </c>
      <c r="Q464" t="s">
        <v>88</v>
      </c>
      <c r="R464" t="s">
        <v>44</v>
      </c>
      <c r="AF464" t="s">
        <v>1394</v>
      </c>
    </row>
    <row r="465" spans="1:32" x14ac:dyDescent="0.25">
      <c r="A465">
        <v>837</v>
      </c>
      <c r="B465">
        <v>41421</v>
      </c>
      <c r="C465">
        <v>8</v>
      </c>
      <c r="D465">
        <v>7</v>
      </c>
      <c r="E465" t="s">
        <v>303</v>
      </c>
      <c r="F465">
        <v>2013</v>
      </c>
      <c r="G465" t="s">
        <v>1351</v>
      </c>
      <c r="I465" t="s">
        <v>392</v>
      </c>
      <c r="J465" t="s">
        <v>86</v>
      </c>
      <c r="K465" t="s">
        <v>193</v>
      </c>
      <c r="L465" t="s">
        <v>87</v>
      </c>
      <c r="M465" t="s">
        <v>34</v>
      </c>
      <c r="N465">
        <v>43.653225999999997</v>
      </c>
      <c r="O465">
        <v>-79.383184</v>
      </c>
      <c r="P465" t="s">
        <v>88</v>
      </c>
      <c r="Q465" t="s">
        <v>88</v>
      </c>
      <c r="R465" t="s">
        <v>44</v>
      </c>
      <c r="S465">
        <v>0.13</v>
      </c>
      <c r="W465" t="s">
        <v>1507</v>
      </c>
      <c r="AA465">
        <v>192000</v>
      </c>
      <c r="AE465">
        <v>1000000000</v>
      </c>
      <c r="AF465" t="s">
        <v>1508</v>
      </c>
    </row>
    <row r="466" spans="1:32" x14ac:dyDescent="0.25">
      <c r="A466">
        <v>838</v>
      </c>
      <c r="B466">
        <v>41463</v>
      </c>
      <c r="C466">
        <v>8</v>
      </c>
      <c r="D466">
        <v>7</v>
      </c>
      <c r="E466" t="s">
        <v>303</v>
      </c>
      <c r="F466">
        <v>2013</v>
      </c>
      <c r="G466" t="s">
        <v>1652</v>
      </c>
      <c r="I466" t="s">
        <v>392</v>
      </c>
      <c r="J466" t="s">
        <v>86</v>
      </c>
      <c r="K466" t="s">
        <v>193</v>
      </c>
      <c r="L466" t="s">
        <v>87</v>
      </c>
      <c r="M466" t="s">
        <v>34</v>
      </c>
      <c r="N466">
        <v>43.653225999999997</v>
      </c>
      <c r="O466">
        <v>-79.383184</v>
      </c>
      <c r="P466" t="s">
        <v>88</v>
      </c>
      <c r="Q466" t="s">
        <v>88</v>
      </c>
      <c r="R466" t="s">
        <v>44</v>
      </c>
      <c r="AE466">
        <v>940000000</v>
      </c>
      <c r="AF466" t="s">
        <v>1509</v>
      </c>
    </row>
    <row r="467" spans="1:32" x14ac:dyDescent="0.25">
      <c r="A467">
        <v>869</v>
      </c>
      <c r="B467">
        <v>41847</v>
      </c>
      <c r="C467">
        <v>27</v>
      </c>
      <c r="D467">
        <v>7</v>
      </c>
      <c r="E467" t="s">
        <v>303</v>
      </c>
      <c r="F467">
        <v>2014</v>
      </c>
      <c r="I467" t="s">
        <v>392</v>
      </c>
      <c r="J467" t="s">
        <v>86</v>
      </c>
      <c r="K467" t="s">
        <v>193</v>
      </c>
      <c r="L467" t="s">
        <v>87</v>
      </c>
      <c r="M467" t="s">
        <v>34</v>
      </c>
      <c r="N467">
        <v>43.653225999999997</v>
      </c>
      <c r="O467">
        <v>-79.383184</v>
      </c>
      <c r="P467" t="s">
        <v>88</v>
      </c>
      <c r="Q467" t="s">
        <v>88</v>
      </c>
      <c r="R467" t="s">
        <v>1207</v>
      </c>
      <c r="U467" t="s">
        <v>1567</v>
      </c>
      <c r="V467" t="s">
        <v>906</v>
      </c>
      <c r="W467" t="s">
        <v>906</v>
      </c>
      <c r="X467" t="s">
        <v>906</v>
      </c>
      <c r="Y467" t="s">
        <v>1568</v>
      </c>
      <c r="AF467" t="s">
        <v>1569</v>
      </c>
    </row>
    <row r="468" spans="1:32" x14ac:dyDescent="0.25">
      <c r="A468">
        <v>880</v>
      </c>
      <c r="B468">
        <v>42177</v>
      </c>
      <c r="C468">
        <v>22</v>
      </c>
      <c r="D468">
        <v>6</v>
      </c>
      <c r="E468" t="s">
        <v>53</v>
      </c>
      <c r="F468">
        <v>2015</v>
      </c>
      <c r="G468" t="s">
        <v>1557</v>
      </c>
      <c r="I468" t="s">
        <v>392</v>
      </c>
      <c r="J468" t="s">
        <v>86</v>
      </c>
      <c r="K468" t="s">
        <v>193</v>
      </c>
      <c r="L468" t="s">
        <v>87</v>
      </c>
      <c r="M468" t="s">
        <v>34</v>
      </c>
      <c r="N468">
        <v>43.653225999999997</v>
      </c>
      <c r="O468">
        <v>-79.383184</v>
      </c>
      <c r="P468" t="s">
        <v>88</v>
      </c>
      <c r="Q468" t="s">
        <v>88</v>
      </c>
      <c r="AF468" t="s">
        <v>1585</v>
      </c>
    </row>
    <row r="469" spans="1:32" x14ac:dyDescent="0.25">
      <c r="A469">
        <v>893</v>
      </c>
      <c r="B469">
        <v>42578</v>
      </c>
      <c r="C469">
        <v>27</v>
      </c>
      <c r="D469">
        <v>7</v>
      </c>
      <c r="E469" t="s">
        <v>303</v>
      </c>
      <c r="F469">
        <v>2016</v>
      </c>
      <c r="G469" t="s">
        <v>1459</v>
      </c>
      <c r="I469" t="s">
        <v>392</v>
      </c>
      <c r="J469" t="s">
        <v>86</v>
      </c>
      <c r="K469" t="s">
        <v>193</v>
      </c>
      <c r="L469" t="s">
        <v>87</v>
      </c>
      <c r="M469" t="s">
        <v>34</v>
      </c>
      <c r="N469">
        <v>43.653225999999997</v>
      </c>
      <c r="O469">
        <v>-79.383184</v>
      </c>
      <c r="P469" t="s">
        <v>88</v>
      </c>
      <c r="Q469" t="s">
        <v>1860</v>
      </c>
      <c r="R469" t="s">
        <v>44</v>
      </c>
      <c r="U469" t="s">
        <v>1850</v>
      </c>
      <c r="Y469" t="s">
        <v>1851</v>
      </c>
      <c r="AF469" t="s">
        <v>1852</v>
      </c>
    </row>
    <row r="470" spans="1:32" x14ac:dyDescent="0.25">
      <c r="A470">
        <v>425</v>
      </c>
      <c r="B470">
        <v>26409</v>
      </c>
      <c r="C470">
        <v>20</v>
      </c>
      <c r="D470">
        <v>4</v>
      </c>
      <c r="E470" t="s">
        <v>37</v>
      </c>
      <c r="F470">
        <v>1972</v>
      </c>
      <c r="H470" t="s">
        <v>258</v>
      </c>
      <c r="I470" t="s">
        <v>259</v>
      </c>
      <c r="J470" t="s">
        <v>86</v>
      </c>
      <c r="K470" t="s">
        <v>193</v>
      </c>
      <c r="L470" t="s">
        <v>260</v>
      </c>
      <c r="M470" t="s">
        <v>34</v>
      </c>
      <c r="N470">
        <v>43.650205</v>
      </c>
      <c r="O470">
        <v>-79.903623999999994</v>
      </c>
      <c r="P470" t="s">
        <v>849</v>
      </c>
      <c r="Q470" t="s">
        <v>607</v>
      </c>
      <c r="R470" t="s">
        <v>275</v>
      </c>
      <c r="Z470" t="s">
        <v>850</v>
      </c>
      <c r="AF470" t="s">
        <v>783</v>
      </c>
    </row>
    <row r="471" spans="1:32" x14ac:dyDescent="0.25">
      <c r="A471">
        <v>462</v>
      </c>
      <c r="B471">
        <v>30132</v>
      </c>
      <c r="C471">
        <v>30</v>
      </c>
      <c r="D471">
        <v>6</v>
      </c>
      <c r="E471" t="s">
        <v>53</v>
      </c>
      <c r="F471">
        <v>1982</v>
      </c>
      <c r="G471" t="s">
        <v>1615</v>
      </c>
      <c r="I471" t="s">
        <v>259</v>
      </c>
      <c r="J471" t="s">
        <v>86</v>
      </c>
      <c r="K471" t="s">
        <v>193</v>
      </c>
      <c r="L471" t="s">
        <v>260</v>
      </c>
      <c r="M471" t="s">
        <v>34</v>
      </c>
      <c r="N471">
        <v>43.650205</v>
      </c>
      <c r="O471">
        <v>-79.903623999999994</v>
      </c>
      <c r="P471" t="s">
        <v>849</v>
      </c>
      <c r="Q471" t="s">
        <v>607</v>
      </c>
      <c r="R471" t="s">
        <v>44</v>
      </c>
      <c r="W471" t="s">
        <v>862</v>
      </c>
      <c r="Y471" t="s">
        <v>939</v>
      </c>
      <c r="Z471" t="s">
        <v>940</v>
      </c>
      <c r="AF471" t="s">
        <v>927</v>
      </c>
    </row>
    <row r="472" spans="1:32" x14ac:dyDescent="0.25">
      <c r="A472">
        <v>495</v>
      </c>
      <c r="B472">
        <v>33918</v>
      </c>
      <c r="C472">
        <v>10</v>
      </c>
      <c r="D472">
        <v>11</v>
      </c>
      <c r="E472" t="s">
        <v>63</v>
      </c>
      <c r="F472">
        <v>1992</v>
      </c>
      <c r="H472" t="s">
        <v>1002</v>
      </c>
      <c r="I472" t="s">
        <v>259</v>
      </c>
      <c r="J472" t="s">
        <v>86</v>
      </c>
      <c r="K472" t="s">
        <v>193</v>
      </c>
      <c r="L472" t="s">
        <v>260</v>
      </c>
      <c r="M472" t="s">
        <v>34</v>
      </c>
      <c r="N472">
        <v>43.650205</v>
      </c>
      <c r="O472">
        <v>-79.903623999999994</v>
      </c>
      <c r="P472" t="s">
        <v>849</v>
      </c>
      <c r="Q472" t="s">
        <v>607</v>
      </c>
      <c r="R472" t="s">
        <v>774</v>
      </c>
      <c r="U472" t="s">
        <v>1003</v>
      </c>
      <c r="AF472" t="s">
        <v>927</v>
      </c>
    </row>
    <row r="473" spans="1:32" x14ac:dyDescent="0.25">
      <c r="A473">
        <v>417</v>
      </c>
      <c r="B473">
        <v>24873</v>
      </c>
      <c r="C473">
        <v>5</v>
      </c>
      <c r="D473">
        <v>2</v>
      </c>
      <c r="E473" t="s">
        <v>171</v>
      </c>
      <c r="F473">
        <v>1968</v>
      </c>
      <c r="H473" t="s">
        <v>258</v>
      </c>
      <c r="I473" t="s">
        <v>259</v>
      </c>
      <c r="J473" t="s">
        <v>86</v>
      </c>
      <c r="K473" t="s">
        <v>193</v>
      </c>
      <c r="L473" t="s">
        <v>260</v>
      </c>
      <c r="M473" t="s">
        <v>34</v>
      </c>
      <c r="N473">
        <v>43.647210999999999</v>
      </c>
      <c r="O473">
        <v>-79.801778999999996</v>
      </c>
      <c r="P473" t="s">
        <v>834</v>
      </c>
      <c r="Q473" t="s">
        <v>262</v>
      </c>
      <c r="R473" t="s">
        <v>263</v>
      </c>
      <c r="W473" t="s">
        <v>835</v>
      </c>
      <c r="Z473" t="s">
        <v>836</v>
      </c>
      <c r="AF473" t="s">
        <v>783</v>
      </c>
    </row>
    <row r="474" spans="1:32" x14ac:dyDescent="0.25">
      <c r="A474">
        <v>438</v>
      </c>
      <c r="B474">
        <v>27451</v>
      </c>
      <c r="C474">
        <v>26</v>
      </c>
      <c r="D474">
        <v>2</v>
      </c>
      <c r="E474" t="s">
        <v>171</v>
      </c>
      <c r="F474">
        <v>1975</v>
      </c>
      <c r="H474" t="s">
        <v>258</v>
      </c>
      <c r="I474" t="s">
        <v>259</v>
      </c>
      <c r="J474" t="s">
        <v>86</v>
      </c>
      <c r="K474" t="s">
        <v>193</v>
      </c>
      <c r="L474" t="s">
        <v>260</v>
      </c>
      <c r="M474" t="s">
        <v>34</v>
      </c>
      <c r="N474">
        <v>43.647210999999999</v>
      </c>
      <c r="O474">
        <v>-79.801778999999996</v>
      </c>
      <c r="P474" t="s">
        <v>834</v>
      </c>
      <c r="Q474" t="s">
        <v>262</v>
      </c>
      <c r="R474" t="s">
        <v>263</v>
      </c>
      <c r="U474" t="s">
        <v>877</v>
      </c>
      <c r="Z474" t="s">
        <v>878</v>
      </c>
      <c r="AF474" t="s">
        <v>783</v>
      </c>
    </row>
    <row r="475" spans="1:32" x14ac:dyDescent="0.25">
      <c r="A475">
        <v>463</v>
      </c>
      <c r="B475" t="s">
        <v>1723</v>
      </c>
      <c r="D475">
        <v>6</v>
      </c>
      <c r="E475" t="s">
        <v>53</v>
      </c>
      <c r="F475">
        <v>1982</v>
      </c>
      <c r="H475" t="s">
        <v>258</v>
      </c>
      <c r="I475" t="s">
        <v>259</v>
      </c>
      <c r="J475" t="s">
        <v>86</v>
      </c>
      <c r="K475" t="s">
        <v>193</v>
      </c>
      <c r="L475" t="s">
        <v>260</v>
      </c>
      <c r="M475" t="s">
        <v>34</v>
      </c>
      <c r="N475">
        <v>43.646987000000003</v>
      </c>
      <c r="O475">
        <v>-80.017662999999999</v>
      </c>
      <c r="P475" t="s">
        <v>941</v>
      </c>
      <c r="Q475" t="s">
        <v>607</v>
      </c>
      <c r="R475" t="s">
        <v>44</v>
      </c>
      <c r="U475" t="s">
        <v>942</v>
      </c>
      <c r="AF475" t="s">
        <v>943</v>
      </c>
    </row>
    <row r="476" spans="1:32" x14ac:dyDescent="0.25">
      <c r="A476">
        <v>472</v>
      </c>
      <c r="B476" t="s">
        <v>965</v>
      </c>
      <c r="C476">
        <v>27</v>
      </c>
      <c r="D476">
        <v>3</v>
      </c>
      <c r="E476" t="s">
        <v>55</v>
      </c>
      <c r="F476">
        <v>1985</v>
      </c>
      <c r="H476" t="s">
        <v>258</v>
      </c>
      <c r="I476" t="s">
        <v>259</v>
      </c>
      <c r="J476" t="s">
        <v>86</v>
      </c>
      <c r="K476" t="s">
        <v>193</v>
      </c>
      <c r="L476" t="s">
        <v>260</v>
      </c>
      <c r="M476" t="s">
        <v>34</v>
      </c>
      <c r="N476">
        <v>43.646987000000003</v>
      </c>
      <c r="O476">
        <v>-80.017662999999999</v>
      </c>
      <c r="P476" t="s">
        <v>941</v>
      </c>
      <c r="Q476" t="s">
        <v>607</v>
      </c>
      <c r="U476" t="s">
        <v>966</v>
      </c>
      <c r="AF476" t="s">
        <v>967</v>
      </c>
    </row>
    <row r="477" spans="1:32" x14ac:dyDescent="0.25">
      <c r="A477">
        <v>491</v>
      </c>
      <c r="B477">
        <v>32926</v>
      </c>
      <c r="C477">
        <v>22</v>
      </c>
      <c r="D477">
        <v>2</v>
      </c>
      <c r="E477" t="s">
        <v>171</v>
      </c>
      <c r="F477">
        <v>1990</v>
      </c>
      <c r="I477" t="s">
        <v>259</v>
      </c>
      <c r="J477" t="s">
        <v>86</v>
      </c>
      <c r="K477" t="s">
        <v>193</v>
      </c>
      <c r="L477" t="s">
        <v>260</v>
      </c>
      <c r="M477" t="s">
        <v>34</v>
      </c>
      <c r="N477">
        <v>43.646987000000003</v>
      </c>
      <c r="O477">
        <v>-80.017662999999999</v>
      </c>
      <c r="P477" t="s">
        <v>941</v>
      </c>
      <c r="Q477" t="s">
        <v>607</v>
      </c>
      <c r="R477" t="s">
        <v>1764</v>
      </c>
      <c r="U477" t="s">
        <v>1001</v>
      </c>
      <c r="AF477" t="s">
        <v>927</v>
      </c>
    </row>
    <row r="478" spans="1:32" x14ac:dyDescent="0.25">
      <c r="A478">
        <v>421</v>
      </c>
      <c r="B478">
        <v>25414</v>
      </c>
      <c r="C478">
        <v>30</v>
      </c>
      <c r="D478">
        <v>7</v>
      </c>
      <c r="E478" t="s">
        <v>303</v>
      </c>
      <c r="F478">
        <v>1969</v>
      </c>
      <c r="G478" t="s">
        <v>1615</v>
      </c>
      <c r="H478" t="s">
        <v>258</v>
      </c>
      <c r="I478" t="s">
        <v>259</v>
      </c>
      <c r="J478" t="s">
        <v>86</v>
      </c>
      <c r="K478" t="s">
        <v>193</v>
      </c>
      <c r="L478" t="s">
        <v>260</v>
      </c>
      <c r="M478" t="s">
        <v>34</v>
      </c>
      <c r="N478">
        <v>43.646816999999999</v>
      </c>
      <c r="O478">
        <v>-79.858688000000001</v>
      </c>
      <c r="P478" t="s">
        <v>838</v>
      </c>
      <c r="Q478" t="s">
        <v>607</v>
      </c>
      <c r="R478" t="s">
        <v>44</v>
      </c>
      <c r="S478" t="s">
        <v>1751</v>
      </c>
      <c r="V478" t="s">
        <v>839</v>
      </c>
      <c r="Y478" t="s">
        <v>840</v>
      </c>
      <c r="AF478" t="s">
        <v>783</v>
      </c>
    </row>
    <row r="479" spans="1:32" x14ac:dyDescent="0.25">
      <c r="A479">
        <v>664</v>
      </c>
      <c r="B479">
        <v>38504</v>
      </c>
      <c r="C479">
        <v>1</v>
      </c>
      <c r="D479">
        <v>6</v>
      </c>
      <c r="E479" t="s">
        <v>53</v>
      </c>
      <c r="F479">
        <v>2005</v>
      </c>
      <c r="H479" t="s">
        <v>1218</v>
      </c>
      <c r="I479" t="s">
        <v>259</v>
      </c>
      <c r="J479" t="s">
        <v>86</v>
      </c>
      <c r="K479" t="s">
        <v>193</v>
      </c>
      <c r="L479" t="s">
        <v>260</v>
      </c>
      <c r="M479" t="s">
        <v>34</v>
      </c>
      <c r="N479">
        <v>43.646166000000001</v>
      </c>
      <c r="O479">
        <v>-79.790952000000004</v>
      </c>
      <c r="Q479" t="s">
        <v>262</v>
      </c>
      <c r="R479" t="s">
        <v>44</v>
      </c>
      <c r="AF479" t="s">
        <v>927</v>
      </c>
    </row>
    <row r="480" spans="1:32" x14ac:dyDescent="0.25">
      <c r="A480">
        <v>752</v>
      </c>
      <c r="B480">
        <v>39995</v>
      </c>
      <c r="C480">
        <v>1</v>
      </c>
      <c r="D480">
        <v>7</v>
      </c>
      <c r="E480" t="s">
        <v>303</v>
      </c>
      <c r="F480">
        <v>2009</v>
      </c>
      <c r="H480" t="s">
        <v>1349</v>
      </c>
      <c r="I480" t="s">
        <v>259</v>
      </c>
      <c r="J480" t="s">
        <v>86</v>
      </c>
      <c r="K480" t="s">
        <v>193</v>
      </c>
      <c r="L480" t="s">
        <v>260</v>
      </c>
      <c r="M480" t="s">
        <v>34</v>
      </c>
      <c r="N480">
        <v>43.646166000000001</v>
      </c>
      <c r="O480">
        <v>-79.790952000000004</v>
      </c>
      <c r="Q480" t="s">
        <v>262</v>
      </c>
      <c r="R480" t="s">
        <v>44</v>
      </c>
      <c r="Z480" t="s">
        <v>1350</v>
      </c>
      <c r="AF480" t="s">
        <v>927</v>
      </c>
    </row>
    <row r="481" spans="1:32" x14ac:dyDescent="0.25">
      <c r="A481">
        <v>789</v>
      </c>
      <c r="B481">
        <v>40876</v>
      </c>
      <c r="C481">
        <v>29</v>
      </c>
      <c r="D481">
        <v>11</v>
      </c>
      <c r="E481" t="s">
        <v>63</v>
      </c>
      <c r="F481">
        <v>2011</v>
      </c>
      <c r="H481" t="s">
        <v>851</v>
      </c>
      <c r="I481" t="s">
        <v>259</v>
      </c>
      <c r="J481" t="s">
        <v>86</v>
      </c>
      <c r="K481" t="s">
        <v>193</v>
      </c>
      <c r="L481" t="s">
        <v>260</v>
      </c>
      <c r="M481" t="s">
        <v>34</v>
      </c>
      <c r="N481">
        <v>43.646166000000001</v>
      </c>
      <c r="O481">
        <v>-79.790952000000004</v>
      </c>
      <c r="Q481" t="s">
        <v>262</v>
      </c>
      <c r="R481" t="s">
        <v>1782</v>
      </c>
      <c r="AF481" t="s">
        <v>927</v>
      </c>
    </row>
    <row r="482" spans="1:32" x14ac:dyDescent="0.25">
      <c r="A482">
        <v>807</v>
      </c>
      <c r="B482">
        <v>41317</v>
      </c>
      <c r="C482">
        <v>12</v>
      </c>
      <c r="D482">
        <v>2</v>
      </c>
      <c r="E482" t="s">
        <v>171</v>
      </c>
      <c r="F482">
        <v>2013</v>
      </c>
      <c r="I482" t="s">
        <v>259</v>
      </c>
      <c r="J482" t="s">
        <v>86</v>
      </c>
      <c r="K482" t="s">
        <v>193</v>
      </c>
      <c r="L482" t="s">
        <v>260</v>
      </c>
      <c r="M482" t="s">
        <v>34</v>
      </c>
      <c r="N482">
        <v>43.633909000000003</v>
      </c>
      <c r="O482">
        <v>-80.041321999999994</v>
      </c>
      <c r="P482" t="s">
        <v>1446</v>
      </c>
      <c r="Q482" t="s">
        <v>607</v>
      </c>
      <c r="R482" t="s">
        <v>906</v>
      </c>
      <c r="U482" t="s">
        <v>1447</v>
      </c>
      <c r="AF482" t="s">
        <v>927</v>
      </c>
    </row>
    <row r="483" spans="1:32" x14ac:dyDescent="0.25">
      <c r="A483">
        <v>83</v>
      </c>
      <c r="B483" t="s">
        <v>257</v>
      </c>
      <c r="C483">
        <v>4</v>
      </c>
      <c r="D483">
        <v>12</v>
      </c>
      <c r="E483" t="s">
        <v>255</v>
      </c>
      <c r="F483">
        <v>1873</v>
      </c>
      <c r="H483" t="s">
        <v>258</v>
      </c>
      <c r="I483" t="s">
        <v>259</v>
      </c>
      <c r="J483" t="s">
        <v>86</v>
      </c>
      <c r="K483" t="s">
        <v>193</v>
      </c>
      <c r="L483" t="s">
        <v>260</v>
      </c>
      <c r="M483" t="s">
        <v>34</v>
      </c>
      <c r="N483">
        <v>43.628332</v>
      </c>
      <c r="O483">
        <v>-79.723161000000005</v>
      </c>
      <c r="P483" t="s">
        <v>261</v>
      </c>
      <c r="Q483" t="s">
        <v>262</v>
      </c>
      <c r="R483" t="s">
        <v>263</v>
      </c>
      <c r="Z483" t="s">
        <v>264</v>
      </c>
      <c r="AF483" t="s">
        <v>265</v>
      </c>
    </row>
    <row r="484" spans="1:32" x14ac:dyDescent="0.25">
      <c r="A484">
        <v>160</v>
      </c>
      <c r="B484" t="s">
        <v>429</v>
      </c>
      <c r="C484">
        <v>10</v>
      </c>
      <c r="D484">
        <v>3</v>
      </c>
      <c r="E484" t="s">
        <v>55</v>
      </c>
      <c r="F484">
        <v>1911</v>
      </c>
      <c r="H484" t="s">
        <v>258</v>
      </c>
      <c r="I484" t="s">
        <v>259</v>
      </c>
      <c r="J484" t="s">
        <v>86</v>
      </c>
      <c r="K484" t="s">
        <v>193</v>
      </c>
      <c r="L484" t="s">
        <v>260</v>
      </c>
      <c r="M484" t="s">
        <v>34</v>
      </c>
      <c r="N484">
        <v>43.628332</v>
      </c>
      <c r="O484">
        <v>-79.723161000000005</v>
      </c>
      <c r="P484" t="s">
        <v>261</v>
      </c>
      <c r="Q484" t="s">
        <v>262</v>
      </c>
      <c r="R484" t="s">
        <v>44</v>
      </c>
      <c r="AF484" t="s">
        <v>265</v>
      </c>
    </row>
    <row r="485" spans="1:32" x14ac:dyDescent="0.25">
      <c r="A485">
        <v>354</v>
      </c>
      <c r="B485" t="s">
        <v>729</v>
      </c>
      <c r="C485">
        <v>15</v>
      </c>
      <c r="D485">
        <v>2</v>
      </c>
      <c r="E485" t="s">
        <v>171</v>
      </c>
      <c r="F485">
        <v>1954</v>
      </c>
      <c r="H485" t="s">
        <v>258</v>
      </c>
      <c r="I485" t="s">
        <v>259</v>
      </c>
      <c r="J485" t="s">
        <v>86</v>
      </c>
      <c r="K485" t="s">
        <v>193</v>
      </c>
      <c r="L485" t="s">
        <v>260</v>
      </c>
      <c r="M485" t="s">
        <v>34</v>
      </c>
      <c r="N485">
        <v>43.628332</v>
      </c>
      <c r="O485">
        <v>-79.723161000000005</v>
      </c>
      <c r="P485" t="s">
        <v>261</v>
      </c>
      <c r="Q485" t="s">
        <v>262</v>
      </c>
      <c r="R485" t="s">
        <v>263</v>
      </c>
      <c r="S485">
        <v>0.9</v>
      </c>
      <c r="T485" t="s">
        <v>730</v>
      </c>
      <c r="U485" t="s">
        <v>731</v>
      </c>
      <c r="AF485" t="s">
        <v>627</v>
      </c>
    </row>
    <row r="486" spans="1:32" x14ac:dyDescent="0.25">
      <c r="A486">
        <v>418</v>
      </c>
      <c r="B486">
        <v>24916</v>
      </c>
      <c r="C486">
        <v>19</v>
      </c>
      <c r="D486">
        <v>3</v>
      </c>
      <c r="E486" t="s">
        <v>55</v>
      </c>
      <c r="F486">
        <v>1968</v>
      </c>
      <c r="H486" t="s">
        <v>258</v>
      </c>
      <c r="I486" t="s">
        <v>259</v>
      </c>
      <c r="J486" t="s">
        <v>86</v>
      </c>
      <c r="K486" t="s">
        <v>193</v>
      </c>
      <c r="L486" t="s">
        <v>260</v>
      </c>
      <c r="M486" t="s">
        <v>34</v>
      </c>
      <c r="N486">
        <v>43.628332</v>
      </c>
      <c r="O486">
        <v>-79.723161000000005</v>
      </c>
      <c r="P486" t="s">
        <v>261</v>
      </c>
      <c r="Q486" t="s">
        <v>262</v>
      </c>
      <c r="R486" t="s">
        <v>263</v>
      </c>
      <c r="AF486" t="s">
        <v>783</v>
      </c>
    </row>
    <row r="487" spans="1:32" x14ac:dyDescent="0.25">
      <c r="A487">
        <v>426</v>
      </c>
      <c r="B487">
        <v>26700</v>
      </c>
      <c r="C487">
        <v>5</v>
      </c>
      <c r="D487">
        <v>2</v>
      </c>
      <c r="E487" t="s">
        <v>171</v>
      </c>
      <c r="F487">
        <v>1973</v>
      </c>
      <c r="H487" t="s">
        <v>851</v>
      </c>
      <c r="I487" t="s">
        <v>259</v>
      </c>
      <c r="J487" t="s">
        <v>86</v>
      </c>
      <c r="K487" t="s">
        <v>193</v>
      </c>
      <c r="L487" t="s">
        <v>260</v>
      </c>
      <c r="M487" t="s">
        <v>34</v>
      </c>
      <c r="N487">
        <v>43.628332</v>
      </c>
      <c r="O487">
        <v>-79.723161000000005</v>
      </c>
      <c r="P487" t="s">
        <v>261</v>
      </c>
      <c r="Q487" t="s">
        <v>262</v>
      </c>
      <c r="R487" t="s">
        <v>44</v>
      </c>
      <c r="Z487" t="s">
        <v>852</v>
      </c>
      <c r="AF487" t="s">
        <v>783</v>
      </c>
    </row>
    <row r="488" spans="1:32" x14ac:dyDescent="0.25">
      <c r="A488">
        <v>250</v>
      </c>
      <c r="B488" t="s">
        <v>566</v>
      </c>
      <c r="C488">
        <v>21</v>
      </c>
      <c r="D488">
        <v>2</v>
      </c>
      <c r="E488" t="s">
        <v>171</v>
      </c>
      <c r="F488">
        <v>1937</v>
      </c>
      <c r="H488" t="s">
        <v>258</v>
      </c>
      <c r="J488" t="s">
        <v>86</v>
      </c>
      <c r="K488" t="s">
        <v>193</v>
      </c>
      <c r="L488" t="s">
        <v>260</v>
      </c>
      <c r="M488" t="s">
        <v>34</v>
      </c>
      <c r="N488">
        <v>43.620556000000001</v>
      </c>
      <c r="O488">
        <v>-79.845271999999994</v>
      </c>
      <c r="R488" t="s">
        <v>44</v>
      </c>
      <c r="AF488" t="s">
        <v>265</v>
      </c>
    </row>
    <row r="489" spans="1:32" x14ac:dyDescent="0.25">
      <c r="A489">
        <v>373</v>
      </c>
      <c r="B489">
        <v>20012</v>
      </c>
      <c r="C489">
        <v>15</v>
      </c>
      <c r="D489">
        <v>10</v>
      </c>
      <c r="E489" t="s">
        <v>28</v>
      </c>
      <c r="F489">
        <v>1954</v>
      </c>
      <c r="J489" t="s">
        <v>86</v>
      </c>
      <c r="K489" t="s">
        <v>193</v>
      </c>
      <c r="L489" t="s">
        <v>260</v>
      </c>
      <c r="M489" t="s">
        <v>34</v>
      </c>
      <c r="N489">
        <v>43.620556000000001</v>
      </c>
      <c r="O489">
        <v>-79.845271999999994</v>
      </c>
      <c r="R489" t="s">
        <v>44</v>
      </c>
      <c r="AF489" t="s">
        <v>765</v>
      </c>
    </row>
    <row r="490" spans="1:32" x14ac:dyDescent="0.25">
      <c r="A490">
        <v>494</v>
      </c>
      <c r="B490">
        <v>33844</v>
      </c>
      <c r="C490">
        <v>28</v>
      </c>
      <c r="D490">
        <v>8</v>
      </c>
      <c r="E490" t="s">
        <v>92</v>
      </c>
      <c r="F490">
        <v>1992</v>
      </c>
      <c r="I490" t="s">
        <v>137</v>
      </c>
      <c r="J490" t="s">
        <v>39</v>
      </c>
      <c r="K490" t="s">
        <v>77</v>
      </c>
      <c r="L490" t="s">
        <v>78</v>
      </c>
      <c r="M490" t="s">
        <v>34</v>
      </c>
      <c r="N490">
        <v>43.600406999999997</v>
      </c>
      <c r="O490">
        <v>-80.562984999999998</v>
      </c>
      <c r="P490" t="s">
        <v>1792</v>
      </c>
      <c r="Q490" t="s">
        <v>163</v>
      </c>
      <c r="AE490">
        <v>6000000</v>
      </c>
      <c r="AF490" t="s">
        <v>869</v>
      </c>
    </row>
    <row r="491" spans="1:32" x14ac:dyDescent="0.25">
      <c r="A491">
        <v>430</v>
      </c>
      <c r="B491">
        <v>27057</v>
      </c>
      <c r="C491">
        <v>28</v>
      </c>
      <c r="D491">
        <v>1</v>
      </c>
      <c r="E491" t="s">
        <v>64</v>
      </c>
      <c r="F491">
        <v>1974</v>
      </c>
      <c r="H491" t="s">
        <v>258</v>
      </c>
      <c r="I491" t="s">
        <v>259</v>
      </c>
      <c r="J491" t="s">
        <v>86</v>
      </c>
      <c r="K491" t="s">
        <v>193</v>
      </c>
      <c r="L491" t="s">
        <v>260</v>
      </c>
      <c r="M491" t="s">
        <v>34</v>
      </c>
      <c r="N491">
        <v>43.589044999999999</v>
      </c>
      <c r="O491">
        <v>-79.644120000000001</v>
      </c>
      <c r="P491" t="s">
        <v>857</v>
      </c>
      <c r="Q491" t="s">
        <v>262</v>
      </c>
      <c r="R491" t="s">
        <v>263</v>
      </c>
      <c r="Z491" t="s">
        <v>858</v>
      </c>
      <c r="AF491" t="s">
        <v>783</v>
      </c>
    </row>
    <row r="492" spans="1:32" x14ac:dyDescent="0.25">
      <c r="A492">
        <v>454</v>
      </c>
      <c r="B492">
        <v>29190</v>
      </c>
      <c r="C492">
        <v>1</v>
      </c>
      <c r="D492">
        <v>12</v>
      </c>
      <c r="E492" t="s">
        <v>255</v>
      </c>
      <c r="F492">
        <v>1979</v>
      </c>
      <c r="H492" t="s">
        <v>924</v>
      </c>
      <c r="I492" t="s">
        <v>259</v>
      </c>
      <c r="J492" t="s">
        <v>86</v>
      </c>
      <c r="K492" t="s">
        <v>193</v>
      </c>
      <c r="L492" t="s">
        <v>260</v>
      </c>
      <c r="M492" t="s">
        <v>34</v>
      </c>
      <c r="N492">
        <v>43.589044999999999</v>
      </c>
      <c r="O492">
        <v>-79.644120000000001</v>
      </c>
      <c r="P492" t="s">
        <v>857</v>
      </c>
      <c r="Q492" t="s">
        <v>262</v>
      </c>
      <c r="R492" t="s">
        <v>906</v>
      </c>
      <c r="Y492" t="s">
        <v>925</v>
      </c>
      <c r="AA492" t="s">
        <v>926</v>
      </c>
      <c r="AF492" t="s">
        <v>927</v>
      </c>
    </row>
    <row r="493" spans="1:32" x14ac:dyDescent="0.25">
      <c r="A493">
        <v>461</v>
      </c>
      <c r="B493">
        <v>30103</v>
      </c>
      <c r="C493">
        <v>1</v>
      </c>
      <c r="D493">
        <v>6</v>
      </c>
      <c r="E493" t="s">
        <v>53</v>
      </c>
      <c r="F493">
        <v>1982</v>
      </c>
      <c r="I493" t="s">
        <v>259</v>
      </c>
      <c r="J493" t="s">
        <v>86</v>
      </c>
      <c r="K493" t="s">
        <v>193</v>
      </c>
      <c r="L493" t="s">
        <v>260</v>
      </c>
      <c r="M493" t="s">
        <v>34</v>
      </c>
      <c r="N493">
        <v>43.589044999999999</v>
      </c>
      <c r="O493">
        <v>-79.644120000000001</v>
      </c>
      <c r="P493" t="s">
        <v>857</v>
      </c>
      <c r="Q493" t="s">
        <v>262</v>
      </c>
      <c r="R493" t="s">
        <v>44</v>
      </c>
      <c r="U493" t="s">
        <v>938</v>
      </c>
      <c r="AF493" t="s">
        <v>927</v>
      </c>
    </row>
    <row r="494" spans="1:32" x14ac:dyDescent="0.25">
      <c r="A494">
        <v>469</v>
      </c>
      <c r="B494" t="s">
        <v>956</v>
      </c>
      <c r="C494">
        <v>27</v>
      </c>
      <c r="D494">
        <v>2</v>
      </c>
      <c r="E494" t="s">
        <v>171</v>
      </c>
      <c r="F494">
        <v>1985</v>
      </c>
      <c r="H494" t="s">
        <v>258</v>
      </c>
      <c r="I494" t="s">
        <v>259</v>
      </c>
      <c r="J494" t="s">
        <v>86</v>
      </c>
      <c r="K494" t="s">
        <v>193</v>
      </c>
      <c r="L494" t="s">
        <v>260</v>
      </c>
      <c r="M494" t="s">
        <v>34</v>
      </c>
      <c r="N494">
        <v>43.589044999999999</v>
      </c>
      <c r="O494">
        <v>-79.644120000000001</v>
      </c>
      <c r="P494" t="s">
        <v>857</v>
      </c>
      <c r="Q494" t="s">
        <v>262</v>
      </c>
      <c r="R494" t="s">
        <v>263</v>
      </c>
      <c r="U494" t="s">
        <v>957</v>
      </c>
      <c r="Z494" t="s">
        <v>958</v>
      </c>
      <c r="AF494" t="s">
        <v>959</v>
      </c>
    </row>
    <row r="495" spans="1:32" x14ac:dyDescent="0.25">
      <c r="A495">
        <v>564</v>
      </c>
      <c r="B495">
        <v>36581</v>
      </c>
      <c r="C495">
        <v>25</v>
      </c>
      <c r="D495">
        <v>2</v>
      </c>
      <c r="E495" t="s">
        <v>171</v>
      </c>
      <c r="F495">
        <v>2000</v>
      </c>
      <c r="H495" t="s">
        <v>1006</v>
      </c>
      <c r="I495" t="s">
        <v>259</v>
      </c>
      <c r="J495" t="s">
        <v>86</v>
      </c>
      <c r="K495" t="s">
        <v>193</v>
      </c>
      <c r="L495" t="s">
        <v>260</v>
      </c>
      <c r="M495" t="s">
        <v>34</v>
      </c>
      <c r="N495">
        <v>43.589044999999999</v>
      </c>
      <c r="O495">
        <v>-79.644120000000001</v>
      </c>
      <c r="P495" t="s">
        <v>857</v>
      </c>
      <c r="Q495" t="s">
        <v>262</v>
      </c>
      <c r="AF495" t="s">
        <v>1007</v>
      </c>
    </row>
    <row r="496" spans="1:32" x14ac:dyDescent="0.25">
      <c r="A496">
        <v>638</v>
      </c>
      <c r="B496">
        <v>37670</v>
      </c>
      <c r="C496">
        <v>18</v>
      </c>
      <c r="D496">
        <v>2</v>
      </c>
      <c r="E496" t="s">
        <v>171</v>
      </c>
      <c r="F496">
        <v>2003</v>
      </c>
      <c r="H496" t="s">
        <v>1177</v>
      </c>
      <c r="I496" t="s">
        <v>259</v>
      </c>
      <c r="J496" t="s">
        <v>86</v>
      </c>
      <c r="K496" t="s">
        <v>193</v>
      </c>
      <c r="L496" t="s">
        <v>260</v>
      </c>
      <c r="M496" t="s">
        <v>34</v>
      </c>
      <c r="N496">
        <v>43.589044999999999</v>
      </c>
      <c r="O496">
        <v>-79.644120000000001</v>
      </c>
      <c r="P496" t="s">
        <v>857</v>
      </c>
      <c r="Q496" t="s">
        <v>262</v>
      </c>
    </row>
    <row r="497" spans="1:32" x14ac:dyDescent="0.25">
      <c r="A497">
        <v>759</v>
      </c>
      <c r="B497">
        <v>40029</v>
      </c>
      <c r="C497">
        <v>4</v>
      </c>
      <c r="D497">
        <v>8</v>
      </c>
      <c r="E497" t="s">
        <v>92</v>
      </c>
      <c r="F497">
        <v>2009</v>
      </c>
      <c r="G497" t="s">
        <v>1650</v>
      </c>
      <c r="I497" t="s">
        <v>259</v>
      </c>
      <c r="J497" t="s">
        <v>86</v>
      </c>
      <c r="K497" t="s">
        <v>193</v>
      </c>
      <c r="L497" t="s">
        <v>260</v>
      </c>
      <c r="M497" t="s">
        <v>34</v>
      </c>
      <c r="N497">
        <v>43.589044999999999</v>
      </c>
      <c r="O497">
        <v>-79.644120000000001</v>
      </c>
      <c r="P497" t="s">
        <v>857</v>
      </c>
      <c r="Q497" t="s">
        <v>262</v>
      </c>
      <c r="R497" t="s">
        <v>44</v>
      </c>
      <c r="S497">
        <v>4.5599999999999996</v>
      </c>
      <c r="U497" t="s">
        <v>1362</v>
      </c>
      <c r="W497" t="s">
        <v>1363</v>
      </c>
      <c r="Z497" t="s">
        <v>1364</v>
      </c>
      <c r="AF497" t="s">
        <v>1365</v>
      </c>
    </row>
    <row r="498" spans="1:32" x14ac:dyDescent="0.25">
      <c r="A498">
        <v>777</v>
      </c>
      <c r="B498">
        <v>40449</v>
      </c>
      <c r="C498">
        <v>28</v>
      </c>
      <c r="D498">
        <v>9</v>
      </c>
      <c r="E498" t="s">
        <v>85</v>
      </c>
      <c r="F498">
        <v>2010</v>
      </c>
      <c r="I498" t="s">
        <v>259</v>
      </c>
      <c r="J498" t="s">
        <v>86</v>
      </c>
      <c r="K498" t="s">
        <v>193</v>
      </c>
      <c r="L498" t="s">
        <v>260</v>
      </c>
      <c r="M498" t="s">
        <v>34</v>
      </c>
      <c r="N498">
        <v>43.589044999999999</v>
      </c>
      <c r="O498">
        <v>-79.644120000000001</v>
      </c>
      <c r="P498" t="s">
        <v>857</v>
      </c>
      <c r="Q498" t="s">
        <v>262</v>
      </c>
      <c r="R498" t="s">
        <v>906</v>
      </c>
      <c r="Y498" t="s">
        <v>1395</v>
      </c>
      <c r="AF498" t="s">
        <v>927</v>
      </c>
    </row>
    <row r="499" spans="1:32" x14ac:dyDescent="0.25">
      <c r="A499">
        <v>812</v>
      </c>
      <c r="B499">
        <v>41379</v>
      </c>
      <c r="C499">
        <v>15</v>
      </c>
      <c r="D499">
        <v>4</v>
      </c>
      <c r="E499" t="s">
        <v>37</v>
      </c>
      <c r="F499">
        <v>2013</v>
      </c>
      <c r="H499" t="s">
        <v>258</v>
      </c>
      <c r="I499" t="s">
        <v>259</v>
      </c>
      <c r="J499" t="s">
        <v>86</v>
      </c>
      <c r="K499" t="s">
        <v>193</v>
      </c>
      <c r="L499" t="s">
        <v>260</v>
      </c>
      <c r="M499" t="s">
        <v>34</v>
      </c>
      <c r="N499">
        <v>43.589044999999999</v>
      </c>
      <c r="O499">
        <v>-79.644120000000001</v>
      </c>
      <c r="P499" t="s">
        <v>857</v>
      </c>
      <c r="Q499" t="s">
        <v>262</v>
      </c>
      <c r="R499" t="s">
        <v>906</v>
      </c>
      <c r="U499" t="s">
        <v>1452</v>
      </c>
      <c r="AF499" t="s">
        <v>927</v>
      </c>
    </row>
    <row r="500" spans="1:32" x14ac:dyDescent="0.25">
      <c r="A500">
        <v>839</v>
      </c>
      <c r="B500">
        <v>41463</v>
      </c>
      <c r="C500">
        <v>8</v>
      </c>
      <c r="D500">
        <v>7</v>
      </c>
      <c r="E500" t="s">
        <v>303</v>
      </c>
      <c r="F500">
        <v>2013</v>
      </c>
      <c r="G500" t="s">
        <v>1653</v>
      </c>
      <c r="I500" t="s">
        <v>259</v>
      </c>
      <c r="J500" t="s">
        <v>86</v>
      </c>
      <c r="K500" t="s">
        <v>193</v>
      </c>
      <c r="L500" t="s">
        <v>260</v>
      </c>
      <c r="M500" t="s">
        <v>34</v>
      </c>
      <c r="N500">
        <v>43.589044999999999</v>
      </c>
      <c r="O500">
        <v>-79.644120000000001</v>
      </c>
      <c r="P500" t="s">
        <v>857</v>
      </c>
      <c r="Q500" t="s">
        <v>262</v>
      </c>
      <c r="R500" t="s">
        <v>44</v>
      </c>
      <c r="V500" t="s">
        <v>1510</v>
      </c>
      <c r="W500" t="s">
        <v>1511</v>
      </c>
      <c r="Y500" t="s">
        <v>1512</v>
      </c>
      <c r="Z500" t="s">
        <v>1513</v>
      </c>
      <c r="AF500" t="s">
        <v>1514</v>
      </c>
    </row>
    <row r="501" spans="1:32" x14ac:dyDescent="0.25">
      <c r="A501">
        <v>424</v>
      </c>
      <c r="B501">
        <v>26403</v>
      </c>
      <c r="C501">
        <v>14</v>
      </c>
      <c r="D501">
        <v>4</v>
      </c>
      <c r="E501" t="s">
        <v>37</v>
      </c>
      <c r="F501">
        <v>1972</v>
      </c>
      <c r="H501" t="s">
        <v>258</v>
      </c>
      <c r="I501" t="s">
        <v>259</v>
      </c>
      <c r="J501" t="s">
        <v>86</v>
      </c>
      <c r="K501" t="s">
        <v>193</v>
      </c>
      <c r="L501" t="s">
        <v>260</v>
      </c>
      <c r="M501" t="s">
        <v>34</v>
      </c>
      <c r="N501">
        <v>43.587679000000001</v>
      </c>
      <c r="O501">
        <v>-79.720355999999995</v>
      </c>
      <c r="P501" t="s">
        <v>845</v>
      </c>
      <c r="Q501" t="s">
        <v>262</v>
      </c>
      <c r="R501" t="s">
        <v>846</v>
      </c>
      <c r="Y501" t="s">
        <v>847</v>
      </c>
      <c r="Z501" t="s">
        <v>848</v>
      </c>
      <c r="AF501" t="s">
        <v>783</v>
      </c>
    </row>
    <row r="502" spans="1:32" x14ac:dyDescent="0.25">
      <c r="A502">
        <v>460</v>
      </c>
      <c r="B502" t="s">
        <v>933</v>
      </c>
      <c r="C502">
        <v>23</v>
      </c>
      <c r="D502">
        <v>2</v>
      </c>
      <c r="E502" t="s">
        <v>171</v>
      </c>
      <c r="F502">
        <v>1981</v>
      </c>
      <c r="H502" t="s">
        <v>934</v>
      </c>
      <c r="I502" t="s">
        <v>137</v>
      </c>
      <c r="J502" t="s">
        <v>39</v>
      </c>
      <c r="K502" t="s">
        <v>935</v>
      </c>
      <c r="L502" t="s">
        <v>78</v>
      </c>
      <c r="M502" t="s">
        <v>34</v>
      </c>
      <c r="N502">
        <v>43.586796</v>
      </c>
      <c r="O502">
        <v>-80.482375000000005</v>
      </c>
      <c r="P502" t="s">
        <v>936</v>
      </c>
      <c r="Q502" t="s">
        <v>163</v>
      </c>
      <c r="R502" t="s">
        <v>263</v>
      </c>
      <c r="AF502" t="s">
        <v>937</v>
      </c>
    </row>
    <row r="503" spans="1:32" x14ac:dyDescent="0.25">
      <c r="A503">
        <v>485</v>
      </c>
      <c r="B503">
        <v>31959</v>
      </c>
      <c r="C503">
        <v>1</v>
      </c>
      <c r="D503">
        <v>7</v>
      </c>
      <c r="E503" t="s">
        <v>303</v>
      </c>
      <c r="F503">
        <v>1987</v>
      </c>
      <c r="I503" t="s">
        <v>259</v>
      </c>
      <c r="J503" t="s">
        <v>86</v>
      </c>
      <c r="K503" t="s">
        <v>193</v>
      </c>
      <c r="L503" t="s">
        <v>260</v>
      </c>
      <c r="M503" t="s">
        <v>34</v>
      </c>
      <c r="N503">
        <v>43.570579000000002</v>
      </c>
      <c r="O503">
        <v>-79.610905000000002</v>
      </c>
      <c r="P503" t="s">
        <v>994</v>
      </c>
      <c r="Q503" t="s">
        <v>262</v>
      </c>
      <c r="R503" t="s">
        <v>44</v>
      </c>
      <c r="AF503" t="s">
        <v>927</v>
      </c>
    </row>
    <row r="504" spans="1:32" x14ac:dyDescent="0.25">
      <c r="A504">
        <v>758</v>
      </c>
      <c r="B504">
        <v>40026</v>
      </c>
      <c r="C504">
        <v>1</v>
      </c>
      <c r="D504">
        <v>8</v>
      </c>
      <c r="E504" t="s">
        <v>92</v>
      </c>
      <c r="F504">
        <v>2009</v>
      </c>
      <c r="H504" t="s">
        <v>1218</v>
      </c>
      <c r="I504" t="s">
        <v>259</v>
      </c>
      <c r="J504" t="s">
        <v>86</v>
      </c>
      <c r="K504" t="s">
        <v>193</v>
      </c>
      <c r="L504" t="s">
        <v>260</v>
      </c>
      <c r="M504" t="s">
        <v>34</v>
      </c>
      <c r="N504">
        <v>43.570579000000002</v>
      </c>
      <c r="O504">
        <v>-79.610905000000002</v>
      </c>
      <c r="P504" t="s">
        <v>994</v>
      </c>
      <c r="Q504" t="s">
        <v>262</v>
      </c>
      <c r="R504" t="s">
        <v>44</v>
      </c>
      <c r="U504">
        <v>300</v>
      </c>
      <c r="AF504" t="s">
        <v>927</v>
      </c>
    </row>
    <row r="505" spans="1:32" x14ac:dyDescent="0.25">
      <c r="A505">
        <v>503</v>
      </c>
      <c r="B505">
        <v>35119</v>
      </c>
      <c r="C505">
        <v>24</v>
      </c>
      <c r="D505">
        <v>2</v>
      </c>
      <c r="E505" t="s">
        <v>171</v>
      </c>
      <c r="F505">
        <v>1996</v>
      </c>
      <c r="H505" t="s">
        <v>1015</v>
      </c>
      <c r="I505" t="s">
        <v>137</v>
      </c>
      <c r="J505" t="s">
        <v>39</v>
      </c>
      <c r="K505" t="s">
        <v>77</v>
      </c>
      <c r="L505" t="s">
        <v>78</v>
      </c>
      <c r="M505" t="s">
        <v>34</v>
      </c>
      <c r="N505">
        <v>43.565600000000003</v>
      </c>
      <c r="O505">
        <v>-80.477147000000002</v>
      </c>
      <c r="P505" t="s">
        <v>1017</v>
      </c>
      <c r="Q505" t="s">
        <v>163</v>
      </c>
      <c r="AF505" t="s">
        <v>1007</v>
      </c>
    </row>
    <row r="506" spans="1:32" x14ac:dyDescent="0.25">
      <c r="A506">
        <v>572</v>
      </c>
      <c r="B506">
        <v>36659</v>
      </c>
      <c r="C506">
        <v>13</v>
      </c>
      <c r="D506">
        <v>5</v>
      </c>
      <c r="E506" t="s">
        <v>49</v>
      </c>
      <c r="F506">
        <v>2000</v>
      </c>
      <c r="H506" t="s">
        <v>1094</v>
      </c>
      <c r="I506" t="s">
        <v>137</v>
      </c>
      <c r="J506" t="s">
        <v>39</v>
      </c>
      <c r="K506" t="s">
        <v>77</v>
      </c>
      <c r="L506" t="s">
        <v>78</v>
      </c>
      <c r="M506" t="s">
        <v>34</v>
      </c>
      <c r="N506">
        <v>43.565600000000003</v>
      </c>
      <c r="O506">
        <v>-80.477147000000002</v>
      </c>
      <c r="P506" t="s">
        <v>1017</v>
      </c>
      <c r="Q506" t="s">
        <v>163</v>
      </c>
      <c r="AE506" t="s">
        <v>1732</v>
      </c>
      <c r="AF506" t="s">
        <v>1007</v>
      </c>
    </row>
    <row r="507" spans="1:32" x14ac:dyDescent="0.25">
      <c r="A507">
        <v>576</v>
      </c>
      <c r="B507">
        <v>36664</v>
      </c>
      <c r="C507">
        <v>18</v>
      </c>
      <c r="D507">
        <v>5</v>
      </c>
      <c r="E507" t="s">
        <v>49</v>
      </c>
      <c r="F507">
        <v>2000</v>
      </c>
      <c r="H507" t="s">
        <v>180</v>
      </c>
      <c r="I507" t="s">
        <v>137</v>
      </c>
      <c r="J507" t="s">
        <v>39</v>
      </c>
      <c r="K507" t="s">
        <v>77</v>
      </c>
      <c r="L507" t="s">
        <v>78</v>
      </c>
      <c r="M507" t="s">
        <v>34</v>
      </c>
      <c r="N507">
        <v>43.565600000000003</v>
      </c>
      <c r="O507">
        <v>-80.477147000000002</v>
      </c>
      <c r="P507" t="s">
        <v>1017</v>
      </c>
      <c r="Q507" t="s">
        <v>163</v>
      </c>
      <c r="AF507" t="s">
        <v>1007</v>
      </c>
    </row>
    <row r="508" spans="1:32" x14ac:dyDescent="0.25">
      <c r="A508">
        <v>434</v>
      </c>
      <c r="B508" t="s">
        <v>1721</v>
      </c>
      <c r="D508">
        <v>5</v>
      </c>
      <c r="E508" t="s">
        <v>49</v>
      </c>
      <c r="F508">
        <v>1974</v>
      </c>
      <c r="H508" t="s">
        <v>180</v>
      </c>
      <c r="I508" t="s">
        <v>870</v>
      </c>
      <c r="J508" t="s">
        <v>39</v>
      </c>
      <c r="K508" t="s">
        <v>77</v>
      </c>
      <c r="L508" t="s">
        <v>78</v>
      </c>
      <c r="M508" t="s">
        <v>34</v>
      </c>
      <c r="N508">
        <v>43.559480999999998</v>
      </c>
      <c r="O508">
        <v>-80.499775999999997</v>
      </c>
      <c r="R508" t="s">
        <v>263</v>
      </c>
      <c r="S508">
        <v>5.18</v>
      </c>
      <c r="AE508">
        <v>23051410</v>
      </c>
      <c r="AF508" t="s">
        <v>871</v>
      </c>
    </row>
    <row r="509" spans="1:32" x14ac:dyDescent="0.25">
      <c r="A509">
        <v>868</v>
      </c>
      <c r="B509">
        <v>41828</v>
      </c>
      <c r="C509">
        <v>8</v>
      </c>
      <c r="D509">
        <v>7</v>
      </c>
      <c r="E509" t="s">
        <v>303</v>
      </c>
      <c r="F509">
        <v>2014</v>
      </c>
      <c r="G509" t="s">
        <v>1847</v>
      </c>
      <c r="I509" t="s">
        <v>637</v>
      </c>
      <c r="J509" t="s">
        <v>110</v>
      </c>
      <c r="K509" t="s">
        <v>77</v>
      </c>
      <c r="L509" t="s">
        <v>366</v>
      </c>
      <c r="M509" t="s">
        <v>34</v>
      </c>
      <c r="N509">
        <v>43.553435</v>
      </c>
      <c r="O509">
        <v>-81.393405000000001</v>
      </c>
      <c r="P509" t="s">
        <v>1848</v>
      </c>
      <c r="Q509" t="s">
        <v>1859</v>
      </c>
      <c r="R509" t="s">
        <v>44</v>
      </c>
      <c r="W509" t="s">
        <v>1572</v>
      </c>
      <c r="Y509" t="s">
        <v>1497</v>
      </c>
      <c r="Z509" t="s">
        <v>1849</v>
      </c>
      <c r="AF509" t="s">
        <v>1845</v>
      </c>
    </row>
    <row r="510" spans="1:32" x14ac:dyDescent="0.25">
      <c r="A510">
        <v>788</v>
      </c>
      <c r="B510">
        <v>40821</v>
      </c>
      <c r="C510">
        <v>5</v>
      </c>
      <c r="D510">
        <v>10</v>
      </c>
      <c r="E510" t="s">
        <v>28</v>
      </c>
      <c r="F510">
        <v>2011</v>
      </c>
      <c r="J510" t="s">
        <v>110</v>
      </c>
      <c r="K510" t="s">
        <v>77</v>
      </c>
      <c r="L510" t="s">
        <v>1786</v>
      </c>
      <c r="M510" t="s">
        <v>34</v>
      </c>
      <c r="N510">
        <v>43.552967000000002</v>
      </c>
      <c r="O510">
        <v>-80.834565999999995</v>
      </c>
      <c r="Q510" t="s">
        <v>312</v>
      </c>
      <c r="R510" t="s">
        <v>1183</v>
      </c>
      <c r="AE510">
        <v>695828.14</v>
      </c>
      <c r="AF510" t="s">
        <v>1137</v>
      </c>
    </row>
    <row r="511" spans="1:32" x14ac:dyDescent="0.25">
      <c r="A511">
        <v>158</v>
      </c>
      <c r="B511" t="s">
        <v>423</v>
      </c>
      <c r="C511">
        <v>7</v>
      </c>
      <c r="D511">
        <v>3</v>
      </c>
      <c r="E511" t="s">
        <v>55</v>
      </c>
      <c r="F511">
        <v>1910</v>
      </c>
      <c r="H511" t="s">
        <v>258</v>
      </c>
      <c r="I511" t="s">
        <v>259</v>
      </c>
      <c r="J511" t="s">
        <v>86</v>
      </c>
      <c r="K511" t="s">
        <v>193</v>
      </c>
      <c r="L511" t="s">
        <v>260</v>
      </c>
      <c r="M511" t="s">
        <v>34</v>
      </c>
      <c r="N511">
        <v>43.545228999999999</v>
      </c>
      <c r="O511">
        <v>-79.651545999999996</v>
      </c>
      <c r="P511" t="s">
        <v>424</v>
      </c>
      <c r="Q511" t="s">
        <v>262</v>
      </c>
      <c r="R511" t="s">
        <v>275</v>
      </c>
      <c r="Z511" t="s">
        <v>425</v>
      </c>
      <c r="AF511" t="s">
        <v>265</v>
      </c>
    </row>
    <row r="512" spans="1:32" x14ac:dyDescent="0.25">
      <c r="A512">
        <v>38</v>
      </c>
      <c r="B512" t="s">
        <v>1666</v>
      </c>
      <c r="D512">
        <v>4</v>
      </c>
      <c r="E512" t="s">
        <v>37</v>
      </c>
      <c r="F512">
        <v>1850</v>
      </c>
      <c r="H512" t="s">
        <v>136</v>
      </c>
      <c r="I512" t="s">
        <v>137</v>
      </c>
      <c r="J512" t="s">
        <v>39</v>
      </c>
      <c r="K512" t="s">
        <v>77</v>
      </c>
      <c r="L512" t="s">
        <v>78</v>
      </c>
      <c r="M512" t="s">
        <v>34</v>
      </c>
      <c r="N512">
        <v>43.544804999999997</v>
      </c>
      <c r="O512">
        <v>-80.248166999999995</v>
      </c>
      <c r="P512" t="s">
        <v>77</v>
      </c>
      <c r="Q512" t="s">
        <v>138</v>
      </c>
      <c r="R512" t="s">
        <v>44</v>
      </c>
      <c r="AF512" t="s">
        <v>139</v>
      </c>
    </row>
    <row r="513" spans="1:32" x14ac:dyDescent="0.25">
      <c r="A513">
        <v>58</v>
      </c>
      <c r="B513" t="s">
        <v>190</v>
      </c>
      <c r="C513">
        <v>19</v>
      </c>
      <c r="D513">
        <v>4</v>
      </c>
      <c r="E513" t="s">
        <v>37</v>
      </c>
      <c r="F513">
        <v>1862</v>
      </c>
      <c r="H513" t="s">
        <v>136</v>
      </c>
      <c r="I513" t="s">
        <v>137</v>
      </c>
      <c r="J513" t="s">
        <v>39</v>
      </c>
      <c r="K513" t="s">
        <v>77</v>
      </c>
      <c r="L513" t="s">
        <v>78</v>
      </c>
      <c r="M513" t="s">
        <v>34</v>
      </c>
      <c r="N513">
        <v>43.544804999999997</v>
      </c>
      <c r="O513">
        <v>-80.248166999999995</v>
      </c>
      <c r="P513" t="s">
        <v>77</v>
      </c>
      <c r="Q513" t="s">
        <v>138</v>
      </c>
      <c r="R513" t="s">
        <v>44</v>
      </c>
      <c r="AF513" t="s">
        <v>191</v>
      </c>
    </row>
    <row r="514" spans="1:32" x14ac:dyDescent="0.25">
      <c r="A514">
        <v>70</v>
      </c>
      <c r="B514" t="s">
        <v>221</v>
      </c>
      <c r="C514">
        <v>18</v>
      </c>
      <c r="D514">
        <v>4</v>
      </c>
      <c r="E514" t="s">
        <v>37</v>
      </c>
      <c r="F514">
        <v>1869</v>
      </c>
      <c r="H514" t="s">
        <v>136</v>
      </c>
      <c r="I514" t="s">
        <v>137</v>
      </c>
      <c r="J514" t="s">
        <v>39</v>
      </c>
      <c r="K514" t="s">
        <v>77</v>
      </c>
      <c r="L514" t="s">
        <v>78</v>
      </c>
      <c r="M514" t="s">
        <v>34</v>
      </c>
      <c r="N514">
        <v>43.544804999999997</v>
      </c>
      <c r="O514">
        <v>-80.248166999999995</v>
      </c>
      <c r="P514" t="s">
        <v>77</v>
      </c>
      <c r="Q514" t="s">
        <v>138</v>
      </c>
      <c r="R514" t="s">
        <v>44</v>
      </c>
      <c r="AF514" t="s">
        <v>222</v>
      </c>
    </row>
    <row r="515" spans="1:32" x14ac:dyDescent="0.25">
      <c r="A515">
        <v>78</v>
      </c>
      <c r="B515" t="s">
        <v>244</v>
      </c>
      <c r="C515">
        <v>12</v>
      </c>
      <c r="D515">
        <v>4</v>
      </c>
      <c r="E515" t="s">
        <v>37</v>
      </c>
      <c r="F515">
        <v>1873</v>
      </c>
      <c r="H515" t="s">
        <v>136</v>
      </c>
      <c r="I515" t="s">
        <v>137</v>
      </c>
      <c r="J515" t="s">
        <v>39</v>
      </c>
      <c r="K515" t="s">
        <v>77</v>
      </c>
      <c r="L515" t="s">
        <v>78</v>
      </c>
      <c r="M515" t="s">
        <v>34</v>
      </c>
      <c r="N515">
        <v>43.544804999999997</v>
      </c>
      <c r="O515">
        <v>-80.248166999999995</v>
      </c>
      <c r="P515" t="s">
        <v>77</v>
      </c>
      <c r="Q515" t="s">
        <v>138</v>
      </c>
      <c r="R515" t="s">
        <v>44</v>
      </c>
      <c r="AF515" t="s">
        <v>245</v>
      </c>
    </row>
    <row r="516" spans="1:32" x14ac:dyDescent="0.25">
      <c r="A516">
        <v>130</v>
      </c>
      <c r="B516" t="s">
        <v>376</v>
      </c>
      <c r="C516">
        <v>12</v>
      </c>
      <c r="D516">
        <v>3</v>
      </c>
      <c r="E516" t="s">
        <v>55</v>
      </c>
      <c r="F516">
        <v>1898</v>
      </c>
      <c r="I516" t="s">
        <v>137</v>
      </c>
      <c r="J516" t="s">
        <v>39</v>
      </c>
      <c r="K516" t="s">
        <v>77</v>
      </c>
      <c r="L516" t="s">
        <v>78</v>
      </c>
      <c r="M516" t="s">
        <v>34</v>
      </c>
      <c r="N516">
        <v>43.544804999999997</v>
      </c>
      <c r="O516">
        <v>-80.248166999999995</v>
      </c>
      <c r="P516" t="s">
        <v>77</v>
      </c>
      <c r="Q516" t="s">
        <v>138</v>
      </c>
      <c r="R516" t="s">
        <v>44</v>
      </c>
      <c r="AF516" t="s">
        <v>377</v>
      </c>
    </row>
    <row r="517" spans="1:32" x14ac:dyDescent="0.25">
      <c r="A517">
        <v>147</v>
      </c>
      <c r="B517" t="s">
        <v>397</v>
      </c>
      <c r="C517">
        <v>23</v>
      </c>
      <c r="D517">
        <v>1</v>
      </c>
      <c r="E517" t="s">
        <v>64</v>
      </c>
      <c r="F517">
        <v>1906</v>
      </c>
      <c r="H517" t="s">
        <v>136</v>
      </c>
      <c r="I517" t="s">
        <v>137</v>
      </c>
      <c r="J517" t="s">
        <v>39</v>
      </c>
      <c r="K517" t="s">
        <v>77</v>
      </c>
      <c r="L517" t="s">
        <v>78</v>
      </c>
      <c r="M517" t="s">
        <v>34</v>
      </c>
      <c r="N517">
        <v>43.544804999999997</v>
      </c>
      <c r="O517">
        <v>-80.248166999999995</v>
      </c>
      <c r="P517" t="s">
        <v>77</v>
      </c>
      <c r="Q517" t="s">
        <v>138</v>
      </c>
      <c r="R517" t="s">
        <v>44</v>
      </c>
      <c r="AF517" t="s">
        <v>398</v>
      </c>
    </row>
    <row r="518" spans="1:32" x14ac:dyDescent="0.25">
      <c r="A518">
        <v>167</v>
      </c>
      <c r="B518" t="s">
        <v>437</v>
      </c>
      <c r="C518">
        <v>7</v>
      </c>
      <c r="D518">
        <v>4</v>
      </c>
      <c r="E518" t="s">
        <v>37</v>
      </c>
      <c r="F518">
        <v>1912</v>
      </c>
      <c r="H518" t="s">
        <v>136</v>
      </c>
      <c r="I518" t="s">
        <v>137</v>
      </c>
      <c r="J518" t="s">
        <v>39</v>
      </c>
      <c r="K518" t="s">
        <v>77</v>
      </c>
      <c r="L518" t="s">
        <v>78</v>
      </c>
      <c r="M518" t="s">
        <v>34</v>
      </c>
      <c r="N518">
        <v>43.544804999999997</v>
      </c>
      <c r="O518">
        <v>-80.248166999999995</v>
      </c>
      <c r="P518" t="s">
        <v>77</v>
      </c>
      <c r="Q518" t="s">
        <v>138</v>
      </c>
      <c r="R518" t="s">
        <v>44</v>
      </c>
      <c r="Z518" t="s">
        <v>438</v>
      </c>
      <c r="AE518">
        <v>100000</v>
      </c>
      <c r="AF518" t="s">
        <v>439</v>
      </c>
    </row>
    <row r="519" spans="1:32" x14ac:dyDescent="0.25">
      <c r="A519">
        <v>174</v>
      </c>
      <c r="B519" t="s">
        <v>447</v>
      </c>
      <c r="C519">
        <v>14</v>
      </c>
      <c r="D519">
        <v>3</v>
      </c>
      <c r="E519" t="s">
        <v>55</v>
      </c>
      <c r="F519">
        <v>1913</v>
      </c>
      <c r="H519" t="s">
        <v>136</v>
      </c>
      <c r="I519" t="s">
        <v>137</v>
      </c>
      <c r="J519" t="s">
        <v>39</v>
      </c>
      <c r="K519" t="s">
        <v>77</v>
      </c>
      <c r="L519" t="s">
        <v>78</v>
      </c>
      <c r="M519" t="s">
        <v>34</v>
      </c>
      <c r="N519">
        <v>43.544804999999997</v>
      </c>
      <c r="O519">
        <v>-80.248166999999995</v>
      </c>
      <c r="P519" t="s">
        <v>77</v>
      </c>
      <c r="Q519" t="s">
        <v>138</v>
      </c>
      <c r="R519" t="s">
        <v>44</v>
      </c>
      <c r="S519">
        <v>0.6</v>
      </c>
      <c r="AF519" t="s">
        <v>448</v>
      </c>
    </row>
    <row r="520" spans="1:32" x14ac:dyDescent="0.25">
      <c r="A520">
        <v>182</v>
      </c>
      <c r="B520" t="s">
        <v>462</v>
      </c>
      <c r="C520">
        <v>28</v>
      </c>
      <c r="D520">
        <v>3</v>
      </c>
      <c r="E520" t="s">
        <v>55</v>
      </c>
      <c r="F520">
        <v>1916</v>
      </c>
      <c r="H520" t="s">
        <v>136</v>
      </c>
      <c r="I520" t="s">
        <v>137</v>
      </c>
      <c r="J520" t="s">
        <v>39</v>
      </c>
      <c r="K520" t="s">
        <v>77</v>
      </c>
      <c r="L520" t="s">
        <v>78</v>
      </c>
      <c r="M520" t="s">
        <v>34</v>
      </c>
      <c r="N520">
        <v>43.544804999999997</v>
      </c>
      <c r="O520">
        <v>-80.248166999999995</v>
      </c>
      <c r="P520" t="s">
        <v>77</v>
      </c>
      <c r="Q520" t="s">
        <v>138</v>
      </c>
      <c r="R520" t="s">
        <v>44</v>
      </c>
      <c r="AF520" t="s">
        <v>463</v>
      </c>
    </row>
    <row r="521" spans="1:32" x14ac:dyDescent="0.25">
      <c r="A521">
        <v>188</v>
      </c>
      <c r="B521" t="s">
        <v>466</v>
      </c>
      <c r="C521">
        <v>19</v>
      </c>
      <c r="D521">
        <v>2</v>
      </c>
      <c r="E521" t="s">
        <v>171</v>
      </c>
      <c r="F521">
        <v>1918</v>
      </c>
      <c r="H521" t="s">
        <v>136</v>
      </c>
      <c r="I521" t="s">
        <v>137</v>
      </c>
      <c r="J521" t="s">
        <v>39</v>
      </c>
      <c r="K521" t="s">
        <v>77</v>
      </c>
      <c r="L521" t="s">
        <v>78</v>
      </c>
      <c r="M521" t="s">
        <v>34</v>
      </c>
      <c r="N521">
        <v>43.544804999999997</v>
      </c>
      <c r="O521">
        <v>-80.248166999999995</v>
      </c>
      <c r="P521" t="s">
        <v>77</v>
      </c>
      <c r="Q521" t="s">
        <v>138</v>
      </c>
      <c r="R521" t="s">
        <v>44</v>
      </c>
      <c r="AF521" t="s">
        <v>467</v>
      </c>
    </row>
    <row r="522" spans="1:32" x14ac:dyDescent="0.25">
      <c r="A522">
        <v>195</v>
      </c>
      <c r="B522" t="s">
        <v>472</v>
      </c>
      <c r="C522">
        <v>19</v>
      </c>
      <c r="D522">
        <v>3</v>
      </c>
      <c r="E522" t="s">
        <v>55</v>
      </c>
      <c r="F522">
        <v>1925</v>
      </c>
      <c r="H522" t="s">
        <v>136</v>
      </c>
      <c r="I522" t="s">
        <v>137</v>
      </c>
      <c r="J522" t="s">
        <v>39</v>
      </c>
      <c r="K522" t="s">
        <v>77</v>
      </c>
      <c r="L522" t="s">
        <v>78</v>
      </c>
      <c r="M522" t="s">
        <v>34</v>
      </c>
      <c r="N522">
        <v>43.544804999999997</v>
      </c>
      <c r="O522">
        <v>-80.248166999999995</v>
      </c>
      <c r="P522" t="s">
        <v>77</v>
      </c>
      <c r="Q522" t="s">
        <v>138</v>
      </c>
      <c r="R522" t="s">
        <v>44</v>
      </c>
      <c r="S522">
        <v>1.5</v>
      </c>
      <c r="AF522" t="s">
        <v>473</v>
      </c>
    </row>
    <row r="523" spans="1:32" x14ac:dyDescent="0.25">
      <c r="A523">
        <v>208</v>
      </c>
      <c r="B523" t="s">
        <v>496</v>
      </c>
      <c r="C523">
        <v>19</v>
      </c>
      <c r="D523">
        <v>3</v>
      </c>
      <c r="E523" t="s">
        <v>55</v>
      </c>
      <c r="F523">
        <v>1929</v>
      </c>
      <c r="H523" t="s">
        <v>136</v>
      </c>
      <c r="I523" t="s">
        <v>137</v>
      </c>
      <c r="J523" t="s">
        <v>39</v>
      </c>
      <c r="K523" t="s">
        <v>77</v>
      </c>
      <c r="L523" t="s">
        <v>78</v>
      </c>
      <c r="M523" t="s">
        <v>34</v>
      </c>
      <c r="N523">
        <v>43.544804999999997</v>
      </c>
      <c r="O523">
        <v>-80.248166999999995</v>
      </c>
      <c r="P523" t="s">
        <v>77</v>
      </c>
      <c r="Q523" t="s">
        <v>138</v>
      </c>
      <c r="R523" t="s">
        <v>44</v>
      </c>
      <c r="AF523" t="s">
        <v>497</v>
      </c>
    </row>
    <row r="524" spans="1:32" x14ac:dyDescent="0.25">
      <c r="A524">
        <v>225</v>
      </c>
      <c r="B524" t="s">
        <v>523</v>
      </c>
      <c r="C524">
        <v>4</v>
      </c>
      <c r="D524">
        <v>3</v>
      </c>
      <c r="E524" t="s">
        <v>55</v>
      </c>
      <c r="F524">
        <v>1934</v>
      </c>
      <c r="H524" t="s">
        <v>136</v>
      </c>
      <c r="I524" t="s">
        <v>137</v>
      </c>
      <c r="J524" t="s">
        <v>39</v>
      </c>
      <c r="K524" t="s">
        <v>77</v>
      </c>
      <c r="L524" t="s">
        <v>78</v>
      </c>
      <c r="M524" t="s">
        <v>34</v>
      </c>
      <c r="N524">
        <v>43.544804999999997</v>
      </c>
      <c r="O524">
        <v>-80.248166999999995</v>
      </c>
      <c r="P524" t="s">
        <v>77</v>
      </c>
      <c r="Q524" t="s">
        <v>138</v>
      </c>
      <c r="R524" t="s">
        <v>44</v>
      </c>
      <c r="AF524" t="s">
        <v>497</v>
      </c>
    </row>
    <row r="525" spans="1:32" x14ac:dyDescent="0.25">
      <c r="A525">
        <v>308</v>
      </c>
      <c r="B525">
        <v>17593</v>
      </c>
      <c r="C525">
        <v>1</v>
      </c>
      <c r="D525">
        <v>3</v>
      </c>
      <c r="E525" t="s">
        <v>55</v>
      </c>
      <c r="F525">
        <v>1948</v>
      </c>
      <c r="H525" t="s">
        <v>136</v>
      </c>
      <c r="I525" t="s">
        <v>137</v>
      </c>
      <c r="J525" t="s">
        <v>39</v>
      </c>
      <c r="K525" t="s">
        <v>77</v>
      </c>
      <c r="L525" t="s">
        <v>78</v>
      </c>
      <c r="M525" t="s">
        <v>34</v>
      </c>
      <c r="N525">
        <v>43.544804999999997</v>
      </c>
      <c r="O525">
        <v>-80.248166999999995</v>
      </c>
      <c r="P525" t="s">
        <v>77</v>
      </c>
      <c r="Q525" t="s">
        <v>138</v>
      </c>
      <c r="R525" t="s">
        <v>44</v>
      </c>
      <c r="AE525">
        <v>15000</v>
      </c>
      <c r="AF525" t="s">
        <v>497</v>
      </c>
    </row>
    <row r="526" spans="1:32" x14ac:dyDescent="0.25">
      <c r="A526">
        <v>333</v>
      </c>
      <c r="B526" t="s">
        <v>692</v>
      </c>
      <c r="C526">
        <v>4</v>
      </c>
      <c r="D526">
        <v>4</v>
      </c>
      <c r="E526" t="s">
        <v>37</v>
      </c>
      <c r="F526">
        <v>1950</v>
      </c>
      <c r="H526" t="s">
        <v>136</v>
      </c>
      <c r="I526" t="s">
        <v>137</v>
      </c>
      <c r="J526" t="s">
        <v>39</v>
      </c>
      <c r="K526" t="s">
        <v>77</v>
      </c>
      <c r="L526" t="s">
        <v>78</v>
      </c>
      <c r="M526" t="s">
        <v>34</v>
      </c>
      <c r="N526">
        <v>43.544804999999997</v>
      </c>
      <c r="O526">
        <v>-80.248166999999995</v>
      </c>
      <c r="P526" t="s">
        <v>77</v>
      </c>
      <c r="Q526" t="s">
        <v>138</v>
      </c>
      <c r="R526" t="s">
        <v>44</v>
      </c>
      <c r="AE526">
        <v>140526</v>
      </c>
      <c r="AF526" t="s">
        <v>497</v>
      </c>
    </row>
    <row r="527" spans="1:32" x14ac:dyDescent="0.25">
      <c r="A527">
        <v>349</v>
      </c>
      <c r="B527" t="s">
        <v>1712</v>
      </c>
      <c r="D527">
        <v>2</v>
      </c>
      <c r="E527" t="s">
        <v>171</v>
      </c>
      <c r="F527">
        <v>1953</v>
      </c>
      <c r="H527" t="s">
        <v>720</v>
      </c>
      <c r="I527" t="s">
        <v>137</v>
      </c>
      <c r="J527" t="s">
        <v>39</v>
      </c>
      <c r="K527" t="s">
        <v>77</v>
      </c>
      <c r="L527" t="s">
        <v>78</v>
      </c>
      <c r="M527" t="s">
        <v>34</v>
      </c>
      <c r="N527">
        <v>43.544804999999997</v>
      </c>
      <c r="O527">
        <v>-80.248166999999995</v>
      </c>
      <c r="P527" t="s">
        <v>77</v>
      </c>
      <c r="Q527" t="s">
        <v>138</v>
      </c>
      <c r="R527" t="s">
        <v>44</v>
      </c>
      <c r="AF527" t="s">
        <v>721</v>
      </c>
    </row>
    <row r="528" spans="1:32" x14ac:dyDescent="0.25">
      <c r="A528">
        <v>525</v>
      </c>
      <c r="B528">
        <v>35355</v>
      </c>
      <c r="C528">
        <v>17</v>
      </c>
      <c r="D528">
        <v>10</v>
      </c>
      <c r="E528" t="s">
        <v>28</v>
      </c>
      <c r="F528">
        <v>1996</v>
      </c>
      <c r="H528" t="s">
        <v>180</v>
      </c>
      <c r="I528" t="s">
        <v>137</v>
      </c>
      <c r="J528" t="s">
        <v>39</v>
      </c>
      <c r="K528" t="s">
        <v>77</v>
      </c>
      <c r="L528" t="s">
        <v>78</v>
      </c>
      <c r="M528" t="s">
        <v>34</v>
      </c>
      <c r="N528">
        <v>43.544804999999997</v>
      </c>
      <c r="O528">
        <v>-80.248166999999995</v>
      </c>
      <c r="P528" t="s">
        <v>77</v>
      </c>
      <c r="Q528" t="s">
        <v>138</v>
      </c>
      <c r="AF528" t="s">
        <v>1007</v>
      </c>
    </row>
    <row r="529" spans="1:32" x14ac:dyDescent="0.25">
      <c r="A529">
        <v>423</v>
      </c>
      <c r="B529">
        <v>26299</v>
      </c>
      <c r="C529">
        <v>1</v>
      </c>
      <c r="D529">
        <v>1</v>
      </c>
      <c r="E529" t="s">
        <v>64</v>
      </c>
      <c r="F529">
        <v>1972</v>
      </c>
      <c r="H529" t="s">
        <v>842</v>
      </c>
      <c r="I529" t="s">
        <v>137</v>
      </c>
      <c r="J529" t="s">
        <v>39</v>
      </c>
      <c r="K529" t="s">
        <v>77</v>
      </c>
      <c r="L529" t="s">
        <v>78</v>
      </c>
      <c r="M529" t="s">
        <v>34</v>
      </c>
      <c r="N529">
        <v>43.541248000000003</v>
      </c>
      <c r="O529">
        <v>-80.504874999999998</v>
      </c>
      <c r="P529" t="s">
        <v>843</v>
      </c>
      <c r="Q529" t="s">
        <v>163</v>
      </c>
      <c r="AF529" t="s">
        <v>844</v>
      </c>
    </row>
    <row r="530" spans="1:32" x14ac:dyDescent="0.25">
      <c r="A530">
        <v>435</v>
      </c>
      <c r="B530" t="s">
        <v>1721</v>
      </c>
      <c r="D530">
        <v>5</v>
      </c>
      <c r="E530" t="s">
        <v>49</v>
      </c>
      <c r="F530">
        <v>1974</v>
      </c>
      <c r="I530" t="s">
        <v>137</v>
      </c>
      <c r="J530" t="s">
        <v>39</v>
      </c>
      <c r="K530" t="s">
        <v>77</v>
      </c>
      <c r="L530" t="s">
        <v>78</v>
      </c>
      <c r="M530" t="s">
        <v>34</v>
      </c>
      <c r="N530">
        <v>43.541248000000003</v>
      </c>
      <c r="O530">
        <v>-80.504874999999998</v>
      </c>
      <c r="P530" t="s">
        <v>843</v>
      </c>
      <c r="Q530" t="s">
        <v>163</v>
      </c>
      <c r="AF530" t="s">
        <v>872</v>
      </c>
    </row>
    <row r="531" spans="1:32" x14ac:dyDescent="0.25">
      <c r="A531">
        <v>441</v>
      </c>
      <c r="B531" t="s">
        <v>1722</v>
      </c>
      <c r="D531">
        <v>6</v>
      </c>
      <c r="E531" t="s">
        <v>53</v>
      </c>
      <c r="F531">
        <v>1976</v>
      </c>
      <c r="I531" t="s">
        <v>137</v>
      </c>
      <c r="J531" t="s">
        <v>39</v>
      </c>
      <c r="K531" t="s">
        <v>77</v>
      </c>
      <c r="L531" t="s">
        <v>78</v>
      </c>
      <c r="M531" t="s">
        <v>34</v>
      </c>
      <c r="N531">
        <v>43.541248000000003</v>
      </c>
      <c r="O531">
        <v>-80.504874999999998</v>
      </c>
      <c r="P531" t="s">
        <v>843</v>
      </c>
      <c r="Q531" t="s">
        <v>163</v>
      </c>
      <c r="AE531">
        <v>18000</v>
      </c>
      <c r="AF531" t="s">
        <v>883</v>
      </c>
    </row>
    <row r="532" spans="1:32" x14ac:dyDescent="0.25">
      <c r="A532">
        <v>433</v>
      </c>
      <c r="B532">
        <v>27166</v>
      </c>
      <c r="C532">
        <v>17</v>
      </c>
      <c r="D532">
        <v>5</v>
      </c>
      <c r="E532" t="s">
        <v>49</v>
      </c>
      <c r="F532">
        <v>1974</v>
      </c>
      <c r="H532" t="s">
        <v>867</v>
      </c>
      <c r="J532" t="s">
        <v>39</v>
      </c>
      <c r="K532" t="s">
        <v>77</v>
      </c>
      <c r="L532" t="s">
        <v>78</v>
      </c>
      <c r="M532" t="s">
        <v>34</v>
      </c>
      <c r="N532">
        <v>43.507705000000001</v>
      </c>
      <c r="O532">
        <v>-80.437156000000002</v>
      </c>
      <c r="Z532" t="s">
        <v>868</v>
      </c>
      <c r="AE532">
        <v>37000000</v>
      </c>
      <c r="AF532" t="s">
        <v>869</v>
      </c>
    </row>
    <row r="533" spans="1:32" x14ac:dyDescent="0.25">
      <c r="A533">
        <v>445</v>
      </c>
      <c r="B533" t="s">
        <v>889</v>
      </c>
      <c r="C533">
        <v>9</v>
      </c>
      <c r="D533">
        <v>3</v>
      </c>
      <c r="E533" t="s">
        <v>55</v>
      </c>
      <c r="F533">
        <v>1977</v>
      </c>
      <c r="J533" t="s">
        <v>39</v>
      </c>
      <c r="K533" t="s">
        <v>77</v>
      </c>
      <c r="L533" t="s">
        <v>78</v>
      </c>
      <c r="M533" t="s">
        <v>34</v>
      </c>
      <c r="N533">
        <v>43.507705000000001</v>
      </c>
      <c r="O533">
        <v>-80.437156000000002</v>
      </c>
      <c r="AF533" t="s">
        <v>890</v>
      </c>
    </row>
    <row r="534" spans="1:32" x14ac:dyDescent="0.25">
      <c r="A534">
        <v>530</v>
      </c>
      <c r="B534">
        <v>35486</v>
      </c>
      <c r="C534">
        <v>25</v>
      </c>
      <c r="D534">
        <v>2</v>
      </c>
      <c r="E534" t="s">
        <v>171</v>
      </c>
      <c r="F534">
        <v>1997</v>
      </c>
      <c r="H534" t="s">
        <v>1015</v>
      </c>
      <c r="J534" t="s">
        <v>39</v>
      </c>
      <c r="K534" t="s">
        <v>77</v>
      </c>
      <c r="L534" t="s">
        <v>78</v>
      </c>
      <c r="M534" t="s">
        <v>34</v>
      </c>
      <c r="N534">
        <v>43.507705000000001</v>
      </c>
      <c r="O534">
        <v>-80.437156000000002</v>
      </c>
      <c r="AE534">
        <v>10000</v>
      </c>
      <c r="AF534" t="s">
        <v>1007</v>
      </c>
    </row>
    <row r="535" spans="1:32" x14ac:dyDescent="0.25">
      <c r="A535">
        <v>567</v>
      </c>
      <c r="B535">
        <v>36584</v>
      </c>
      <c r="C535">
        <v>28</v>
      </c>
      <c r="D535">
        <v>2</v>
      </c>
      <c r="E535" t="s">
        <v>171</v>
      </c>
      <c r="F535">
        <v>2000</v>
      </c>
      <c r="H535" t="s">
        <v>867</v>
      </c>
      <c r="J535" t="s">
        <v>39</v>
      </c>
      <c r="K535" t="s">
        <v>77</v>
      </c>
      <c r="L535" t="s">
        <v>78</v>
      </c>
      <c r="M535" t="s">
        <v>34</v>
      </c>
      <c r="N535">
        <v>43.507705000000001</v>
      </c>
      <c r="O535">
        <v>-80.437156000000002</v>
      </c>
      <c r="AF535" t="s">
        <v>1007</v>
      </c>
    </row>
    <row r="536" spans="1:32" x14ac:dyDescent="0.25">
      <c r="A536">
        <v>582</v>
      </c>
      <c r="B536">
        <v>36703</v>
      </c>
      <c r="C536">
        <v>26</v>
      </c>
      <c r="D536">
        <v>6</v>
      </c>
      <c r="E536" t="s">
        <v>53</v>
      </c>
      <c r="F536">
        <v>2000</v>
      </c>
      <c r="H536" t="s">
        <v>180</v>
      </c>
      <c r="J536" t="s">
        <v>39</v>
      </c>
      <c r="K536" t="s">
        <v>77</v>
      </c>
      <c r="L536" t="s">
        <v>78</v>
      </c>
      <c r="M536" t="s">
        <v>34</v>
      </c>
      <c r="N536">
        <v>43.507705000000001</v>
      </c>
      <c r="O536">
        <v>-80.437156000000002</v>
      </c>
      <c r="AF536" t="s">
        <v>1037</v>
      </c>
    </row>
    <row r="537" spans="1:32" x14ac:dyDescent="0.25">
      <c r="A537">
        <v>654</v>
      </c>
      <c r="B537">
        <v>38151</v>
      </c>
      <c r="C537">
        <v>13</v>
      </c>
      <c r="D537">
        <v>6</v>
      </c>
      <c r="E537" t="s">
        <v>53</v>
      </c>
      <c r="F537">
        <v>2004</v>
      </c>
      <c r="G537" t="s">
        <v>1164</v>
      </c>
      <c r="H537" t="s">
        <v>1193</v>
      </c>
      <c r="J537" t="s">
        <v>39</v>
      </c>
      <c r="K537" t="s">
        <v>77</v>
      </c>
      <c r="L537" t="s">
        <v>78</v>
      </c>
      <c r="M537" t="s">
        <v>34</v>
      </c>
      <c r="N537">
        <v>43.507705000000001</v>
      </c>
      <c r="O537">
        <v>-80.437156000000002</v>
      </c>
      <c r="R537" t="s">
        <v>44</v>
      </c>
      <c r="AF537" t="s">
        <v>1194</v>
      </c>
    </row>
    <row r="538" spans="1:32" x14ac:dyDescent="0.25">
      <c r="A538">
        <v>287</v>
      </c>
      <c r="B538">
        <v>17168</v>
      </c>
      <c r="C538">
        <v>1</v>
      </c>
      <c r="D538">
        <v>1</v>
      </c>
      <c r="E538" t="s">
        <v>64</v>
      </c>
      <c r="F538">
        <v>1947</v>
      </c>
      <c r="I538" t="s">
        <v>137</v>
      </c>
      <c r="J538" t="s">
        <v>39</v>
      </c>
      <c r="K538" t="s">
        <v>77</v>
      </c>
      <c r="L538" t="s">
        <v>78</v>
      </c>
      <c r="M538" t="s">
        <v>34</v>
      </c>
      <c r="N538">
        <v>43.478482</v>
      </c>
      <c r="O538">
        <v>-80.821769000000003</v>
      </c>
      <c r="P538" t="s">
        <v>633</v>
      </c>
      <c r="Q538" t="s">
        <v>435</v>
      </c>
      <c r="R538" t="s">
        <v>44</v>
      </c>
      <c r="AF538" t="s">
        <v>634</v>
      </c>
    </row>
    <row r="539" spans="1:32" x14ac:dyDescent="0.25">
      <c r="A539">
        <v>455</v>
      </c>
      <c r="B539" t="s">
        <v>928</v>
      </c>
      <c r="C539">
        <v>22</v>
      </c>
      <c r="D539">
        <v>12</v>
      </c>
      <c r="E539" t="s">
        <v>255</v>
      </c>
      <c r="F539">
        <v>1979</v>
      </c>
      <c r="G539" t="s">
        <v>929</v>
      </c>
      <c r="H539" t="s">
        <v>873</v>
      </c>
      <c r="I539" t="s">
        <v>137</v>
      </c>
      <c r="J539" t="s">
        <v>39</v>
      </c>
      <c r="K539" t="s">
        <v>77</v>
      </c>
      <c r="L539" t="s">
        <v>78</v>
      </c>
      <c r="M539" t="s">
        <v>34</v>
      </c>
      <c r="N539">
        <v>43.477449</v>
      </c>
      <c r="O539">
        <v>-80.764588000000003</v>
      </c>
      <c r="P539" t="s">
        <v>930</v>
      </c>
      <c r="Q539" t="s">
        <v>163</v>
      </c>
      <c r="R539" t="s">
        <v>846</v>
      </c>
      <c r="AF539" t="s">
        <v>931</v>
      </c>
    </row>
    <row r="540" spans="1:32" x14ac:dyDescent="0.25">
      <c r="A540">
        <v>486</v>
      </c>
      <c r="B540">
        <v>31979</v>
      </c>
      <c r="C540">
        <v>21</v>
      </c>
      <c r="D540">
        <v>7</v>
      </c>
      <c r="E540" t="s">
        <v>303</v>
      </c>
      <c r="F540">
        <v>1987</v>
      </c>
      <c r="I540" t="s">
        <v>259</v>
      </c>
      <c r="J540" t="s">
        <v>86</v>
      </c>
      <c r="K540" t="s">
        <v>193</v>
      </c>
      <c r="L540" t="s">
        <v>260</v>
      </c>
      <c r="M540" t="s">
        <v>34</v>
      </c>
      <c r="N540">
        <v>43.467517000000001</v>
      </c>
      <c r="O540">
        <v>-79.687665999999993</v>
      </c>
      <c r="P540" t="s">
        <v>995</v>
      </c>
      <c r="Q540" t="s">
        <v>607</v>
      </c>
      <c r="R540" t="s">
        <v>1769</v>
      </c>
      <c r="Z540" t="s">
        <v>996</v>
      </c>
      <c r="AF540" t="s">
        <v>927</v>
      </c>
    </row>
    <row r="541" spans="1:32" x14ac:dyDescent="0.25">
      <c r="A541">
        <v>595</v>
      </c>
      <c r="B541">
        <v>36934</v>
      </c>
      <c r="C541">
        <v>12</v>
      </c>
      <c r="D541">
        <v>2</v>
      </c>
      <c r="E541" t="s">
        <v>171</v>
      </c>
      <c r="F541">
        <v>2001</v>
      </c>
      <c r="H541" t="s">
        <v>1104</v>
      </c>
      <c r="I541" t="s">
        <v>137</v>
      </c>
      <c r="J541" t="s">
        <v>39</v>
      </c>
      <c r="K541" t="s">
        <v>77</v>
      </c>
      <c r="L541" t="s">
        <v>78</v>
      </c>
      <c r="M541" t="s">
        <v>34</v>
      </c>
      <c r="N541">
        <v>43.464258000000001</v>
      </c>
      <c r="O541">
        <v>-80.520409999999998</v>
      </c>
      <c r="P541" t="s">
        <v>163</v>
      </c>
      <c r="Q541" t="s">
        <v>163</v>
      </c>
      <c r="AE541" t="s">
        <v>1733</v>
      </c>
    </row>
    <row r="542" spans="1:32" x14ac:dyDescent="0.25">
      <c r="A542">
        <v>878</v>
      </c>
      <c r="B542">
        <v>41967</v>
      </c>
      <c r="C542">
        <v>24</v>
      </c>
      <c r="D542">
        <v>11</v>
      </c>
      <c r="E542" t="s">
        <v>63</v>
      </c>
      <c r="F542">
        <v>2014</v>
      </c>
      <c r="G542" t="s">
        <v>1856</v>
      </c>
      <c r="I542" t="s">
        <v>137</v>
      </c>
      <c r="J542" t="s">
        <v>39</v>
      </c>
      <c r="K542" t="s">
        <v>77</v>
      </c>
      <c r="L542" t="s">
        <v>78</v>
      </c>
      <c r="M542" t="s">
        <v>34</v>
      </c>
      <c r="N542">
        <v>43.464258000000001</v>
      </c>
      <c r="O542">
        <v>-80.520409999999998</v>
      </c>
      <c r="P542" t="s">
        <v>163</v>
      </c>
      <c r="Q542" t="s">
        <v>1861</v>
      </c>
      <c r="R542" t="s">
        <v>44</v>
      </c>
      <c r="Y542" t="s">
        <v>1497</v>
      </c>
      <c r="Z542" t="s">
        <v>1857</v>
      </c>
      <c r="AF542" t="s">
        <v>1858</v>
      </c>
    </row>
    <row r="543" spans="1:32" x14ac:dyDescent="0.25">
      <c r="A543">
        <v>577</v>
      </c>
      <c r="B543">
        <v>36665</v>
      </c>
      <c r="C543">
        <v>19</v>
      </c>
      <c r="D543">
        <v>5</v>
      </c>
      <c r="E543" t="s">
        <v>49</v>
      </c>
      <c r="F543">
        <v>2000</v>
      </c>
      <c r="H543" t="s">
        <v>180</v>
      </c>
      <c r="I543" t="s">
        <v>137</v>
      </c>
      <c r="J543" t="s">
        <v>39</v>
      </c>
      <c r="K543" t="s">
        <v>77</v>
      </c>
      <c r="L543" t="s">
        <v>78</v>
      </c>
      <c r="M543" t="s">
        <v>34</v>
      </c>
      <c r="N543">
        <v>43.450301000000003</v>
      </c>
      <c r="O543">
        <v>-80.483192000000003</v>
      </c>
      <c r="P543" t="s">
        <v>1097</v>
      </c>
      <c r="Q543" t="s">
        <v>163</v>
      </c>
      <c r="AF543" t="s">
        <v>1007</v>
      </c>
    </row>
    <row r="544" spans="1:32" x14ac:dyDescent="0.25">
      <c r="A544">
        <v>583</v>
      </c>
      <c r="B544">
        <v>36703</v>
      </c>
      <c r="C544">
        <v>26</v>
      </c>
      <c r="D544">
        <v>6</v>
      </c>
      <c r="E544" t="s">
        <v>53</v>
      </c>
      <c r="F544">
        <v>2000</v>
      </c>
      <c r="H544" t="s">
        <v>180</v>
      </c>
      <c r="I544" t="s">
        <v>137</v>
      </c>
      <c r="J544" t="s">
        <v>39</v>
      </c>
      <c r="K544" t="s">
        <v>77</v>
      </c>
      <c r="L544" t="s">
        <v>78</v>
      </c>
      <c r="M544" t="s">
        <v>34</v>
      </c>
      <c r="N544">
        <v>43.450301000000003</v>
      </c>
      <c r="O544">
        <v>-80.483192000000003</v>
      </c>
      <c r="P544" t="s">
        <v>1097</v>
      </c>
      <c r="Q544" t="s">
        <v>163</v>
      </c>
      <c r="AE544">
        <v>25181</v>
      </c>
      <c r="AF544" t="s">
        <v>1007</v>
      </c>
    </row>
    <row r="545" spans="1:32" x14ac:dyDescent="0.25">
      <c r="A545">
        <v>894</v>
      </c>
      <c r="B545">
        <v>42608</v>
      </c>
      <c r="C545">
        <v>26</v>
      </c>
      <c r="D545">
        <v>8</v>
      </c>
      <c r="E545" t="s">
        <v>92</v>
      </c>
      <c r="F545">
        <v>2016</v>
      </c>
      <c r="G545" t="s">
        <v>1351</v>
      </c>
      <c r="I545" t="s">
        <v>137</v>
      </c>
      <c r="J545" t="s">
        <v>39</v>
      </c>
      <c r="K545" t="s">
        <v>77</v>
      </c>
      <c r="L545" t="s">
        <v>78</v>
      </c>
      <c r="M545" t="s">
        <v>1097</v>
      </c>
      <c r="N545">
        <v>43.450301000000003</v>
      </c>
      <c r="O545">
        <v>-80.520409999999998</v>
      </c>
      <c r="P545" t="s">
        <v>163</v>
      </c>
      <c r="R545" t="s">
        <v>44</v>
      </c>
      <c r="U545" t="s">
        <v>1426</v>
      </c>
      <c r="W545" t="s">
        <v>1572</v>
      </c>
      <c r="Y545" t="s">
        <v>1497</v>
      </c>
      <c r="Z545" t="s">
        <v>1606</v>
      </c>
      <c r="AF545" t="s">
        <v>1796</v>
      </c>
    </row>
    <row r="546" spans="1:32" x14ac:dyDescent="0.25">
      <c r="A546">
        <v>132</v>
      </c>
      <c r="B546" t="s">
        <v>381</v>
      </c>
      <c r="C546">
        <v>16</v>
      </c>
      <c r="D546">
        <v>3</v>
      </c>
      <c r="E546" t="s">
        <v>55</v>
      </c>
      <c r="F546">
        <v>1899</v>
      </c>
      <c r="I546" t="s">
        <v>137</v>
      </c>
      <c r="J546" t="s">
        <v>39</v>
      </c>
      <c r="K546" t="s">
        <v>77</v>
      </c>
      <c r="L546" t="s">
        <v>78</v>
      </c>
      <c r="M546" t="s">
        <v>34</v>
      </c>
      <c r="N546">
        <v>43.431507000000003</v>
      </c>
      <c r="O546">
        <v>-80.310174000000004</v>
      </c>
      <c r="P546" t="s">
        <v>382</v>
      </c>
      <c r="Q546" t="s">
        <v>163</v>
      </c>
      <c r="R546" t="s">
        <v>44</v>
      </c>
      <c r="AF546" t="s">
        <v>383</v>
      </c>
    </row>
    <row r="547" spans="1:32" x14ac:dyDescent="0.25">
      <c r="A547">
        <v>295</v>
      </c>
      <c r="B547">
        <v>17262</v>
      </c>
      <c r="C547">
        <v>5</v>
      </c>
      <c r="D547">
        <v>4</v>
      </c>
      <c r="E547" t="s">
        <v>37</v>
      </c>
      <c r="F547">
        <v>1947</v>
      </c>
      <c r="H547" t="s">
        <v>643</v>
      </c>
      <c r="J547" t="s">
        <v>1786</v>
      </c>
      <c r="K547" t="s">
        <v>1786</v>
      </c>
      <c r="L547" t="s">
        <v>78</v>
      </c>
      <c r="M547" t="s">
        <v>34</v>
      </c>
      <c r="N547">
        <v>43.414245999999999</v>
      </c>
      <c r="O547">
        <v>-80.448334000000003</v>
      </c>
    </row>
    <row r="548" spans="1:32" x14ac:dyDescent="0.25">
      <c r="A548">
        <v>502</v>
      </c>
      <c r="B548">
        <v>35084</v>
      </c>
      <c r="C548">
        <v>20</v>
      </c>
      <c r="D548">
        <v>1</v>
      </c>
      <c r="E548" t="s">
        <v>64</v>
      </c>
      <c r="F548">
        <v>1996</v>
      </c>
      <c r="H548" t="s">
        <v>1015</v>
      </c>
      <c r="I548" t="s">
        <v>137</v>
      </c>
      <c r="J548" t="s">
        <v>39</v>
      </c>
      <c r="K548" t="s">
        <v>77</v>
      </c>
      <c r="L548" t="s">
        <v>78</v>
      </c>
      <c r="M548" t="s">
        <v>34</v>
      </c>
      <c r="N548">
        <v>43.400058000000001</v>
      </c>
      <c r="O548">
        <v>-80.649889000000002</v>
      </c>
      <c r="P548" t="s">
        <v>1016</v>
      </c>
      <c r="Q548" t="s">
        <v>163</v>
      </c>
      <c r="AE548">
        <v>27045</v>
      </c>
      <c r="AF548" t="s">
        <v>1007</v>
      </c>
    </row>
    <row r="549" spans="1:32" x14ac:dyDescent="0.25">
      <c r="A549">
        <v>529</v>
      </c>
      <c r="B549">
        <v>35483</v>
      </c>
      <c r="C549">
        <v>22</v>
      </c>
      <c r="D549">
        <v>2</v>
      </c>
      <c r="E549" t="s">
        <v>171</v>
      </c>
      <c r="F549">
        <v>1997</v>
      </c>
      <c r="H549" t="s">
        <v>1015</v>
      </c>
      <c r="I549" t="s">
        <v>137</v>
      </c>
      <c r="J549" t="s">
        <v>39</v>
      </c>
      <c r="K549" t="s">
        <v>77</v>
      </c>
      <c r="L549" t="s">
        <v>78</v>
      </c>
      <c r="M549" t="s">
        <v>34</v>
      </c>
      <c r="N549">
        <v>43.400058000000001</v>
      </c>
      <c r="O549">
        <v>-80.649889000000002</v>
      </c>
      <c r="P549" t="s">
        <v>1016</v>
      </c>
      <c r="Q549" t="s">
        <v>163</v>
      </c>
      <c r="AE549">
        <v>99806</v>
      </c>
      <c r="AF549" t="s">
        <v>1007</v>
      </c>
    </row>
    <row r="550" spans="1:32" x14ac:dyDescent="0.25">
      <c r="A550">
        <v>533</v>
      </c>
      <c r="B550">
        <v>35520</v>
      </c>
      <c r="C550">
        <v>31</v>
      </c>
      <c r="D550">
        <v>3</v>
      </c>
      <c r="E550" t="s">
        <v>55</v>
      </c>
      <c r="F550">
        <v>1997</v>
      </c>
      <c r="H550" t="s">
        <v>1015</v>
      </c>
      <c r="I550" t="s">
        <v>137</v>
      </c>
      <c r="J550" t="s">
        <v>39</v>
      </c>
      <c r="K550" t="s">
        <v>77</v>
      </c>
      <c r="L550" t="s">
        <v>78</v>
      </c>
      <c r="M550" t="s">
        <v>34</v>
      </c>
      <c r="N550">
        <v>43.400058000000001</v>
      </c>
      <c r="O550">
        <v>-80.649889000000002</v>
      </c>
      <c r="P550" t="s">
        <v>1016</v>
      </c>
      <c r="Q550" t="s">
        <v>163</v>
      </c>
      <c r="AE550">
        <v>5644</v>
      </c>
      <c r="AF550" t="s">
        <v>1007</v>
      </c>
    </row>
    <row r="551" spans="1:32" x14ac:dyDescent="0.25">
      <c r="A551">
        <v>542</v>
      </c>
      <c r="B551">
        <v>35627</v>
      </c>
      <c r="C551">
        <v>16</v>
      </c>
      <c r="D551">
        <v>7</v>
      </c>
      <c r="E551" t="s">
        <v>303</v>
      </c>
      <c r="F551">
        <v>1997</v>
      </c>
      <c r="H551" t="s">
        <v>180</v>
      </c>
      <c r="I551" t="s">
        <v>137</v>
      </c>
      <c r="J551" t="s">
        <v>39</v>
      </c>
      <c r="K551" t="s">
        <v>77</v>
      </c>
      <c r="L551" t="s">
        <v>78</v>
      </c>
      <c r="M551" t="s">
        <v>34</v>
      </c>
      <c r="N551">
        <v>43.400058000000001</v>
      </c>
      <c r="O551">
        <v>-80.649889000000002</v>
      </c>
      <c r="P551" t="s">
        <v>1016</v>
      </c>
      <c r="Q551" t="s">
        <v>163</v>
      </c>
      <c r="AF551" t="s">
        <v>1007</v>
      </c>
    </row>
    <row r="552" spans="1:32" x14ac:dyDescent="0.25">
      <c r="A552">
        <v>558</v>
      </c>
      <c r="B552">
        <v>35882</v>
      </c>
      <c r="C552">
        <v>28</v>
      </c>
      <c r="D552">
        <v>5</v>
      </c>
      <c r="E552" t="s">
        <v>49</v>
      </c>
      <c r="F552">
        <v>1998</v>
      </c>
      <c r="H552" t="s">
        <v>180</v>
      </c>
      <c r="I552" t="s">
        <v>137</v>
      </c>
      <c r="J552" t="s">
        <v>39</v>
      </c>
      <c r="K552" t="s">
        <v>77</v>
      </c>
      <c r="L552" t="s">
        <v>78</v>
      </c>
      <c r="M552" t="s">
        <v>34</v>
      </c>
      <c r="N552">
        <v>43.400058000000001</v>
      </c>
      <c r="O552">
        <v>-80.649889000000002</v>
      </c>
      <c r="P552" t="s">
        <v>1016</v>
      </c>
      <c r="Q552" t="s">
        <v>163</v>
      </c>
      <c r="AF552" t="s">
        <v>1007</v>
      </c>
    </row>
    <row r="553" spans="1:32" x14ac:dyDescent="0.25">
      <c r="A553">
        <v>566</v>
      </c>
      <c r="B553">
        <v>36582</v>
      </c>
      <c r="C553">
        <v>26</v>
      </c>
      <c r="D553">
        <v>2</v>
      </c>
      <c r="E553" t="s">
        <v>171</v>
      </c>
      <c r="F553">
        <v>2000</v>
      </c>
      <c r="H553" t="s">
        <v>867</v>
      </c>
      <c r="I553" t="s">
        <v>137</v>
      </c>
      <c r="J553" t="s">
        <v>39</v>
      </c>
      <c r="K553" t="s">
        <v>77</v>
      </c>
      <c r="L553" t="s">
        <v>78</v>
      </c>
      <c r="M553" t="s">
        <v>34</v>
      </c>
      <c r="N553">
        <v>43.400058000000001</v>
      </c>
      <c r="O553">
        <v>-80.649889000000002</v>
      </c>
      <c r="P553" t="s">
        <v>1016</v>
      </c>
      <c r="Q553" t="s">
        <v>163</v>
      </c>
      <c r="AE553">
        <v>80411</v>
      </c>
      <c r="AF553" t="s">
        <v>1007</v>
      </c>
    </row>
    <row r="554" spans="1:32" x14ac:dyDescent="0.25">
      <c r="A554">
        <v>47</v>
      </c>
      <c r="B554" t="s">
        <v>1670</v>
      </c>
      <c r="D554">
        <v>3</v>
      </c>
      <c r="E554" t="s">
        <v>55</v>
      </c>
      <c r="F554">
        <v>1852</v>
      </c>
      <c r="I554" t="s">
        <v>137</v>
      </c>
      <c r="J554" t="s">
        <v>39</v>
      </c>
      <c r="K554" t="s">
        <v>77</v>
      </c>
      <c r="L554" t="s">
        <v>78</v>
      </c>
      <c r="M554" t="s">
        <v>34</v>
      </c>
      <c r="N554">
        <v>43.397381000000003</v>
      </c>
      <c r="O554">
        <v>-80.351128000000003</v>
      </c>
      <c r="P554" t="s">
        <v>162</v>
      </c>
      <c r="Q554" t="s">
        <v>163</v>
      </c>
      <c r="R554" t="s">
        <v>44</v>
      </c>
      <c r="AF554" t="s">
        <v>164</v>
      </c>
    </row>
    <row r="555" spans="1:32" x14ac:dyDescent="0.25">
      <c r="A555">
        <v>544</v>
      </c>
      <c r="B555">
        <v>35869</v>
      </c>
      <c r="C555">
        <v>15</v>
      </c>
      <c r="D555">
        <v>3</v>
      </c>
      <c r="E555" t="s">
        <v>55</v>
      </c>
      <c r="F555">
        <v>1998</v>
      </c>
      <c r="I555" t="s">
        <v>76</v>
      </c>
      <c r="J555" t="s">
        <v>39</v>
      </c>
      <c r="K555" t="s">
        <v>77</v>
      </c>
      <c r="L555" t="s">
        <v>78</v>
      </c>
      <c r="M555" t="s">
        <v>34</v>
      </c>
      <c r="N555">
        <v>43.383952000000001</v>
      </c>
      <c r="O555">
        <v>-80.227682000000001</v>
      </c>
      <c r="P555" t="s">
        <v>799</v>
      </c>
      <c r="Q555" t="s">
        <v>163</v>
      </c>
      <c r="AE555">
        <v>40000000</v>
      </c>
      <c r="AF555" t="s">
        <v>869</v>
      </c>
    </row>
    <row r="556" spans="1:32" x14ac:dyDescent="0.25">
      <c r="A556">
        <v>178</v>
      </c>
      <c r="B556" t="s">
        <v>1690</v>
      </c>
      <c r="D556">
        <v>3</v>
      </c>
      <c r="E556" t="s">
        <v>55</v>
      </c>
      <c r="F556">
        <v>1913</v>
      </c>
      <c r="I556" t="s">
        <v>452</v>
      </c>
      <c r="J556" t="s">
        <v>39</v>
      </c>
      <c r="K556" t="s">
        <v>77</v>
      </c>
      <c r="L556" t="s">
        <v>78</v>
      </c>
      <c r="M556" t="s">
        <v>34</v>
      </c>
      <c r="N556">
        <v>43.379458999999997</v>
      </c>
      <c r="O556">
        <v>-80.711106000000001</v>
      </c>
      <c r="P556" t="s">
        <v>453</v>
      </c>
      <c r="Q556" t="s">
        <v>163</v>
      </c>
      <c r="AE556">
        <v>15000</v>
      </c>
      <c r="AF556" t="s">
        <v>454</v>
      </c>
    </row>
    <row r="557" spans="1:32" x14ac:dyDescent="0.25">
      <c r="A557">
        <v>331</v>
      </c>
      <c r="B557">
        <v>18354</v>
      </c>
      <c r="C557">
        <v>1</v>
      </c>
      <c r="D557">
        <v>4</v>
      </c>
      <c r="E557" t="s">
        <v>37</v>
      </c>
      <c r="F557">
        <v>1950</v>
      </c>
      <c r="I557" t="s">
        <v>137</v>
      </c>
      <c r="J557" t="s">
        <v>39</v>
      </c>
      <c r="K557" t="s">
        <v>77</v>
      </c>
      <c r="L557" t="s">
        <v>78</v>
      </c>
      <c r="M557" t="s">
        <v>34</v>
      </c>
      <c r="N557">
        <v>43.379458999999997</v>
      </c>
      <c r="O557">
        <v>-80.711106000000001</v>
      </c>
      <c r="P557" t="s">
        <v>702</v>
      </c>
      <c r="Q557" t="s">
        <v>163</v>
      </c>
      <c r="U557">
        <v>40</v>
      </c>
      <c r="AF557" t="s">
        <v>703</v>
      </c>
    </row>
    <row r="558" spans="1:32" x14ac:dyDescent="0.25">
      <c r="A558">
        <v>479</v>
      </c>
      <c r="B558" t="s">
        <v>981</v>
      </c>
      <c r="C558">
        <v>11</v>
      </c>
      <c r="D558">
        <v>9</v>
      </c>
      <c r="E558" t="s">
        <v>85</v>
      </c>
      <c r="F558">
        <v>1986</v>
      </c>
      <c r="H558" t="s">
        <v>873</v>
      </c>
      <c r="I558" t="s">
        <v>137</v>
      </c>
      <c r="J558" t="s">
        <v>39</v>
      </c>
      <c r="K558" t="s">
        <v>77</v>
      </c>
      <c r="L558" t="s">
        <v>78</v>
      </c>
      <c r="M558" t="s">
        <v>34</v>
      </c>
      <c r="N558">
        <v>43.379458999999997</v>
      </c>
      <c r="O558">
        <v>-80.711106000000001</v>
      </c>
      <c r="P558" t="s">
        <v>453</v>
      </c>
      <c r="Q558" t="s">
        <v>163</v>
      </c>
      <c r="AF558" t="s">
        <v>982</v>
      </c>
    </row>
    <row r="559" spans="1:32" x14ac:dyDescent="0.25">
      <c r="A559">
        <v>480</v>
      </c>
      <c r="B559" t="s">
        <v>1726</v>
      </c>
      <c r="D559">
        <v>9</v>
      </c>
      <c r="E559" t="s">
        <v>85</v>
      </c>
      <c r="F559">
        <v>1986</v>
      </c>
      <c r="I559" t="s">
        <v>137</v>
      </c>
      <c r="J559" t="s">
        <v>39</v>
      </c>
      <c r="K559" t="s">
        <v>77</v>
      </c>
      <c r="L559" t="s">
        <v>78</v>
      </c>
      <c r="M559" t="s">
        <v>34</v>
      </c>
      <c r="N559">
        <v>43.379458999999997</v>
      </c>
      <c r="O559">
        <v>-80.711106000000001</v>
      </c>
      <c r="P559" t="s">
        <v>453</v>
      </c>
      <c r="Q559" t="s">
        <v>163</v>
      </c>
      <c r="AF559" t="s">
        <v>983</v>
      </c>
    </row>
    <row r="560" spans="1:32" x14ac:dyDescent="0.25">
      <c r="A560">
        <v>291</v>
      </c>
      <c r="B560" t="s">
        <v>1706</v>
      </c>
      <c r="D560">
        <v>3</v>
      </c>
      <c r="E560" t="s">
        <v>55</v>
      </c>
      <c r="F560">
        <v>1947</v>
      </c>
      <c r="I560" t="s">
        <v>57</v>
      </c>
      <c r="J560" t="s">
        <v>39</v>
      </c>
      <c r="K560" t="s">
        <v>77</v>
      </c>
      <c r="L560" t="s">
        <v>58</v>
      </c>
      <c r="M560" t="s">
        <v>34</v>
      </c>
      <c r="N560">
        <v>43.370001000000002</v>
      </c>
      <c r="O560">
        <v>-80.982229000000004</v>
      </c>
      <c r="P560" t="s">
        <v>640</v>
      </c>
      <c r="Q560" t="s">
        <v>435</v>
      </c>
      <c r="R560" t="s">
        <v>44</v>
      </c>
      <c r="AE560">
        <v>20000</v>
      </c>
      <c r="AF560" t="s">
        <v>326</v>
      </c>
    </row>
    <row r="561" spans="1:32" x14ac:dyDescent="0.25">
      <c r="A561">
        <v>172</v>
      </c>
      <c r="B561" t="s">
        <v>1688</v>
      </c>
      <c r="D561">
        <v>4</v>
      </c>
      <c r="E561" t="s">
        <v>37</v>
      </c>
      <c r="F561">
        <v>1912</v>
      </c>
      <c r="H561" t="s">
        <v>180</v>
      </c>
      <c r="I561" t="s">
        <v>137</v>
      </c>
      <c r="J561" t="s">
        <v>39</v>
      </c>
      <c r="K561" t="s">
        <v>77</v>
      </c>
      <c r="L561" t="s">
        <v>78</v>
      </c>
      <c r="M561" t="s">
        <v>34</v>
      </c>
      <c r="N561">
        <v>43.361621</v>
      </c>
      <c r="O561">
        <v>-80.314428000000007</v>
      </c>
      <c r="P561" t="s">
        <v>445</v>
      </c>
      <c r="Q561" t="s">
        <v>163</v>
      </c>
      <c r="AF561" t="s">
        <v>446</v>
      </c>
    </row>
    <row r="562" spans="1:32" x14ac:dyDescent="0.25">
      <c r="A562">
        <v>532</v>
      </c>
      <c r="B562">
        <v>35519</v>
      </c>
      <c r="C562">
        <v>30</v>
      </c>
      <c r="D562">
        <v>3</v>
      </c>
      <c r="E562" t="s">
        <v>55</v>
      </c>
      <c r="F562">
        <v>1997</v>
      </c>
      <c r="H562" t="s">
        <v>1015</v>
      </c>
      <c r="I562" t="s">
        <v>137</v>
      </c>
      <c r="J562" t="s">
        <v>39</v>
      </c>
      <c r="K562" t="s">
        <v>77</v>
      </c>
      <c r="L562" t="s">
        <v>78</v>
      </c>
      <c r="M562" t="s">
        <v>34</v>
      </c>
      <c r="N562">
        <v>43.361621</v>
      </c>
      <c r="O562">
        <v>-80.314428000000007</v>
      </c>
      <c r="P562" t="s">
        <v>445</v>
      </c>
      <c r="Q562" t="s">
        <v>163</v>
      </c>
      <c r="AF562" t="s">
        <v>1007</v>
      </c>
    </row>
    <row r="563" spans="1:32" x14ac:dyDescent="0.25">
      <c r="A563">
        <v>573</v>
      </c>
      <c r="B563">
        <v>36660</v>
      </c>
      <c r="C563">
        <v>14</v>
      </c>
      <c r="D563">
        <v>5</v>
      </c>
      <c r="E563" t="s">
        <v>49</v>
      </c>
      <c r="F563">
        <v>2000</v>
      </c>
      <c r="H563" t="s">
        <v>180</v>
      </c>
      <c r="I563" t="s">
        <v>137</v>
      </c>
      <c r="J563" t="s">
        <v>39</v>
      </c>
      <c r="K563" t="s">
        <v>77</v>
      </c>
      <c r="L563" t="s">
        <v>78</v>
      </c>
      <c r="M563" t="s">
        <v>34</v>
      </c>
      <c r="N563">
        <v>43.361621</v>
      </c>
      <c r="O563">
        <v>-80.314428000000007</v>
      </c>
      <c r="P563" t="s">
        <v>445</v>
      </c>
      <c r="Q563" t="s">
        <v>163</v>
      </c>
      <c r="AE563">
        <v>20703</v>
      </c>
      <c r="AF563" t="s">
        <v>1007</v>
      </c>
    </row>
    <row r="564" spans="1:32" x14ac:dyDescent="0.25">
      <c r="A564">
        <v>584</v>
      </c>
      <c r="B564">
        <v>36704</v>
      </c>
      <c r="C564">
        <v>27</v>
      </c>
      <c r="D564">
        <v>6</v>
      </c>
      <c r="E564" t="s">
        <v>53</v>
      </c>
      <c r="F564">
        <v>2000</v>
      </c>
      <c r="H564" t="s">
        <v>180</v>
      </c>
      <c r="I564" t="s">
        <v>137</v>
      </c>
      <c r="J564" t="s">
        <v>39</v>
      </c>
      <c r="K564" t="s">
        <v>77</v>
      </c>
      <c r="L564" t="s">
        <v>78</v>
      </c>
      <c r="M564" t="s">
        <v>34</v>
      </c>
      <c r="N564">
        <v>43.361621</v>
      </c>
      <c r="O564">
        <v>-80.314428000000007</v>
      </c>
      <c r="P564" t="s">
        <v>445</v>
      </c>
      <c r="Q564" t="s">
        <v>163</v>
      </c>
      <c r="AF564" t="s">
        <v>1007</v>
      </c>
    </row>
    <row r="565" spans="1:32" x14ac:dyDescent="0.25">
      <c r="A565">
        <v>53</v>
      </c>
      <c r="B565" t="s">
        <v>1673</v>
      </c>
      <c r="D565">
        <v>2</v>
      </c>
      <c r="E565" t="s">
        <v>171</v>
      </c>
      <c r="F565">
        <v>1857</v>
      </c>
      <c r="H565" t="s">
        <v>180</v>
      </c>
      <c r="I565" t="s">
        <v>137</v>
      </c>
      <c r="J565" t="s">
        <v>39</v>
      </c>
      <c r="K565" t="s">
        <v>77</v>
      </c>
      <c r="L565" t="s">
        <v>78</v>
      </c>
      <c r="M565" t="s">
        <v>34</v>
      </c>
      <c r="N565">
        <v>43.360053000000001</v>
      </c>
      <c r="O565">
        <v>-80.306239000000005</v>
      </c>
      <c r="P565" t="s">
        <v>181</v>
      </c>
      <c r="Q565" t="s">
        <v>163</v>
      </c>
      <c r="AF565" t="s">
        <v>182</v>
      </c>
    </row>
    <row r="566" spans="1:32" x14ac:dyDescent="0.25">
      <c r="A566">
        <v>161</v>
      </c>
      <c r="B566">
        <v>4384</v>
      </c>
      <c r="C566">
        <v>1</v>
      </c>
      <c r="D566">
        <v>1</v>
      </c>
      <c r="E566" t="s">
        <v>64</v>
      </c>
      <c r="F566">
        <v>1912</v>
      </c>
      <c r="H566" t="s">
        <v>180</v>
      </c>
      <c r="I566" t="s">
        <v>137</v>
      </c>
      <c r="J566" t="s">
        <v>39</v>
      </c>
      <c r="K566" t="s">
        <v>77</v>
      </c>
      <c r="L566" t="s">
        <v>78</v>
      </c>
      <c r="M566" t="s">
        <v>34</v>
      </c>
      <c r="N566">
        <v>43.360053000000001</v>
      </c>
      <c r="O566">
        <v>-80.306239000000005</v>
      </c>
      <c r="P566" t="s">
        <v>181</v>
      </c>
      <c r="Q566" t="s">
        <v>163</v>
      </c>
      <c r="R566" t="s">
        <v>44</v>
      </c>
      <c r="AF566" t="s">
        <v>430</v>
      </c>
    </row>
    <row r="567" spans="1:32" x14ac:dyDescent="0.25">
      <c r="A567">
        <v>163</v>
      </c>
      <c r="B567">
        <v>4475</v>
      </c>
      <c r="C567">
        <v>1</v>
      </c>
      <c r="D567">
        <v>4</v>
      </c>
      <c r="E567" t="s">
        <v>37</v>
      </c>
      <c r="F567">
        <v>1912</v>
      </c>
      <c r="H567" t="s">
        <v>379</v>
      </c>
      <c r="I567" t="s">
        <v>137</v>
      </c>
      <c r="J567" t="s">
        <v>39</v>
      </c>
      <c r="K567" t="s">
        <v>77</v>
      </c>
      <c r="L567" t="s">
        <v>78</v>
      </c>
      <c r="M567" t="s">
        <v>34</v>
      </c>
      <c r="N567">
        <v>43.360053000000001</v>
      </c>
      <c r="O567">
        <v>-80.306239000000005</v>
      </c>
      <c r="P567" t="s">
        <v>181</v>
      </c>
      <c r="Q567" t="s">
        <v>163</v>
      </c>
      <c r="R567" t="s">
        <v>263</v>
      </c>
      <c r="S567">
        <v>5.2</v>
      </c>
      <c r="AF567" t="s">
        <v>51</v>
      </c>
    </row>
    <row r="568" spans="1:32" x14ac:dyDescent="0.25">
      <c r="A568">
        <v>209</v>
      </c>
      <c r="B568" t="s">
        <v>1693</v>
      </c>
      <c r="D568">
        <v>3</v>
      </c>
      <c r="E568" t="s">
        <v>55</v>
      </c>
      <c r="F568">
        <v>1929</v>
      </c>
      <c r="I568" t="s">
        <v>137</v>
      </c>
      <c r="J568" t="s">
        <v>39</v>
      </c>
      <c r="K568" t="s">
        <v>77</v>
      </c>
      <c r="L568" t="s">
        <v>78</v>
      </c>
      <c r="M568" t="s">
        <v>34</v>
      </c>
      <c r="N568">
        <v>43.360053000000001</v>
      </c>
      <c r="O568">
        <v>-80.306239000000005</v>
      </c>
      <c r="P568" t="s">
        <v>181</v>
      </c>
      <c r="Q568" t="s">
        <v>163</v>
      </c>
      <c r="AE568">
        <v>250000</v>
      </c>
      <c r="AF568" t="s">
        <v>498</v>
      </c>
    </row>
    <row r="569" spans="1:32" x14ac:dyDescent="0.25">
      <c r="A569">
        <v>309</v>
      </c>
      <c r="B569">
        <v>17593</v>
      </c>
      <c r="C569">
        <v>1</v>
      </c>
      <c r="D569">
        <v>3</v>
      </c>
      <c r="E569" t="s">
        <v>55</v>
      </c>
      <c r="F569">
        <v>1948</v>
      </c>
      <c r="I569" t="s">
        <v>137</v>
      </c>
      <c r="J569" t="s">
        <v>39</v>
      </c>
      <c r="K569" t="s">
        <v>77</v>
      </c>
      <c r="L569" t="s">
        <v>78</v>
      </c>
      <c r="M569" t="s">
        <v>34</v>
      </c>
      <c r="N569">
        <v>43.360053000000001</v>
      </c>
      <c r="O569">
        <v>-80.306239000000005</v>
      </c>
      <c r="P569" t="s">
        <v>181</v>
      </c>
      <c r="Q569" t="s">
        <v>163</v>
      </c>
      <c r="AE569" t="s">
        <v>667</v>
      </c>
      <c r="AF569" t="s">
        <v>668</v>
      </c>
    </row>
    <row r="570" spans="1:32" x14ac:dyDescent="0.25">
      <c r="A570">
        <v>655</v>
      </c>
      <c r="B570">
        <v>38151</v>
      </c>
      <c r="C570">
        <v>13</v>
      </c>
      <c r="D570">
        <v>6</v>
      </c>
      <c r="E570" t="s">
        <v>53</v>
      </c>
      <c r="F570">
        <v>2004</v>
      </c>
      <c r="G570">
        <v>200</v>
      </c>
      <c r="I570" t="s">
        <v>870</v>
      </c>
      <c r="N570">
        <v>43.344982999999999</v>
      </c>
      <c r="O570">
        <v>-80.362328000000005</v>
      </c>
      <c r="R570" t="s">
        <v>44</v>
      </c>
      <c r="W570" t="s">
        <v>1808</v>
      </c>
      <c r="Y570" t="s">
        <v>1806</v>
      </c>
      <c r="Z570" t="s">
        <v>1807</v>
      </c>
      <c r="AF570" t="s">
        <v>1809</v>
      </c>
    </row>
    <row r="571" spans="1:32" x14ac:dyDescent="0.25">
      <c r="A571">
        <v>475</v>
      </c>
      <c r="B571">
        <v>31198</v>
      </c>
      <c r="C571">
        <v>31</v>
      </c>
      <c r="D571">
        <v>5</v>
      </c>
      <c r="E571" t="s">
        <v>49</v>
      </c>
      <c r="F571">
        <v>1985</v>
      </c>
      <c r="G571" t="s">
        <v>1614</v>
      </c>
      <c r="I571" t="s">
        <v>259</v>
      </c>
      <c r="J571" t="s">
        <v>86</v>
      </c>
      <c r="K571" t="s">
        <v>193</v>
      </c>
      <c r="L571" t="s">
        <v>1577</v>
      </c>
      <c r="M571" t="s">
        <v>34</v>
      </c>
      <c r="N571">
        <v>43.325519999999997</v>
      </c>
      <c r="O571">
        <v>-79.799031999999997</v>
      </c>
      <c r="P571" t="s">
        <v>1578</v>
      </c>
      <c r="Q571" t="s">
        <v>607</v>
      </c>
      <c r="R571" t="s">
        <v>1756</v>
      </c>
      <c r="AF571" t="s">
        <v>972</v>
      </c>
    </row>
    <row r="572" spans="1:32" x14ac:dyDescent="0.25">
      <c r="A572">
        <v>872</v>
      </c>
      <c r="B572">
        <v>41855</v>
      </c>
      <c r="C572">
        <v>4</v>
      </c>
      <c r="D572">
        <v>8</v>
      </c>
      <c r="E572" t="s">
        <v>92</v>
      </c>
      <c r="F572">
        <v>2014</v>
      </c>
      <c r="G572" t="s">
        <v>1576</v>
      </c>
      <c r="I572" t="s">
        <v>259</v>
      </c>
      <c r="J572" t="s">
        <v>86</v>
      </c>
      <c r="K572" t="s">
        <v>193</v>
      </c>
      <c r="L572" t="s">
        <v>1577</v>
      </c>
      <c r="M572" t="s">
        <v>34</v>
      </c>
      <c r="N572">
        <v>43.325519999999997</v>
      </c>
      <c r="O572">
        <v>-79.799031999999997</v>
      </c>
      <c r="P572" t="s">
        <v>1578</v>
      </c>
      <c r="Q572" t="s">
        <v>607</v>
      </c>
      <c r="R572" t="s">
        <v>44</v>
      </c>
      <c r="U572">
        <v>3000</v>
      </c>
      <c r="Y572" t="s">
        <v>1579</v>
      </c>
      <c r="AE572">
        <v>2700000</v>
      </c>
      <c r="AF572" t="s">
        <v>1795</v>
      </c>
    </row>
    <row r="573" spans="1:32" x14ac:dyDescent="0.25">
      <c r="A573">
        <v>873</v>
      </c>
      <c r="B573">
        <v>41856</v>
      </c>
      <c r="C573">
        <v>5</v>
      </c>
      <c r="D573">
        <v>8</v>
      </c>
      <c r="E573" t="s">
        <v>92</v>
      </c>
      <c r="F573">
        <v>2014</v>
      </c>
      <c r="G573" t="s">
        <v>1657</v>
      </c>
      <c r="I573" t="s">
        <v>259</v>
      </c>
      <c r="J573" t="s">
        <v>86</v>
      </c>
      <c r="K573" t="s">
        <v>193</v>
      </c>
      <c r="L573" t="s">
        <v>1577</v>
      </c>
      <c r="M573" t="s">
        <v>34</v>
      </c>
      <c r="N573">
        <v>43.325519999999997</v>
      </c>
      <c r="O573">
        <v>-79.799031999999997</v>
      </c>
      <c r="P573" t="s">
        <v>1578</v>
      </c>
      <c r="Q573" t="s">
        <v>607</v>
      </c>
      <c r="U573">
        <v>1500</v>
      </c>
      <c r="W573">
        <v>240</v>
      </c>
      <c r="AF573" t="s">
        <v>1580</v>
      </c>
    </row>
    <row r="574" spans="1:32" x14ac:dyDescent="0.25">
      <c r="A574">
        <v>26</v>
      </c>
      <c r="B574" t="s">
        <v>98</v>
      </c>
      <c r="C574">
        <v>20</v>
      </c>
      <c r="D574">
        <v>10</v>
      </c>
      <c r="E574" t="s">
        <v>28</v>
      </c>
      <c r="F574">
        <v>1835</v>
      </c>
      <c r="H574" t="s">
        <v>103</v>
      </c>
      <c r="I574" t="s">
        <v>76</v>
      </c>
      <c r="J574" t="s">
        <v>39</v>
      </c>
      <c r="K574" t="s">
        <v>77</v>
      </c>
      <c r="L574" t="s">
        <v>78</v>
      </c>
      <c r="M574" t="s">
        <v>34</v>
      </c>
      <c r="N574">
        <v>43.324998999999998</v>
      </c>
      <c r="O574">
        <v>-80.206648000000001</v>
      </c>
      <c r="P574" t="s">
        <v>104</v>
      </c>
      <c r="Q574" t="s">
        <v>105</v>
      </c>
      <c r="R574" t="s">
        <v>44</v>
      </c>
      <c r="AF574" t="s">
        <v>106</v>
      </c>
    </row>
    <row r="575" spans="1:32" x14ac:dyDescent="0.25">
      <c r="A575">
        <v>515</v>
      </c>
      <c r="B575">
        <v>35236</v>
      </c>
      <c r="C575">
        <v>20</v>
      </c>
      <c r="D575">
        <v>6</v>
      </c>
      <c r="E575" t="s">
        <v>53</v>
      </c>
      <c r="F575">
        <v>1996</v>
      </c>
      <c r="H575" t="s">
        <v>459</v>
      </c>
      <c r="I575" t="s">
        <v>637</v>
      </c>
      <c r="J575" t="s">
        <v>110</v>
      </c>
      <c r="K575" t="s">
        <v>77</v>
      </c>
      <c r="L575" t="s">
        <v>366</v>
      </c>
      <c r="M575" t="s">
        <v>34</v>
      </c>
      <c r="N575">
        <v>43.316667000000002</v>
      </c>
      <c r="O575">
        <v>-81.5</v>
      </c>
      <c r="P575" t="s">
        <v>1030</v>
      </c>
      <c r="Q575" t="s">
        <v>312</v>
      </c>
      <c r="AF575" t="s">
        <v>1007</v>
      </c>
    </row>
    <row r="576" spans="1:32" x14ac:dyDescent="0.25">
      <c r="A576">
        <v>587</v>
      </c>
      <c r="B576">
        <v>36716</v>
      </c>
      <c r="C576">
        <v>9</v>
      </c>
      <c r="D576">
        <v>7</v>
      </c>
      <c r="E576" t="s">
        <v>303</v>
      </c>
      <c r="F576">
        <v>2000</v>
      </c>
      <c r="H576" t="s">
        <v>1099</v>
      </c>
      <c r="I576" t="s">
        <v>637</v>
      </c>
      <c r="J576" t="s">
        <v>110</v>
      </c>
      <c r="K576" t="s">
        <v>77</v>
      </c>
      <c r="L576" t="s">
        <v>366</v>
      </c>
      <c r="M576" t="s">
        <v>34</v>
      </c>
      <c r="N576">
        <v>43.316667000000002</v>
      </c>
      <c r="O576">
        <v>-81.5</v>
      </c>
      <c r="P576" t="s">
        <v>1030</v>
      </c>
      <c r="Q576" t="s">
        <v>312</v>
      </c>
      <c r="AF576" t="s">
        <v>1007</v>
      </c>
    </row>
    <row r="577" spans="1:32" x14ac:dyDescent="0.25">
      <c r="A577">
        <v>436</v>
      </c>
      <c r="B577">
        <v>27395</v>
      </c>
      <c r="C577">
        <v>1</v>
      </c>
      <c r="D577">
        <v>1</v>
      </c>
      <c r="E577" t="s">
        <v>64</v>
      </c>
      <c r="F577">
        <v>1975</v>
      </c>
      <c r="H577" t="s">
        <v>873</v>
      </c>
      <c r="I577" t="s">
        <v>137</v>
      </c>
      <c r="J577" t="s">
        <v>39</v>
      </c>
      <c r="K577" t="s">
        <v>77</v>
      </c>
      <c r="L577" t="s">
        <v>78</v>
      </c>
      <c r="M577" t="s">
        <v>34</v>
      </c>
      <c r="N577">
        <v>43.285471999999999</v>
      </c>
      <c r="O577">
        <v>-80.450783000000001</v>
      </c>
      <c r="P577" t="s">
        <v>874</v>
      </c>
      <c r="Q577" t="s">
        <v>163</v>
      </c>
      <c r="AF577" t="s">
        <v>875</v>
      </c>
    </row>
    <row r="578" spans="1:32" x14ac:dyDescent="0.25">
      <c r="A578">
        <v>389</v>
      </c>
      <c r="B578" t="s">
        <v>785</v>
      </c>
      <c r="C578">
        <v>6</v>
      </c>
      <c r="D578">
        <v>3</v>
      </c>
      <c r="E578" t="s">
        <v>55</v>
      </c>
      <c r="F578">
        <v>1959</v>
      </c>
      <c r="H578" t="s">
        <v>786</v>
      </c>
      <c r="I578" t="s">
        <v>259</v>
      </c>
      <c r="J578" t="s">
        <v>86</v>
      </c>
      <c r="K578" t="s">
        <v>77</v>
      </c>
      <c r="L578" t="s">
        <v>747</v>
      </c>
      <c r="M578" t="s">
        <v>34</v>
      </c>
      <c r="N578">
        <v>43.269849000000001</v>
      </c>
      <c r="O578">
        <v>-79.953254999999999</v>
      </c>
      <c r="P578" t="s">
        <v>786</v>
      </c>
      <c r="Q578" t="s">
        <v>105</v>
      </c>
      <c r="AF578" t="s">
        <v>721</v>
      </c>
    </row>
    <row r="579" spans="1:32" x14ac:dyDescent="0.25">
      <c r="A579">
        <v>364</v>
      </c>
      <c r="B579" t="s">
        <v>746</v>
      </c>
      <c r="C579">
        <v>1</v>
      </c>
      <c r="D579">
        <v>8</v>
      </c>
      <c r="E579" t="s">
        <v>92</v>
      </c>
      <c r="F579">
        <v>1954</v>
      </c>
      <c r="I579" t="s">
        <v>259</v>
      </c>
      <c r="J579" t="s">
        <v>86</v>
      </c>
      <c r="K579" t="s">
        <v>77</v>
      </c>
      <c r="L579" t="s">
        <v>747</v>
      </c>
      <c r="M579" t="s">
        <v>34</v>
      </c>
      <c r="N579">
        <v>43.266508999999999</v>
      </c>
      <c r="O579">
        <v>-79.956868</v>
      </c>
      <c r="P579" t="s">
        <v>748</v>
      </c>
      <c r="Q579" t="s">
        <v>105</v>
      </c>
      <c r="R579" t="s">
        <v>44</v>
      </c>
      <c r="AF579" t="s">
        <v>721</v>
      </c>
    </row>
    <row r="580" spans="1:32" x14ac:dyDescent="0.25">
      <c r="A580">
        <v>383</v>
      </c>
      <c r="B580" t="s">
        <v>1716</v>
      </c>
      <c r="D580">
        <v>8</v>
      </c>
      <c r="E580" t="s">
        <v>92</v>
      </c>
      <c r="F580">
        <v>1956</v>
      </c>
      <c r="G580" t="s">
        <v>1625</v>
      </c>
      <c r="H580" t="s">
        <v>773</v>
      </c>
      <c r="I580" t="s">
        <v>259</v>
      </c>
      <c r="J580" t="s">
        <v>86</v>
      </c>
      <c r="K580" t="s">
        <v>77</v>
      </c>
      <c r="L580" t="s">
        <v>747</v>
      </c>
      <c r="M580" t="s">
        <v>34</v>
      </c>
      <c r="N580">
        <v>43.266508999999999</v>
      </c>
      <c r="O580">
        <v>-79.956868</v>
      </c>
      <c r="P580" t="s">
        <v>748</v>
      </c>
      <c r="Q580" t="s">
        <v>105</v>
      </c>
      <c r="R580" t="s">
        <v>774</v>
      </c>
      <c r="AF580" t="s">
        <v>775</v>
      </c>
    </row>
    <row r="581" spans="1:32" x14ac:dyDescent="0.25">
      <c r="A581">
        <v>390</v>
      </c>
      <c r="B581" t="s">
        <v>785</v>
      </c>
      <c r="C581">
        <v>6</v>
      </c>
      <c r="D581">
        <v>3</v>
      </c>
      <c r="E581" t="s">
        <v>55</v>
      </c>
      <c r="F581">
        <v>1959</v>
      </c>
      <c r="H581" t="s">
        <v>786</v>
      </c>
      <c r="I581" t="s">
        <v>259</v>
      </c>
      <c r="J581" t="s">
        <v>86</v>
      </c>
      <c r="K581" t="s">
        <v>77</v>
      </c>
      <c r="L581" t="s">
        <v>747</v>
      </c>
      <c r="M581" t="s">
        <v>34</v>
      </c>
      <c r="N581">
        <v>43.266508999999999</v>
      </c>
      <c r="O581">
        <v>-79.956868</v>
      </c>
      <c r="P581" t="s">
        <v>748</v>
      </c>
      <c r="Q581" t="s">
        <v>105</v>
      </c>
      <c r="R581" t="s">
        <v>263</v>
      </c>
      <c r="AF581" t="s">
        <v>775</v>
      </c>
    </row>
    <row r="582" spans="1:32" x14ac:dyDescent="0.25">
      <c r="A582">
        <v>395</v>
      </c>
      <c r="B582" t="s">
        <v>1718</v>
      </c>
      <c r="D582">
        <v>11</v>
      </c>
      <c r="E582" t="s">
        <v>63</v>
      </c>
      <c r="F582">
        <v>1959</v>
      </c>
      <c r="H582" t="s">
        <v>786</v>
      </c>
      <c r="I582" t="s">
        <v>259</v>
      </c>
      <c r="J582" t="s">
        <v>86</v>
      </c>
      <c r="K582" t="s">
        <v>77</v>
      </c>
      <c r="L582" t="s">
        <v>747</v>
      </c>
      <c r="M582" t="s">
        <v>34</v>
      </c>
      <c r="N582">
        <v>43.266508999999999</v>
      </c>
      <c r="O582">
        <v>-79.956868</v>
      </c>
      <c r="P582" t="s">
        <v>748</v>
      </c>
      <c r="Q582" t="s">
        <v>105</v>
      </c>
      <c r="R582" t="s">
        <v>263</v>
      </c>
      <c r="AF582" t="s">
        <v>775</v>
      </c>
    </row>
    <row r="583" spans="1:32" x14ac:dyDescent="0.25">
      <c r="A583">
        <v>669</v>
      </c>
      <c r="B583">
        <v>38559</v>
      </c>
      <c r="C583">
        <v>26</v>
      </c>
      <c r="D583">
        <v>7</v>
      </c>
      <c r="E583" t="s">
        <v>303</v>
      </c>
      <c r="F583">
        <v>2005</v>
      </c>
      <c r="I583" t="s">
        <v>259</v>
      </c>
      <c r="J583" t="s">
        <v>86</v>
      </c>
      <c r="K583" t="s">
        <v>77</v>
      </c>
      <c r="L583" t="s">
        <v>747</v>
      </c>
      <c r="M583" t="s">
        <v>34</v>
      </c>
      <c r="N583">
        <v>43.250020999999997</v>
      </c>
      <c r="O583">
        <v>-79.871101999999993</v>
      </c>
      <c r="P583" t="s">
        <v>105</v>
      </c>
      <c r="Q583" t="s">
        <v>105</v>
      </c>
      <c r="R583" t="s">
        <v>44</v>
      </c>
      <c r="Z583" t="s">
        <v>1220</v>
      </c>
      <c r="AF583" t="s">
        <v>1221</v>
      </c>
    </row>
    <row r="584" spans="1:32" x14ac:dyDescent="0.25">
      <c r="A584">
        <v>677</v>
      </c>
      <c r="B584">
        <v>38583</v>
      </c>
      <c r="C584">
        <v>19</v>
      </c>
      <c r="D584">
        <v>8</v>
      </c>
      <c r="E584" t="s">
        <v>92</v>
      </c>
      <c r="F584">
        <v>2005</v>
      </c>
      <c r="G584" t="s">
        <v>1646</v>
      </c>
      <c r="I584" t="s">
        <v>259</v>
      </c>
      <c r="J584" t="s">
        <v>86</v>
      </c>
      <c r="K584" t="s">
        <v>77</v>
      </c>
      <c r="L584" t="s">
        <v>747</v>
      </c>
      <c r="M584" t="s">
        <v>34</v>
      </c>
      <c r="N584">
        <v>43.250020999999997</v>
      </c>
      <c r="O584">
        <v>-79.871101999999993</v>
      </c>
      <c r="P584" t="s">
        <v>105</v>
      </c>
      <c r="Q584" t="s">
        <v>105</v>
      </c>
      <c r="R584" t="s">
        <v>44</v>
      </c>
      <c r="Z584" t="s">
        <v>1228</v>
      </c>
      <c r="AF584" t="s">
        <v>1229</v>
      </c>
    </row>
    <row r="585" spans="1:32" x14ac:dyDescent="0.25">
      <c r="A585">
        <v>685</v>
      </c>
      <c r="B585">
        <v>38908</v>
      </c>
      <c r="C585">
        <v>10</v>
      </c>
      <c r="D585">
        <v>7</v>
      </c>
      <c r="E585" t="s">
        <v>303</v>
      </c>
      <c r="F585">
        <v>2006</v>
      </c>
      <c r="I585" t="s">
        <v>259</v>
      </c>
      <c r="J585" t="s">
        <v>86</v>
      </c>
      <c r="K585" t="s">
        <v>77</v>
      </c>
      <c r="L585" t="s">
        <v>747</v>
      </c>
      <c r="M585" t="s">
        <v>34</v>
      </c>
      <c r="N585">
        <v>43.250020999999997</v>
      </c>
      <c r="O585">
        <v>-79.871101999999993</v>
      </c>
      <c r="P585" t="s">
        <v>105</v>
      </c>
      <c r="Q585" t="s">
        <v>105</v>
      </c>
      <c r="R585" t="s">
        <v>44</v>
      </c>
      <c r="Z585" t="s">
        <v>1243</v>
      </c>
      <c r="AF585" t="s">
        <v>1221</v>
      </c>
    </row>
    <row r="586" spans="1:32" x14ac:dyDescent="0.25">
      <c r="A586">
        <v>696</v>
      </c>
      <c r="B586">
        <v>38925</v>
      </c>
      <c r="C586">
        <v>27</v>
      </c>
      <c r="D586">
        <v>7</v>
      </c>
      <c r="E586" t="s">
        <v>303</v>
      </c>
      <c r="F586">
        <v>2006</v>
      </c>
      <c r="I586" t="s">
        <v>259</v>
      </c>
      <c r="J586" t="s">
        <v>86</v>
      </c>
      <c r="K586" t="s">
        <v>77</v>
      </c>
      <c r="L586" t="s">
        <v>747</v>
      </c>
      <c r="M586" t="s">
        <v>34</v>
      </c>
      <c r="N586">
        <v>43.250020999999997</v>
      </c>
      <c r="O586">
        <v>-79.871101999999993</v>
      </c>
      <c r="P586" t="s">
        <v>105</v>
      </c>
      <c r="Q586" t="s">
        <v>105</v>
      </c>
      <c r="R586" t="s">
        <v>44</v>
      </c>
      <c r="Z586" t="s">
        <v>1276</v>
      </c>
      <c r="AF586" t="s">
        <v>1221</v>
      </c>
    </row>
    <row r="587" spans="1:32" x14ac:dyDescent="0.25">
      <c r="A587">
        <v>703</v>
      </c>
      <c r="B587">
        <v>39052</v>
      </c>
      <c r="C587">
        <v>1</v>
      </c>
      <c r="D587">
        <v>12</v>
      </c>
      <c r="E587" t="s">
        <v>255</v>
      </c>
      <c r="F587">
        <v>2006</v>
      </c>
      <c r="I587" t="s">
        <v>259</v>
      </c>
      <c r="J587" t="s">
        <v>86</v>
      </c>
      <c r="K587" t="s">
        <v>77</v>
      </c>
      <c r="L587" t="s">
        <v>747</v>
      </c>
      <c r="M587" t="s">
        <v>34</v>
      </c>
      <c r="N587">
        <v>43.250020999999997</v>
      </c>
      <c r="O587">
        <v>-79.871101999999993</v>
      </c>
      <c r="P587" t="s">
        <v>105</v>
      </c>
      <c r="Q587" t="s">
        <v>105</v>
      </c>
      <c r="R587" t="s">
        <v>44</v>
      </c>
      <c r="Z587" t="s">
        <v>1286</v>
      </c>
      <c r="AF587" t="s">
        <v>1221</v>
      </c>
    </row>
    <row r="588" spans="1:32" x14ac:dyDescent="0.25">
      <c r="A588">
        <v>705</v>
      </c>
      <c r="B588">
        <v>39227</v>
      </c>
      <c r="C588">
        <v>25</v>
      </c>
      <c r="D588">
        <v>5</v>
      </c>
      <c r="E588" t="s">
        <v>49</v>
      </c>
      <c r="F588">
        <v>2007</v>
      </c>
      <c r="I588" t="s">
        <v>259</v>
      </c>
      <c r="J588" t="s">
        <v>86</v>
      </c>
      <c r="K588" t="s">
        <v>77</v>
      </c>
      <c r="L588" t="s">
        <v>747</v>
      </c>
      <c r="M588" t="s">
        <v>34</v>
      </c>
      <c r="N588">
        <v>43.250020999999997</v>
      </c>
      <c r="O588">
        <v>-79.871101999999993</v>
      </c>
      <c r="P588" t="s">
        <v>105</v>
      </c>
      <c r="Q588" t="s">
        <v>105</v>
      </c>
      <c r="R588" t="s">
        <v>44</v>
      </c>
      <c r="Z588" t="s">
        <v>1287</v>
      </c>
      <c r="AF588" t="s">
        <v>1221</v>
      </c>
    </row>
    <row r="589" spans="1:32" x14ac:dyDescent="0.25">
      <c r="A589">
        <v>707</v>
      </c>
      <c r="B589">
        <v>39301</v>
      </c>
      <c r="C589">
        <v>7</v>
      </c>
      <c r="D589">
        <v>8</v>
      </c>
      <c r="E589" t="s">
        <v>92</v>
      </c>
      <c r="F589">
        <v>2007</v>
      </c>
      <c r="I589" t="s">
        <v>259</v>
      </c>
      <c r="J589" t="s">
        <v>86</v>
      </c>
      <c r="K589" t="s">
        <v>77</v>
      </c>
      <c r="L589" t="s">
        <v>747</v>
      </c>
      <c r="M589" t="s">
        <v>34</v>
      </c>
      <c r="N589">
        <v>43.250020999999997</v>
      </c>
      <c r="O589">
        <v>-79.871101999999993</v>
      </c>
      <c r="P589" t="s">
        <v>105</v>
      </c>
      <c r="Q589" t="s">
        <v>105</v>
      </c>
      <c r="R589" t="s">
        <v>1768</v>
      </c>
      <c r="Z589" t="s">
        <v>1289</v>
      </c>
      <c r="AF589" t="s">
        <v>1221</v>
      </c>
    </row>
    <row r="590" spans="1:32" x14ac:dyDescent="0.25">
      <c r="A590">
        <v>727</v>
      </c>
      <c r="B590">
        <v>39612</v>
      </c>
      <c r="C590">
        <v>13</v>
      </c>
      <c r="D590">
        <v>6</v>
      </c>
      <c r="E590" t="s">
        <v>53</v>
      </c>
      <c r="F590">
        <v>2008</v>
      </c>
      <c r="I590" t="s">
        <v>259</v>
      </c>
      <c r="J590" t="s">
        <v>86</v>
      </c>
      <c r="K590" t="s">
        <v>77</v>
      </c>
      <c r="L590" t="s">
        <v>747</v>
      </c>
      <c r="M590" t="s">
        <v>34</v>
      </c>
      <c r="N590">
        <v>43.250020999999997</v>
      </c>
      <c r="O590">
        <v>-79.871101999999993</v>
      </c>
      <c r="P590" t="s">
        <v>105</v>
      </c>
      <c r="Q590" t="s">
        <v>105</v>
      </c>
      <c r="R590" t="s">
        <v>44</v>
      </c>
      <c r="Z590" t="s">
        <v>1314</v>
      </c>
      <c r="AF590" t="s">
        <v>1221</v>
      </c>
    </row>
    <row r="591" spans="1:32" x14ac:dyDescent="0.25">
      <c r="A591">
        <v>728</v>
      </c>
      <c r="B591">
        <v>39630</v>
      </c>
      <c r="C591">
        <v>1</v>
      </c>
      <c r="D591">
        <v>7</v>
      </c>
      <c r="E591" t="s">
        <v>303</v>
      </c>
      <c r="F591">
        <v>2008</v>
      </c>
      <c r="I591" t="s">
        <v>259</v>
      </c>
      <c r="J591" t="s">
        <v>86</v>
      </c>
      <c r="K591" t="s">
        <v>77</v>
      </c>
      <c r="L591" t="s">
        <v>747</v>
      </c>
      <c r="M591" t="s">
        <v>34</v>
      </c>
      <c r="N591">
        <v>43.250020999999997</v>
      </c>
      <c r="O591">
        <v>-79.871101999999993</v>
      </c>
      <c r="P591" t="s">
        <v>105</v>
      </c>
      <c r="Q591" t="s">
        <v>105</v>
      </c>
      <c r="R591" t="s">
        <v>44</v>
      </c>
      <c r="Z591" t="s">
        <v>1315</v>
      </c>
      <c r="AF591" t="s">
        <v>1221</v>
      </c>
    </row>
    <row r="592" spans="1:32" x14ac:dyDescent="0.25">
      <c r="A592">
        <v>736</v>
      </c>
      <c r="B592">
        <v>39661</v>
      </c>
      <c r="C592">
        <v>1</v>
      </c>
      <c r="D592">
        <v>8</v>
      </c>
      <c r="E592" t="s">
        <v>92</v>
      </c>
      <c r="F592">
        <v>2008</v>
      </c>
      <c r="I592" t="s">
        <v>259</v>
      </c>
      <c r="J592" t="s">
        <v>86</v>
      </c>
      <c r="K592" t="s">
        <v>77</v>
      </c>
      <c r="L592" t="s">
        <v>747</v>
      </c>
      <c r="M592" t="s">
        <v>34</v>
      </c>
      <c r="N592">
        <v>43.250020999999997</v>
      </c>
      <c r="O592">
        <v>-79.871101999999993</v>
      </c>
      <c r="P592" t="s">
        <v>105</v>
      </c>
      <c r="Q592" t="s">
        <v>105</v>
      </c>
      <c r="R592" t="s">
        <v>44</v>
      </c>
      <c r="Z592" t="s">
        <v>1327</v>
      </c>
      <c r="AF592" t="s">
        <v>1221</v>
      </c>
    </row>
    <row r="593" spans="1:32" x14ac:dyDescent="0.25">
      <c r="A593">
        <v>756</v>
      </c>
      <c r="B593">
        <v>40020</v>
      </c>
      <c r="C593">
        <v>26</v>
      </c>
      <c r="D593">
        <v>7</v>
      </c>
      <c r="E593" t="s">
        <v>303</v>
      </c>
      <c r="F593">
        <v>2009</v>
      </c>
      <c r="G593" t="s">
        <v>1359</v>
      </c>
      <c r="I593" t="s">
        <v>259</v>
      </c>
      <c r="J593" t="s">
        <v>86</v>
      </c>
      <c r="K593" t="s">
        <v>77</v>
      </c>
      <c r="L593" t="s">
        <v>747</v>
      </c>
      <c r="M593" t="s">
        <v>34</v>
      </c>
      <c r="N593">
        <v>43.250020999999997</v>
      </c>
      <c r="O593">
        <v>-79.871101999999993</v>
      </c>
      <c r="P593" t="s">
        <v>105</v>
      </c>
      <c r="Q593" t="s">
        <v>105</v>
      </c>
      <c r="R593" t="s">
        <v>44</v>
      </c>
      <c r="Z593" t="s">
        <v>1360</v>
      </c>
      <c r="AF593" t="s">
        <v>1221</v>
      </c>
    </row>
    <row r="594" spans="1:32" x14ac:dyDescent="0.25">
      <c r="A594">
        <v>280</v>
      </c>
      <c r="B594" t="s">
        <v>625</v>
      </c>
      <c r="C594">
        <v>2</v>
      </c>
      <c r="D594">
        <v>3</v>
      </c>
      <c r="E594" t="s">
        <v>55</v>
      </c>
      <c r="F594">
        <v>1946</v>
      </c>
      <c r="H594" t="s">
        <v>459</v>
      </c>
      <c r="I594" t="s">
        <v>617</v>
      </c>
      <c r="J594" t="s">
        <v>110</v>
      </c>
      <c r="K594" t="s">
        <v>1786</v>
      </c>
      <c r="L594" t="s">
        <v>366</v>
      </c>
      <c r="M594" t="s">
        <v>34</v>
      </c>
      <c r="N594">
        <v>43.241450999999998</v>
      </c>
      <c r="O594">
        <v>-81.550244000000006</v>
      </c>
      <c r="AF594" t="s">
        <v>460</v>
      </c>
    </row>
    <row r="595" spans="1:32" x14ac:dyDescent="0.25">
      <c r="A595">
        <v>289</v>
      </c>
      <c r="B595" t="s">
        <v>636</v>
      </c>
      <c r="C595">
        <v>22</v>
      </c>
      <c r="D595">
        <v>3</v>
      </c>
      <c r="E595" t="s">
        <v>55</v>
      </c>
      <c r="F595">
        <v>1947</v>
      </c>
      <c r="H595" t="s">
        <v>459</v>
      </c>
      <c r="I595" t="s">
        <v>637</v>
      </c>
      <c r="J595" t="s">
        <v>110</v>
      </c>
      <c r="K595" t="s">
        <v>1786</v>
      </c>
      <c r="L595" t="s">
        <v>366</v>
      </c>
      <c r="M595" t="s">
        <v>34</v>
      </c>
      <c r="N595">
        <v>43.241450999999998</v>
      </c>
      <c r="O595">
        <v>-81.550244000000006</v>
      </c>
      <c r="AF595" t="s">
        <v>460</v>
      </c>
    </row>
    <row r="596" spans="1:32" x14ac:dyDescent="0.25">
      <c r="A596">
        <v>292</v>
      </c>
      <c r="B596" t="s">
        <v>641</v>
      </c>
      <c r="C596">
        <v>1</v>
      </c>
      <c r="D596">
        <v>4</v>
      </c>
      <c r="E596" t="s">
        <v>37</v>
      </c>
      <c r="F596">
        <v>1947</v>
      </c>
      <c r="H596" t="s">
        <v>459</v>
      </c>
      <c r="I596" t="s">
        <v>617</v>
      </c>
      <c r="J596" t="s">
        <v>110</v>
      </c>
      <c r="K596" t="s">
        <v>1786</v>
      </c>
      <c r="L596" t="s">
        <v>366</v>
      </c>
      <c r="M596" t="s">
        <v>34</v>
      </c>
      <c r="N596">
        <v>43.241450999999998</v>
      </c>
      <c r="O596">
        <v>-81.550244000000006</v>
      </c>
      <c r="AF596" t="s">
        <v>460</v>
      </c>
    </row>
    <row r="597" spans="1:32" x14ac:dyDescent="0.25">
      <c r="A597">
        <v>310</v>
      </c>
      <c r="B597" t="s">
        <v>669</v>
      </c>
      <c r="C597">
        <v>15</v>
      </c>
      <c r="D597">
        <v>3</v>
      </c>
      <c r="E597" t="s">
        <v>55</v>
      </c>
      <c r="F597">
        <v>1948</v>
      </c>
      <c r="H597" t="s">
        <v>459</v>
      </c>
      <c r="I597" t="s">
        <v>637</v>
      </c>
      <c r="J597" t="s">
        <v>110</v>
      </c>
      <c r="K597" t="s">
        <v>1786</v>
      </c>
      <c r="L597" t="s">
        <v>366</v>
      </c>
      <c r="M597" t="s">
        <v>34</v>
      </c>
      <c r="N597">
        <v>43.241450999999998</v>
      </c>
      <c r="O597">
        <v>-81.550244000000006</v>
      </c>
      <c r="AF597" t="s">
        <v>460</v>
      </c>
    </row>
    <row r="598" spans="1:32" x14ac:dyDescent="0.25">
      <c r="A598">
        <v>127</v>
      </c>
      <c r="B598" t="s">
        <v>364</v>
      </c>
      <c r="C598">
        <v>1</v>
      </c>
      <c r="D598">
        <v>1</v>
      </c>
      <c r="E598" t="s">
        <v>64</v>
      </c>
      <c r="F598">
        <v>1894</v>
      </c>
      <c r="H598" t="s">
        <v>365</v>
      </c>
      <c r="J598" t="s">
        <v>110</v>
      </c>
      <c r="K598" t="s">
        <v>1786</v>
      </c>
      <c r="L598" t="s">
        <v>366</v>
      </c>
      <c r="M598" t="s">
        <v>34</v>
      </c>
      <c r="N598">
        <v>43.236173999999998</v>
      </c>
      <c r="O598">
        <v>-81.580376999999999</v>
      </c>
      <c r="R598" t="s">
        <v>275</v>
      </c>
      <c r="AF598" t="s">
        <v>367</v>
      </c>
    </row>
    <row r="599" spans="1:32" x14ac:dyDescent="0.25">
      <c r="A599">
        <v>180</v>
      </c>
      <c r="B599" t="s">
        <v>458</v>
      </c>
      <c r="C599">
        <v>1</v>
      </c>
      <c r="D599">
        <v>1</v>
      </c>
      <c r="E599" t="s">
        <v>64</v>
      </c>
      <c r="F599">
        <v>1916</v>
      </c>
      <c r="H599" t="s">
        <v>459</v>
      </c>
      <c r="J599" t="s">
        <v>110</v>
      </c>
      <c r="K599" t="s">
        <v>1786</v>
      </c>
      <c r="L599" t="s">
        <v>366</v>
      </c>
      <c r="M599" t="s">
        <v>34</v>
      </c>
      <c r="N599">
        <v>43.236173999999998</v>
      </c>
      <c r="O599">
        <v>-81.580376999999999</v>
      </c>
      <c r="AF599" t="s">
        <v>460</v>
      </c>
    </row>
    <row r="600" spans="1:32" x14ac:dyDescent="0.25">
      <c r="A600">
        <v>181</v>
      </c>
      <c r="B600" t="s">
        <v>461</v>
      </c>
      <c r="C600">
        <v>27</v>
      </c>
      <c r="D600">
        <v>3</v>
      </c>
      <c r="E600" t="s">
        <v>55</v>
      </c>
      <c r="F600">
        <v>1916</v>
      </c>
      <c r="H600" t="s">
        <v>459</v>
      </c>
      <c r="J600" t="s">
        <v>110</v>
      </c>
      <c r="K600" t="s">
        <v>1786</v>
      </c>
      <c r="L600" t="s">
        <v>366</v>
      </c>
      <c r="M600" t="s">
        <v>34</v>
      </c>
      <c r="N600">
        <v>43.236173999999998</v>
      </c>
      <c r="O600">
        <v>-81.580376999999999</v>
      </c>
      <c r="AF600" t="s">
        <v>460</v>
      </c>
    </row>
    <row r="601" spans="1:32" x14ac:dyDescent="0.25">
      <c r="A601">
        <v>184</v>
      </c>
      <c r="B601" t="s">
        <v>464</v>
      </c>
      <c r="C601">
        <v>21</v>
      </c>
      <c r="D601">
        <v>3</v>
      </c>
      <c r="E601" t="s">
        <v>55</v>
      </c>
      <c r="F601">
        <v>1917</v>
      </c>
      <c r="H601" t="s">
        <v>459</v>
      </c>
      <c r="J601" t="s">
        <v>110</v>
      </c>
      <c r="K601" t="s">
        <v>1786</v>
      </c>
      <c r="L601" t="s">
        <v>366</v>
      </c>
      <c r="M601" t="s">
        <v>34</v>
      </c>
      <c r="N601">
        <v>43.236173999999998</v>
      </c>
      <c r="O601">
        <v>-81.580376999999999</v>
      </c>
      <c r="AF601" t="s">
        <v>460</v>
      </c>
    </row>
    <row r="602" spans="1:32" x14ac:dyDescent="0.25">
      <c r="A602">
        <v>754</v>
      </c>
      <c r="B602">
        <v>40018</v>
      </c>
      <c r="C602">
        <v>24</v>
      </c>
      <c r="D602">
        <v>7</v>
      </c>
      <c r="E602" t="s">
        <v>303</v>
      </c>
      <c r="F602">
        <v>2009</v>
      </c>
      <c r="H602" t="s">
        <v>1353</v>
      </c>
      <c r="I602" t="s">
        <v>512</v>
      </c>
      <c r="J602" t="s">
        <v>86</v>
      </c>
      <c r="K602" t="s">
        <v>77</v>
      </c>
      <c r="L602" t="s">
        <v>513</v>
      </c>
      <c r="M602" t="s">
        <v>34</v>
      </c>
      <c r="N602">
        <v>43.232213000000002</v>
      </c>
      <c r="O602">
        <v>-79.184190000000001</v>
      </c>
      <c r="P602" t="s">
        <v>1354</v>
      </c>
      <c r="Q602" t="s">
        <v>512</v>
      </c>
      <c r="R602" t="s">
        <v>44</v>
      </c>
      <c r="U602" t="s">
        <v>1320</v>
      </c>
      <c r="W602" t="s">
        <v>1125</v>
      </c>
      <c r="Y602" t="s">
        <v>1345</v>
      </c>
      <c r="AE602">
        <v>751598.92</v>
      </c>
      <c r="AF602" t="s">
        <v>1355</v>
      </c>
    </row>
    <row r="603" spans="1:32" x14ac:dyDescent="0.25">
      <c r="A603">
        <v>755</v>
      </c>
      <c r="B603">
        <v>40020</v>
      </c>
      <c r="C603">
        <v>26</v>
      </c>
      <c r="D603">
        <v>7</v>
      </c>
      <c r="E603" t="s">
        <v>303</v>
      </c>
      <c r="F603">
        <v>2009</v>
      </c>
      <c r="G603" t="s">
        <v>1649</v>
      </c>
      <c r="I603" t="s">
        <v>512</v>
      </c>
      <c r="J603" t="s">
        <v>86</v>
      </c>
      <c r="K603" t="s">
        <v>77</v>
      </c>
      <c r="L603" t="s">
        <v>747</v>
      </c>
      <c r="M603" t="s">
        <v>34</v>
      </c>
      <c r="N603">
        <v>43.227218000000001</v>
      </c>
      <c r="O603">
        <v>-79.719559000000004</v>
      </c>
      <c r="P603" t="s">
        <v>1356</v>
      </c>
      <c r="Q603" t="s">
        <v>105</v>
      </c>
      <c r="R603" t="s">
        <v>44</v>
      </c>
      <c r="W603" t="s">
        <v>1357</v>
      </c>
      <c r="AF603" t="s">
        <v>1358</v>
      </c>
    </row>
    <row r="604" spans="1:32" x14ac:dyDescent="0.25">
      <c r="A604">
        <v>804</v>
      </c>
      <c r="B604">
        <v>41286</v>
      </c>
      <c r="C604">
        <v>12</v>
      </c>
      <c r="D604">
        <v>1</v>
      </c>
      <c r="E604" t="s">
        <v>64</v>
      </c>
      <c r="F604">
        <v>2013</v>
      </c>
      <c r="I604" t="s">
        <v>512</v>
      </c>
      <c r="J604" t="s">
        <v>86</v>
      </c>
      <c r="K604" t="s">
        <v>77</v>
      </c>
      <c r="L604" t="s">
        <v>747</v>
      </c>
      <c r="M604" t="s">
        <v>34</v>
      </c>
      <c r="N604">
        <v>43.227218000000001</v>
      </c>
      <c r="O604">
        <v>-79.719559000000004</v>
      </c>
      <c r="P604" t="s">
        <v>1356</v>
      </c>
      <c r="Q604" t="s">
        <v>105</v>
      </c>
      <c r="AF604" t="s">
        <v>1444</v>
      </c>
    </row>
    <row r="605" spans="1:32" x14ac:dyDescent="0.25">
      <c r="A605">
        <v>563</v>
      </c>
      <c r="B605">
        <v>36557</v>
      </c>
      <c r="C605">
        <v>1</v>
      </c>
      <c r="D605">
        <v>2</v>
      </c>
      <c r="E605" t="s">
        <v>171</v>
      </c>
      <c r="F605">
        <v>2000</v>
      </c>
      <c r="H605" t="s">
        <v>459</v>
      </c>
      <c r="I605" t="s">
        <v>637</v>
      </c>
      <c r="J605" t="s">
        <v>110</v>
      </c>
      <c r="K605" t="s">
        <v>40</v>
      </c>
      <c r="L605" t="s">
        <v>366</v>
      </c>
      <c r="M605" t="s">
        <v>34</v>
      </c>
      <c r="N605">
        <v>43.220153000000003</v>
      </c>
      <c r="O605">
        <v>-81.867101000000005</v>
      </c>
      <c r="P605" t="s">
        <v>1086</v>
      </c>
      <c r="Q605" t="s">
        <v>664</v>
      </c>
      <c r="AF605" t="s">
        <v>1007</v>
      </c>
    </row>
    <row r="606" spans="1:32" x14ac:dyDescent="0.25">
      <c r="A606">
        <v>447</v>
      </c>
      <c r="B606" t="s">
        <v>892</v>
      </c>
      <c r="C606">
        <v>5</v>
      </c>
      <c r="D606">
        <v>3</v>
      </c>
      <c r="E606" t="s">
        <v>55</v>
      </c>
      <c r="F606">
        <v>1979</v>
      </c>
      <c r="H606" t="s">
        <v>893</v>
      </c>
      <c r="I606" t="s">
        <v>137</v>
      </c>
      <c r="J606" t="s">
        <v>39</v>
      </c>
      <c r="K606" t="s">
        <v>77</v>
      </c>
      <c r="L606" t="s">
        <v>78</v>
      </c>
      <c r="M606" t="s">
        <v>34</v>
      </c>
      <c r="N606">
        <v>43.194020000000002</v>
      </c>
      <c r="O606">
        <v>-80.384500000000003</v>
      </c>
      <c r="P606" t="s">
        <v>894</v>
      </c>
      <c r="Q606" t="s">
        <v>80</v>
      </c>
      <c r="R606" t="s">
        <v>263</v>
      </c>
      <c r="Z606" t="s">
        <v>895</v>
      </c>
      <c r="AF606" t="s">
        <v>896</v>
      </c>
    </row>
    <row r="607" spans="1:32" x14ac:dyDescent="0.25">
      <c r="A607">
        <v>16</v>
      </c>
      <c r="B607" t="s">
        <v>1667</v>
      </c>
      <c r="D607">
        <v>11</v>
      </c>
      <c r="E607" t="s">
        <v>63</v>
      </c>
      <c r="F607">
        <v>1797</v>
      </c>
      <c r="H607" t="s">
        <v>75</v>
      </c>
      <c r="I607" t="s">
        <v>76</v>
      </c>
      <c r="J607" t="s">
        <v>39</v>
      </c>
      <c r="K607" t="s">
        <v>77</v>
      </c>
      <c r="L607" t="s">
        <v>78</v>
      </c>
      <c r="M607" t="s">
        <v>34</v>
      </c>
      <c r="N607">
        <v>43.181851000000002</v>
      </c>
      <c r="O607">
        <v>-80.281276000000005</v>
      </c>
      <c r="P607" t="s">
        <v>79</v>
      </c>
      <c r="Q607" t="s">
        <v>80</v>
      </c>
      <c r="AF607" t="s">
        <v>81</v>
      </c>
    </row>
    <row r="608" spans="1:32" x14ac:dyDescent="0.25">
      <c r="A608">
        <v>306</v>
      </c>
      <c r="B608" t="s">
        <v>661</v>
      </c>
      <c r="C608">
        <v>15</v>
      </c>
      <c r="D608">
        <v>7</v>
      </c>
      <c r="E608" t="s">
        <v>303</v>
      </c>
      <c r="F608">
        <v>1947</v>
      </c>
      <c r="G608" t="s">
        <v>1620</v>
      </c>
      <c r="H608" t="s">
        <v>662</v>
      </c>
      <c r="I608" t="s">
        <v>637</v>
      </c>
      <c r="J608" t="s">
        <v>110</v>
      </c>
      <c r="K608" t="s">
        <v>40</v>
      </c>
      <c r="L608" t="s">
        <v>366</v>
      </c>
      <c r="M608" t="s">
        <v>34</v>
      </c>
      <c r="N608">
        <v>43.165433999999998</v>
      </c>
      <c r="O608">
        <v>-81.854664999999997</v>
      </c>
      <c r="P608" t="s">
        <v>663</v>
      </c>
      <c r="Q608" t="s">
        <v>664</v>
      </c>
      <c r="R608" t="s">
        <v>275</v>
      </c>
      <c r="Z608" t="s">
        <v>665</v>
      </c>
      <c r="AF608" t="s">
        <v>666</v>
      </c>
    </row>
    <row r="609" spans="1:32" x14ac:dyDescent="0.25">
      <c r="A609">
        <v>276</v>
      </c>
      <c r="B609" t="s">
        <v>616</v>
      </c>
      <c r="C609">
        <v>24</v>
      </c>
      <c r="D609">
        <v>5</v>
      </c>
      <c r="E609" t="s">
        <v>49</v>
      </c>
      <c r="F609">
        <v>1945</v>
      </c>
      <c r="H609" t="s">
        <v>365</v>
      </c>
      <c r="I609" t="s">
        <v>617</v>
      </c>
      <c r="J609" t="s">
        <v>110</v>
      </c>
      <c r="K609" t="s">
        <v>40</v>
      </c>
      <c r="L609" t="s">
        <v>366</v>
      </c>
      <c r="M609" t="s">
        <v>34</v>
      </c>
      <c r="N609">
        <v>43.162269999999999</v>
      </c>
      <c r="O609">
        <v>-81.684218000000001</v>
      </c>
      <c r="P609" t="s">
        <v>618</v>
      </c>
      <c r="Q609" t="s">
        <v>73</v>
      </c>
      <c r="R609" t="s">
        <v>275</v>
      </c>
      <c r="AF609" t="s">
        <v>619</v>
      </c>
    </row>
    <row r="610" spans="1:32" x14ac:dyDescent="0.25">
      <c r="A610">
        <v>870</v>
      </c>
      <c r="B610">
        <v>41848</v>
      </c>
      <c r="C610">
        <v>28</v>
      </c>
      <c r="D610">
        <v>7</v>
      </c>
      <c r="E610" t="s">
        <v>303</v>
      </c>
      <c r="F610">
        <v>2014</v>
      </c>
      <c r="G610" t="s">
        <v>1570</v>
      </c>
      <c r="I610" t="s">
        <v>512</v>
      </c>
      <c r="J610" t="s">
        <v>86</v>
      </c>
      <c r="K610" t="s">
        <v>77</v>
      </c>
      <c r="L610" t="s">
        <v>513</v>
      </c>
      <c r="M610" t="s">
        <v>34</v>
      </c>
      <c r="N610">
        <v>43.159374999999997</v>
      </c>
      <c r="O610">
        <v>-79.246863000000005</v>
      </c>
      <c r="P610" t="s">
        <v>1571</v>
      </c>
      <c r="Q610" t="s">
        <v>512</v>
      </c>
      <c r="R610" t="s">
        <v>44</v>
      </c>
      <c r="U610" t="s">
        <v>1426</v>
      </c>
      <c r="W610" t="s">
        <v>1572</v>
      </c>
      <c r="Z610" t="s">
        <v>1573</v>
      </c>
      <c r="AE610">
        <v>45000</v>
      </c>
      <c r="AF610" t="s">
        <v>1574</v>
      </c>
    </row>
    <row r="611" spans="1:32" x14ac:dyDescent="0.25">
      <c r="A611">
        <v>704</v>
      </c>
      <c r="B611">
        <v>39119</v>
      </c>
      <c r="C611">
        <v>6</v>
      </c>
      <c r="D611">
        <v>2</v>
      </c>
      <c r="E611" t="s">
        <v>171</v>
      </c>
      <c r="F611">
        <v>2007</v>
      </c>
      <c r="I611" t="s">
        <v>76</v>
      </c>
      <c r="J611" t="s">
        <v>39</v>
      </c>
      <c r="K611" t="s">
        <v>77</v>
      </c>
      <c r="L611" t="s">
        <v>78</v>
      </c>
      <c r="M611" t="s">
        <v>34</v>
      </c>
      <c r="N611">
        <v>43.152667000000001</v>
      </c>
      <c r="O611">
        <v>-80.171591000000006</v>
      </c>
      <c r="P611" t="s">
        <v>80</v>
      </c>
      <c r="Q611" t="s">
        <v>80</v>
      </c>
      <c r="R611" t="s">
        <v>1183</v>
      </c>
      <c r="AE611">
        <v>225000</v>
      </c>
      <c r="AF611" t="s">
        <v>1137</v>
      </c>
    </row>
    <row r="612" spans="1:32" x14ac:dyDescent="0.25">
      <c r="A612">
        <v>432</v>
      </c>
      <c r="B612" t="s">
        <v>1720</v>
      </c>
      <c r="D612">
        <v>3</v>
      </c>
      <c r="E612" t="s">
        <v>55</v>
      </c>
      <c r="F612">
        <v>1974</v>
      </c>
      <c r="H612" t="s">
        <v>180</v>
      </c>
      <c r="I612" t="s">
        <v>76</v>
      </c>
      <c r="J612" t="s">
        <v>39</v>
      </c>
      <c r="K612" t="s">
        <v>77</v>
      </c>
      <c r="L612" t="s">
        <v>78</v>
      </c>
      <c r="M612" t="s">
        <v>34</v>
      </c>
      <c r="N612">
        <v>43.143965999999999</v>
      </c>
      <c r="O612">
        <v>-80.294077999999999</v>
      </c>
      <c r="P612" t="s">
        <v>865</v>
      </c>
      <c r="Q612" t="s">
        <v>80</v>
      </c>
      <c r="R612" t="s">
        <v>263</v>
      </c>
      <c r="AF612" t="s">
        <v>866</v>
      </c>
    </row>
    <row r="613" spans="1:32" x14ac:dyDescent="0.25">
      <c r="A613">
        <v>228</v>
      </c>
      <c r="B613" t="s">
        <v>526</v>
      </c>
      <c r="C613">
        <v>24</v>
      </c>
      <c r="D613">
        <v>8</v>
      </c>
      <c r="E613" t="s">
        <v>92</v>
      </c>
      <c r="F613">
        <v>1934</v>
      </c>
      <c r="H613" t="s">
        <v>527</v>
      </c>
      <c r="I613" t="s">
        <v>76</v>
      </c>
      <c r="J613" t="s">
        <v>39</v>
      </c>
      <c r="K613" t="s">
        <v>77</v>
      </c>
      <c r="L613" t="s">
        <v>78</v>
      </c>
      <c r="M613" t="s">
        <v>34</v>
      </c>
      <c r="N613">
        <v>43.139386999999999</v>
      </c>
      <c r="O613">
        <v>-80.264425000000003</v>
      </c>
      <c r="P613" t="s">
        <v>528</v>
      </c>
      <c r="Q613" t="s">
        <v>80</v>
      </c>
      <c r="R613" t="s">
        <v>44</v>
      </c>
      <c r="AF613" t="s">
        <v>529</v>
      </c>
    </row>
    <row r="614" spans="1:32" x14ac:dyDescent="0.25">
      <c r="A614">
        <v>304</v>
      </c>
      <c r="B614" t="s">
        <v>1707</v>
      </c>
      <c r="D614">
        <v>4</v>
      </c>
      <c r="E614" t="s">
        <v>37</v>
      </c>
      <c r="F614">
        <v>1947</v>
      </c>
      <c r="I614" t="s">
        <v>76</v>
      </c>
      <c r="J614" t="s">
        <v>39</v>
      </c>
      <c r="K614" t="s">
        <v>77</v>
      </c>
      <c r="L614" t="s">
        <v>78</v>
      </c>
      <c r="M614" t="s">
        <v>34</v>
      </c>
      <c r="N614">
        <v>43.139386999999999</v>
      </c>
      <c r="O614">
        <v>-80.264425000000003</v>
      </c>
      <c r="P614" t="s">
        <v>528</v>
      </c>
      <c r="Q614" t="s">
        <v>80</v>
      </c>
      <c r="AE614">
        <v>100000</v>
      </c>
      <c r="AF614" t="s">
        <v>659</v>
      </c>
    </row>
    <row r="615" spans="1:32" x14ac:dyDescent="0.25">
      <c r="A615">
        <v>318</v>
      </c>
      <c r="B615" t="s">
        <v>678</v>
      </c>
      <c r="C615">
        <v>20</v>
      </c>
      <c r="D615">
        <v>3</v>
      </c>
      <c r="E615" t="s">
        <v>55</v>
      </c>
      <c r="F615">
        <v>1948</v>
      </c>
      <c r="H615" t="s">
        <v>680</v>
      </c>
      <c r="I615" t="s">
        <v>76</v>
      </c>
      <c r="J615" t="s">
        <v>39</v>
      </c>
      <c r="K615" t="s">
        <v>77</v>
      </c>
      <c r="L615" t="s">
        <v>78</v>
      </c>
      <c r="M615" t="s">
        <v>34</v>
      </c>
      <c r="N615">
        <v>43.139386999999999</v>
      </c>
      <c r="O615">
        <v>-80.264425000000003</v>
      </c>
      <c r="P615" t="s">
        <v>528</v>
      </c>
      <c r="Q615" t="s">
        <v>80</v>
      </c>
      <c r="R615" t="s">
        <v>44</v>
      </c>
      <c r="AF615" t="s">
        <v>529</v>
      </c>
    </row>
    <row r="616" spans="1:32" x14ac:dyDescent="0.25">
      <c r="A616">
        <v>330</v>
      </c>
      <c r="B616">
        <v>18354</v>
      </c>
      <c r="C616">
        <v>1</v>
      </c>
      <c r="D616">
        <v>4</v>
      </c>
      <c r="E616" t="s">
        <v>37</v>
      </c>
      <c r="F616">
        <v>1950</v>
      </c>
      <c r="I616" t="s">
        <v>76</v>
      </c>
      <c r="J616" t="s">
        <v>39</v>
      </c>
      <c r="K616" t="s">
        <v>77</v>
      </c>
      <c r="L616" t="s">
        <v>78</v>
      </c>
      <c r="M616" t="s">
        <v>34</v>
      </c>
      <c r="N616">
        <v>43.139386999999999</v>
      </c>
      <c r="O616">
        <v>-80.264425000000003</v>
      </c>
      <c r="P616" t="s">
        <v>528</v>
      </c>
      <c r="Q616" t="s">
        <v>80</v>
      </c>
      <c r="AE616">
        <v>100000</v>
      </c>
      <c r="AF616" t="s">
        <v>691</v>
      </c>
    </row>
    <row r="617" spans="1:32" x14ac:dyDescent="0.25">
      <c r="A617">
        <v>504</v>
      </c>
      <c r="B617">
        <v>35120</v>
      </c>
      <c r="C617">
        <v>25</v>
      </c>
      <c r="D617">
        <v>2</v>
      </c>
      <c r="E617" t="s">
        <v>171</v>
      </c>
      <c r="F617">
        <v>1996</v>
      </c>
      <c r="H617" t="s">
        <v>1015</v>
      </c>
      <c r="I617" t="s">
        <v>76</v>
      </c>
      <c r="J617" t="s">
        <v>39</v>
      </c>
      <c r="K617" t="s">
        <v>77</v>
      </c>
      <c r="L617" t="s">
        <v>78</v>
      </c>
      <c r="M617" t="s">
        <v>34</v>
      </c>
      <c r="N617">
        <v>43.139386999999999</v>
      </c>
      <c r="O617">
        <v>-80.264425000000003</v>
      </c>
      <c r="P617" t="s">
        <v>528</v>
      </c>
      <c r="Q617" t="s">
        <v>80</v>
      </c>
      <c r="AF617" t="s">
        <v>1007</v>
      </c>
    </row>
    <row r="618" spans="1:32" x14ac:dyDescent="0.25">
      <c r="A618">
        <v>507</v>
      </c>
      <c r="B618">
        <v>35169</v>
      </c>
      <c r="C618">
        <v>14</v>
      </c>
      <c r="D618">
        <v>4</v>
      </c>
      <c r="E618" t="s">
        <v>37</v>
      </c>
      <c r="F618">
        <v>1996</v>
      </c>
      <c r="H618" t="s">
        <v>1015</v>
      </c>
      <c r="I618" t="s">
        <v>76</v>
      </c>
      <c r="J618" t="s">
        <v>39</v>
      </c>
      <c r="K618" t="s">
        <v>77</v>
      </c>
      <c r="L618" t="s">
        <v>78</v>
      </c>
      <c r="M618" t="s">
        <v>34</v>
      </c>
      <c r="N618">
        <v>43.139386999999999</v>
      </c>
      <c r="O618">
        <v>-80.264425000000003</v>
      </c>
      <c r="P618" t="s">
        <v>528</v>
      </c>
      <c r="Q618" t="s">
        <v>80</v>
      </c>
      <c r="AF618" t="s">
        <v>1007</v>
      </c>
    </row>
    <row r="619" spans="1:32" x14ac:dyDescent="0.25">
      <c r="A619">
        <v>528</v>
      </c>
      <c r="B619">
        <v>35483</v>
      </c>
      <c r="C619">
        <v>22</v>
      </c>
      <c r="D619">
        <v>2</v>
      </c>
      <c r="E619" t="s">
        <v>171</v>
      </c>
      <c r="F619">
        <v>1997</v>
      </c>
      <c r="H619" t="s">
        <v>1047</v>
      </c>
      <c r="I619" t="s">
        <v>76</v>
      </c>
      <c r="J619" t="s">
        <v>39</v>
      </c>
      <c r="K619" t="s">
        <v>77</v>
      </c>
      <c r="L619" t="s">
        <v>78</v>
      </c>
      <c r="M619" t="s">
        <v>34</v>
      </c>
      <c r="N619">
        <v>43.139386999999999</v>
      </c>
      <c r="O619">
        <v>-80.264425000000003</v>
      </c>
      <c r="P619" t="s">
        <v>528</v>
      </c>
      <c r="Q619" t="s">
        <v>80</v>
      </c>
      <c r="AE619">
        <v>36909</v>
      </c>
      <c r="AF619" t="s">
        <v>1007</v>
      </c>
    </row>
    <row r="620" spans="1:32" x14ac:dyDescent="0.25">
      <c r="A620">
        <v>6</v>
      </c>
      <c r="B620" t="s">
        <v>54</v>
      </c>
      <c r="C620">
        <v>16</v>
      </c>
      <c r="D620">
        <v>3</v>
      </c>
      <c r="E620" t="s">
        <v>55</v>
      </c>
      <c r="F620">
        <v>1793</v>
      </c>
      <c r="H620" t="s">
        <v>56</v>
      </c>
      <c r="I620" t="s">
        <v>57</v>
      </c>
      <c r="J620" t="s">
        <v>39</v>
      </c>
      <c r="K620" t="s">
        <v>40</v>
      </c>
      <c r="L620" t="s">
        <v>58</v>
      </c>
      <c r="M620" t="s">
        <v>34</v>
      </c>
      <c r="N620">
        <v>43.131497000000003</v>
      </c>
      <c r="O620">
        <v>-80.747164999999995</v>
      </c>
      <c r="P620" t="s">
        <v>59</v>
      </c>
      <c r="Q620" t="s">
        <v>60</v>
      </c>
      <c r="R620" t="s">
        <v>44</v>
      </c>
      <c r="AF620" t="s">
        <v>51</v>
      </c>
    </row>
    <row r="621" spans="1:32" x14ac:dyDescent="0.25">
      <c r="A621">
        <v>238</v>
      </c>
      <c r="B621" t="s">
        <v>544</v>
      </c>
      <c r="C621">
        <v>27</v>
      </c>
      <c r="D621">
        <v>3</v>
      </c>
      <c r="E621" t="s">
        <v>55</v>
      </c>
      <c r="F621">
        <v>1936</v>
      </c>
      <c r="H621" t="s">
        <v>545</v>
      </c>
      <c r="I621" t="s">
        <v>512</v>
      </c>
      <c r="J621" t="s">
        <v>86</v>
      </c>
      <c r="K621" t="s">
        <v>77</v>
      </c>
      <c r="L621" t="s">
        <v>513</v>
      </c>
      <c r="M621" t="s">
        <v>34</v>
      </c>
      <c r="N621">
        <v>43.123609000000002</v>
      </c>
      <c r="O621">
        <v>-79.198930000000004</v>
      </c>
      <c r="P621" t="s">
        <v>546</v>
      </c>
      <c r="Q621" t="s">
        <v>512</v>
      </c>
      <c r="R621" t="s">
        <v>275</v>
      </c>
      <c r="Z621" t="s">
        <v>547</v>
      </c>
      <c r="AE621">
        <v>25000</v>
      </c>
      <c r="AF621" t="s">
        <v>515</v>
      </c>
    </row>
    <row r="622" spans="1:32" x14ac:dyDescent="0.25">
      <c r="A622">
        <v>636</v>
      </c>
      <c r="B622">
        <v>37467</v>
      </c>
      <c r="C622">
        <v>30</v>
      </c>
      <c r="D622">
        <v>7</v>
      </c>
      <c r="E622" t="s">
        <v>303</v>
      </c>
      <c r="F622">
        <v>2002</v>
      </c>
      <c r="H622" t="s">
        <v>180</v>
      </c>
      <c r="I622" t="s">
        <v>76</v>
      </c>
      <c r="J622" t="s">
        <v>39</v>
      </c>
      <c r="K622" t="s">
        <v>77</v>
      </c>
      <c r="L622" t="s">
        <v>78</v>
      </c>
      <c r="M622" t="s">
        <v>34</v>
      </c>
      <c r="N622">
        <v>43.103279000000001</v>
      </c>
      <c r="O622">
        <v>-80.429137999999995</v>
      </c>
      <c r="P622" t="s">
        <v>1174</v>
      </c>
      <c r="Q622" t="s">
        <v>80</v>
      </c>
    </row>
    <row r="623" spans="1:32" x14ac:dyDescent="0.25">
      <c r="A623">
        <v>589</v>
      </c>
      <c r="B623">
        <v>36721</v>
      </c>
      <c r="C623">
        <v>14</v>
      </c>
      <c r="D623">
        <v>7</v>
      </c>
      <c r="E623" t="s">
        <v>303</v>
      </c>
      <c r="F623">
        <v>2000</v>
      </c>
      <c r="J623" t="s">
        <v>39</v>
      </c>
      <c r="K623" t="s">
        <v>40</v>
      </c>
      <c r="L623" t="s">
        <v>58</v>
      </c>
      <c r="M623" t="s">
        <v>34</v>
      </c>
      <c r="N623">
        <v>43.069662999999998</v>
      </c>
      <c r="O623">
        <v>-81.047038000000001</v>
      </c>
      <c r="AF623" t="s">
        <v>1007</v>
      </c>
    </row>
    <row r="624" spans="1:32" x14ac:dyDescent="0.25">
      <c r="A624">
        <v>508</v>
      </c>
      <c r="B624">
        <v>35170</v>
      </c>
      <c r="C624">
        <v>15</v>
      </c>
      <c r="D624">
        <v>4</v>
      </c>
      <c r="E624" t="s">
        <v>37</v>
      </c>
      <c r="F624">
        <v>1996</v>
      </c>
      <c r="H624" t="s">
        <v>1015</v>
      </c>
      <c r="I624" t="s">
        <v>76</v>
      </c>
      <c r="J624" t="s">
        <v>39</v>
      </c>
      <c r="K624" t="s">
        <v>193</v>
      </c>
      <c r="L624" t="s">
        <v>78</v>
      </c>
      <c r="M624" t="s">
        <v>34</v>
      </c>
      <c r="N624">
        <v>43.046075000000002</v>
      </c>
      <c r="O624">
        <v>-80.000243999999995</v>
      </c>
      <c r="P624" t="s">
        <v>1018</v>
      </c>
      <c r="Q624" t="s">
        <v>80</v>
      </c>
      <c r="AF624" t="s">
        <v>1007</v>
      </c>
    </row>
    <row r="625" spans="1:32" x14ac:dyDescent="0.25">
      <c r="A625">
        <v>177</v>
      </c>
      <c r="B625" t="s">
        <v>1690</v>
      </c>
      <c r="D625">
        <v>3</v>
      </c>
      <c r="E625" t="s">
        <v>55</v>
      </c>
      <c r="F625">
        <v>1913</v>
      </c>
      <c r="I625" t="s">
        <v>57</v>
      </c>
      <c r="J625" t="s">
        <v>39</v>
      </c>
      <c r="K625" t="s">
        <v>40</v>
      </c>
      <c r="L625" t="s">
        <v>58</v>
      </c>
      <c r="M625" t="s">
        <v>34</v>
      </c>
      <c r="N625">
        <v>43.038162999999997</v>
      </c>
      <c r="O625">
        <v>-80.884049000000005</v>
      </c>
      <c r="P625" t="s">
        <v>451</v>
      </c>
      <c r="Q625" t="s">
        <v>60</v>
      </c>
      <c r="R625" t="s">
        <v>44</v>
      </c>
      <c r="AF625" t="s">
        <v>326</v>
      </c>
    </row>
    <row r="626" spans="1:32" x14ac:dyDescent="0.25">
      <c r="A626">
        <v>315</v>
      </c>
      <c r="B626">
        <v>17608</v>
      </c>
      <c r="C626">
        <v>16</v>
      </c>
      <c r="D626">
        <v>3</v>
      </c>
      <c r="E626" t="s">
        <v>55</v>
      </c>
      <c r="F626">
        <v>1948</v>
      </c>
      <c r="I626" t="s">
        <v>57</v>
      </c>
      <c r="J626" t="s">
        <v>39</v>
      </c>
      <c r="K626" t="s">
        <v>40</v>
      </c>
      <c r="L626" t="s">
        <v>58</v>
      </c>
      <c r="M626" t="s">
        <v>34</v>
      </c>
      <c r="N626">
        <v>43.038162999999997</v>
      </c>
      <c r="O626">
        <v>-80.884049000000005</v>
      </c>
      <c r="P626" t="s">
        <v>451</v>
      </c>
      <c r="Q626" t="s">
        <v>60</v>
      </c>
      <c r="R626" t="s">
        <v>263</v>
      </c>
      <c r="AF626" t="s">
        <v>676</v>
      </c>
    </row>
    <row r="627" spans="1:32" x14ac:dyDescent="0.25">
      <c r="A627">
        <v>220</v>
      </c>
      <c r="B627" t="s">
        <v>510</v>
      </c>
      <c r="C627">
        <v>7</v>
      </c>
      <c r="D627">
        <v>1</v>
      </c>
      <c r="E627" t="s">
        <v>64</v>
      </c>
      <c r="F627">
        <v>1932</v>
      </c>
      <c r="H627" t="s">
        <v>511</v>
      </c>
      <c r="I627" t="s">
        <v>512</v>
      </c>
      <c r="J627" t="s">
        <v>86</v>
      </c>
      <c r="K627" t="s">
        <v>1786</v>
      </c>
      <c r="L627" t="s">
        <v>513</v>
      </c>
      <c r="M627" t="s">
        <v>34</v>
      </c>
      <c r="N627">
        <v>43.020006000000002</v>
      </c>
      <c r="O627">
        <v>-79.373766000000003</v>
      </c>
      <c r="R627" t="s">
        <v>846</v>
      </c>
      <c r="Z627" t="s">
        <v>514</v>
      </c>
      <c r="AF627" t="s">
        <v>515</v>
      </c>
    </row>
    <row r="628" spans="1:32" x14ac:dyDescent="0.25">
      <c r="A628">
        <v>239</v>
      </c>
      <c r="B628" t="s">
        <v>544</v>
      </c>
      <c r="C628">
        <v>27</v>
      </c>
      <c r="D628">
        <v>3</v>
      </c>
      <c r="E628" t="s">
        <v>55</v>
      </c>
      <c r="F628">
        <v>1936</v>
      </c>
      <c r="H628" t="s">
        <v>548</v>
      </c>
      <c r="I628" t="s">
        <v>512</v>
      </c>
      <c r="J628" t="s">
        <v>86</v>
      </c>
      <c r="K628" t="s">
        <v>77</v>
      </c>
      <c r="L628" t="s">
        <v>513</v>
      </c>
      <c r="M628" t="s">
        <v>34</v>
      </c>
      <c r="N628">
        <v>42.992158000000003</v>
      </c>
      <c r="O628">
        <v>-79.248255999999998</v>
      </c>
      <c r="P628" t="s">
        <v>549</v>
      </c>
      <c r="Q628" t="s">
        <v>512</v>
      </c>
      <c r="R628" t="s">
        <v>275</v>
      </c>
      <c r="S628">
        <v>2.4300000000000002</v>
      </c>
      <c r="U628" t="s">
        <v>550</v>
      </c>
      <c r="AF628" t="s">
        <v>515</v>
      </c>
    </row>
    <row r="629" spans="1:32" x14ac:dyDescent="0.25">
      <c r="A629">
        <v>356</v>
      </c>
      <c r="B629" t="s">
        <v>732</v>
      </c>
      <c r="C629">
        <v>17</v>
      </c>
      <c r="D629">
        <v>2</v>
      </c>
      <c r="E629" t="s">
        <v>171</v>
      </c>
      <c r="F629">
        <v>1954</v>
      </c>
      <c r="H629" t="s">
        <v>548</v>
      </c>
      <c r="I629" t="s">
        <v>512</v>
      </c>
      <c r="J629" t="s">
        <v>86</v>
      </c>
      <c r="K629" t="s">
        <v>77</v>
      </c>
      <c r="L629" t="s">
        <v>513</v>
      </c>
      <c r="M629" t="s">
        <v>34</v>
      </c>
      <c r="N629">
        <v>42.992158000000003</v>
      </c>
      <c r="O629">
        <v>-79.248255999999998</v>
      </c>
      <c r="P629" t="s">
        <v>549</v>
      </c>
      <c r="Q629" t="s">
        <v>512</v>
      </c>
      <c r="R629" t="s">
        <v>275</v>
      </c>
      <c r="T629" t="s">
        <v>1747</v>
      </c>
      <c r="AF629" t="s">
        <v>515</v>
      </c>
    </row>
    <row r="630" spans="1:32" x14ac:dyDescent="0.25">
      <c r="A630">
        <v>122</v>
      </c>
      <c r="B630" t="s">
        <v>356</v>
      </c>
      <c r="C630">
        <v>3</v>
      </c>
      <c r="D630">
        <v>6</v>
      </c>
      <c r="E630" t="s">
        <v>53</v>
      </c>
      <c r="F630">
        <v>1892</v>
      </c>
      <c r="H630" t="s">
        <v>357</v>
      </c>
      <c r="I630" t="s">
        <v>198</v>
      </c>
      <c r="J630" t="s">
        <v>39</v>
      </c>
      <c r="K630" t="s">
        <v>40</v>
      </c>
      <c r="L630" t="s">
        <v>208</v>
      </c>
      <c r="M630" t="s">
        <v>34</v>
      </c>
      <c r="N630">
        <v>42.987658000000003</v>
      </c>
      <c r="O630">
        <v>-80.597465999999997</v>
      </c>
      <c r="P630" t="s">
        <v>358</v>
      </c>
      <c r="Q630" t="s">
        <v>60</v>
      </c>
      <c r="R630" t="s">
        <v>44</v>
      </c>
      <c r="AE630">
        <v>5000</v>
      </c>
      <c r="AF630" t="s">
        <v>210</v>
      </c>
    </row>
    <row r="631" spans="1:32" x14ac:dyDescent="0.25">
      <c r="A631">
        <v>359</v>
      </c>
      <c r="B631" t="s">
        <v>1713</v>
      </c>
      <c r="D631">
        <v>2</v>
      </c>
      <c r="E631" t="s">
        <v>171</v>
      </c>
      <c r="F631">
        <v>1954</v>
      </c>
      <c r="I631" t="s">
        <v>198</v>
      </c>
      <c r="J631" t="s">
        <v>39</v>
      </c>
      <c r="K631" t="s">
        <v>40</v>
      </c>
      <c r="L631" t="s">
        <v>208</v>
      </c>
      <c r="M631" t="s">
        <v>34</v>
      </c>
      <c r="N631">
        <v>42.987658000000003</v>
      </c>
      <c r="O631">
        <v>-80.597465999999997</v>
      </c>
      <c r="P631" t="s">
        <v>358</v>
      </c>
      <c r="Q631" t="s">
        <v>60</v>
      </c>
      <c r="R631" t="s">
        <v>44</v>
      </c>
      <c r="AC631">
        <v>27000</v>
      </c>
      <c r="AF631" t="s">
        <v>721</v>
      </c>
    </row>
    <row r="632" spans="1:32" x14ac:dyDescent="0.25">
      <c r="A632">
        <v>104</v>
      </c>
      <c r="B632" t="s">
        <v>316</v>
      </c>
      <c r="C632">
        <v>10</v>
      </c>
      <c r="D632">
        <v>7</v>
      </c>
      <c r="E632" t="s">
        <v>303</v>
      </c>
      <c r="F632">
        <v>1883</v>
      </c>
      <c r="H632" t="s">
        <v>90</v>
      </c>
      <c r="I632" t="s">
        <v>57</v>
      </c>
      <c r="J632" t="s">
        <v>39</v>
      </c>
      <c r="K632" t="s">
        <v>40</v>
      </c>
      <c r="L632" t="s">
        <v>58</v>
      </c>
      <c r="M632" t="s">
        <v>34</v>
      </c>
      <c r="N632">
        <v>42.98695</v>
      </c>
      <c r="O632">
        <v>-81.243177000000003</v>
      </c>
      <c r="P632" t="s">
        <v>317</v>
      </c>
      <c r="Q632" t="s">
        <v>73</v>
      </c>
      <c r="R632" t="s">
        <v>44</v>
      </c>
      <c r="AE632">
        <v>25000</v>
      </c>
      <c r="AF632" t="s">
        <v>210</v>
      </c>
    </row>
    <row r="633" spans="1:32" x14ac:dyDescent="0.25">
      <c r="A633">
        <v>187</v>
      </c>
      <c r="B633">
        <v>6576</v>
      </c>
      <c r="C633">
        <v>1</v>
      </c>
      <c r="D633">
        <v>1</v>
      </c>
      <c r="E633" t="s">
        <v>64</v>
      </c>
      <c r="F633">
        <v>1918</v>
      </c>
      <c r="I633" t="s">
        <v>57</v>
      </c>
      <c r="J633" t="s">
        <v>39</v>
      </c>
      <c r="K633" t="s">
        <v>40</v>
      </c>
      <c r="L633" t="s">
        <v>58</v>
      </c>
      <c r="M633" t="s">
        <v>34</v>
      </c>
      <c r="N633">
        <v>42.98695</v>
      </c>
      <c r="O633">
        <v>-81.243177000000003</v>
      </c>
      <c r="P633" t="s">
        <v>317</v>
      </c>
      <c r="Q633" t="s">
        <v>73</v>
      </c>
      <c r="R633" t="s">
        <v>44</v>
      </c>
      <c r="AF633" t="s">
        <v>326</v>
      </c>
    </row>
    <row r="634" spans="1:32" x14ac:dyDescent="0.25">
      <c r="A634">
        <v>200</v>
      </c>
      <c r="B634">
        <v>10594</v>
      </c>
      <c r="C634">
        <v>1</v>
      </c>
      <c r="D634">
        <v>1</v>
      </c>
      <c r="E634" t="s">
        <v>64</v>
      </c>
      <c r="F634">
        <v>1929</v>
      </c>
      <c r="I634" t="s">
        <v>57</v>
      </c>
      <c r="J634" t="s">
        <v>39</v>
      </c>
      <c r="K634" t="s">
        <v>40</v>
      </c>
      <c r="L634" t="s">
        <v>58</v>
      </c>
      <c r="M634" t="s">
        <v>34</v>
      </c>
      <c r="N634">
        <v>42.98695</v>
      </c>
      <c r="O634">
        <v>-81.243177000000003</v>
      </c>
      <c r="P634" t="s">
        <v>317</v>
      </c>
      <c r="Q634" t="s">
        <v>73</v>
      </c>
      <c r="R634" t="s">
        <v>44</v>
      </c>
      <c r="AF634" t="s">
        <v>326</v>
      </c>
    </row>
    <row r="635" spans="1:32" x14ac:dyDescent="0.25">
      <c r="A635">
        <v>230</v>
      </c>
      <c r="B635" t="s">
        <v>1698</v>
      </c>
      <c r="D635">
        <v>3</v>
      </c>
      <c r="E635" t="s">
        <v>55</v>
      </c>
      <c r="F635">
        <v>1935</v>
      </c>
      <c r="I635" t="s">
        <v>57</v>
      </c>
      <c r="J635" t="s">
        <v>39</v>
      </c>
      <c r="K635" t="s">
        <v>40</v>
      </c>
      <c r="L635" t="s">
        <v>58</v>
      </c>
      <c r="M635" t="s">
        <v>34</v>
      </c>
      <c r="N635">
        <v>42.98695</v>
      </c>
      <c r="O635">
        <v>-81.243177000000003</v>
      </c>
      <c r="P635" t="s">
        <v>317</v>
      </c>
      <c r="Q635" t="s">
        <v>73</v>
      </c>
      <c r="R635" t="s">
        <v>44</v>
      </c>
      <c r="S635">
        <v>5.18</v>
      </c>
      <c r="AF635" t="s">
        <v>326</v>
      </c>
    </row>
    <row r="636" spans="1:32" x14ac:dyDescent="0.25">
      <c r="A636">
        <v>251</v>
      </c>
      <c r="B636">
        <v>13631</v>
      </c>
      <c r="C636">
        <v>26</v>
      </c>
      <c r="D636">
        <v>4</v>
      </c>
      <c r="E636" t="s">
        <v>37</v>
      </c>
      <c r="F636">
        <v>1937</v>
      </c>
      <c r="H636" t="s">
        <v>56</v>
      </c>
      <c r="I636" t="s">
        <v>57</v>
      </c>
      <c r="J636" t="s">
        <v>39</v>
      </c>
      <c r="K636" t="s">
        <v>40</v>
      </c>
      <c r="L636" t="s">
        <v>58</v>
      </c>
      <c r="M636" t="s">
        <v>34</v>
      </c>
      <c r="N636">
        <v>42.98695</v>
      </c>
      <c r="O636">
        <v>-81.243177000000003</v>
      </c>
      <c r="P636" t="s">
        <v>317</v>
      </c>
      <c r="Q636" t="s">
        <v>73</v>
      </c>
      <c r="V636">
        <v>4000</v>
      </c>
    </row>
    <row r="637" spans="1:32" x14ac:dyDescent="0.25">
      <c r="A637">
        <v>255</v>
      </c>
      <c r="B637" t="s">
        <v>1701</v>
      </c>
      <c r="D637">
        <v>4</v>
      </c>
      <c r="E637" t="s">
        <v>37</v>
      </c>
      <c r="F637">
        <v>1937</v>
      </c>
      <c r="H637" t="s">
        <v>570</v>
      </c>
      <c r="I637" t="s">
        <v>57</v>
      </c>
      <c r="J637" t="s">
        <v>39</v>
      </c>
      <c r="K637" t="s">
        <v>40</v>
      </c>
      <c r="L637" t="s">
        <v>58</v>
      </c>
      <c r="M637" t="s">
        <v>34</v>
      </c>
      <c r="N637">
        <v>42.98695</v>
      </c>
      <c r="O637">
        <v>-81.243177000000003</v>
      </c>
      <c r="P637" t="s">
        <v>317</v>
      </c>
      <c r="Q637" t="s">
        <v>73</v>
      </c>
      <c r="R637" t="s">
        <v>44</v>
      </c>
      <c r="AE637">
        <v>97669</v>
      </c>
      <c r="AF637" t="s">
        <v>571</v>
      </c>
    </row>
    <row r="638" spans="1:32" x14ac:dyDescent="0.25">
      <c r="A638">
        <v>275</v>
      </c>
      <c r="B638">
        <v>16575</v>
      </c>
      <c r="C638">
        <v>18</v>
      </c>
      <c r="D638">
        <v>5</v>
      </c>
      <c r="E638" t="s">
        <v>49</v>
      </c>
      <c r="F638">
        <v>1945</v>
      </c>
      <c r="I638" t="s">
        <v>57</v>
      </c>
      <c r="J638" t="s">
        <v>39</v>
      </c>
      <c r="K638" t="s">
        <v>40</v>
      </c>
      <c r="L638" t="s">
        <v>58</v>
      </c>
      <c r="M638" t="s">
        <v>34</v>
      </c>
      <c r="N638">
        <v>42.98695</v>
      </c>
      <c r="O638">
        <v>-81.243177000000003</v>
      </c>
      <c r="P638" t="s">
        <v>317</v>
      </c>
      <c r="Q638" t="s">
        <v>73</v>
      </c>
      <c r="R638" t="s">
        <v>50</v>
      </c>
      <c r="AF638" t="s">
        <v>615</v>
      </c>
    </row>
    <row r="639" spans="1:32" x14ac:dyDescent="0.25">
      <c r="A639">
        <v>568</v>
      </c>
      <c r="B639">
        <v>36636</v>
      </c>
      <c r="C639">
        <v>20</v>
      </c>
      <c r="D639">
        <v>4</v>
      </c>
      <c r="E639" t="s">
        <v>37</v>
      </c>
      <c r="F639">
        <v>2000</v>
      </c>
      <c r="H639" t="s">
        <v>1088</v>
      </c>
      <c r="I639" t="s">
        <v>57</v>
      </c>
      <c r="J639" t="s">
        <v>39</v>
      </c>
      <c r="K639" t="s">
        <v>40</v>
      </c>
      <c r="L639" t="s">
        <v>58</v>
      </c>
      <c r="M639" t="s">
        <v>34</v>
      </c>
      <c r="N639">
        <v>42.98695</v>
      </c>
      <c r="O639">
        <v>-81.243177000000003</v>
      </c>
      <c r="P639" t="s">
        <v>317</v>
      </c>
      <c r="Q639" t="s">
        <v>73</v>
      </c>
      <c r="AE639">
        <v>3500</v>
      </c>
      <c r="AF639" t="s">
        <v>1007</v>
      </c>
    </row>
    <row r="640" spans="1:32" x14ac:dyDescent="0.25">
      <c r="A640">
        <v>579</v>
      </c>
      <c r="B640">
        <v>36688</v>
      </c>
      <c r="C640">
        <v>11</v>
      </c>
      <c r="D640">
        <v>6</v>
      </c>
      <c r="E640" t="s">
        <v>53</v>
      </c>
      <c r="F640">
        <v>2000</v>
      </c>
      <c r="G640" t="s">
        <v>1098</v>
      </c>
      <c r="I640" t="s">
        <v>57</v>
      </c>
      <c r="J640" t="s">
        <v>39</v>
      </c>
      <c r="K640" t="s">
        <v>40</v>
      </c>
      <c r="L640" t="s">
        <v>58</v>
      </c>
      <c r="M640" t="s">
        <v>34</v>
      </c>
      <c r="N640">
        <v>42.98695</v>
      </c>
      <c r="O640">
        <v>-81.243177000000003</v>
      </c>
      <c r="P640" t="s">
        <v>317</v>
      </c>
      <c r="Q640" t="s">
        <v>73</v>
      </c>
      <c r="AF640" t="s">
        <v>1092</v>
      </c>
    </row>
    <row r="641" spans="1:32" x14ac:dyDescent="0.25">
      <c r="A641">
        <v>586</v>
      </c>
      <c r="B641">
        <v>36716</v>
      </c>
      <c r="C641">
        <v>9</v>
      </c>
      <c r="D641">
        <v>7</v>
      </c>
      <c r="E641" t="s">
        <v>303</v>
      </c>
      <c r="F641">
        <v>2000</v>
      </c>
      <c r="G641" t="s">
        <v>1632</v>
      </c>
      <c r="I641" t="s">
        <v>57</v>
      </c>
      <c r="J641" t="s">
        <v>39</v>
      </c>
      <c r="K641" t="s">
        <v>40</v>
      </c>
      <c r="L641" t="s">
        <v>58</v>
      </c>
      <c r="M641" t="s">
        <v>34</v>
      </c>
      <c r="N641">
        <v>42.98695</v>
      </c>
      <c r="O641">
        <v>-81.243177000000003</v>
      </c>
      <c r="P641" t="s">
        <v>317</v>
      </c>
      <c r="Q641" t="s">
        <v>73</v>
      </c>
      <c r="AF641" t="s">
        <v>1092</v>
      </c>
    </row>
    <row r="642" spans="1:32" x14ac:dyDescent="0.25">
      <c r="A642">
        <v>588</v>
      </c>
      <c r="B642">
        <v>36718</v>
      </c>
      <c r="C642">
        <v>11</v>
      </c>
      <c r="D642">
        <v>7</v>
      </c>
      <c r="E642" t="s">
        <v>303</v>
      </c>
      <c r="F642">
        <v>2000</v>
      </c>
      <c r="I642" t="s">
        <v>57</v>
      </c>
      <c r="J642" t="s">
        <v>39</v>
      </c>
      <c r="K642" t="s">
        <v>40</v>
      </c>
      <c r="L642" t="s">
        <v>58</v>
      </c>
      <c r="M642" t="s">
        <v>34</v>
      </c>
      <c r="N642">
        <v>42.98695</v>
      </c>
      <c r="O642">
        <v>-81.243177000000003</v>
      </c>
      <c r="P642" t="s">
        <v>317</v>
      </c>
      <c r="Q642" t="s">
        <v>73</v>
      </c>
      <c r="AF642" t="s">
        <v>1007</v>
      </c>
    </row>
    <row r="643" spans="1:32" x14ac:dyDescent="0.25">
      <c r="A643">
        <v>881</v>
      </c>
      <c r="B643">
        <v>42178</v>
      </c>
      <c r="C643">
        <v>23</v>
      </c>
      <c r="D643">
        <v>6</v>
      </c>
      <c r="E643" t="s">
        <v>53</v>
      </c>
      <c r="F643">
        <v>2015</v>
      </c>
      <c r="G643" t="s">
        <v>1586</v>
      </c>
      <c r="I643" t="s">
        <v>57</v>
      </c>
      <c r="J643" t="s">
        <v>39</v>
      </c>
      <c r="K643" t="s">
        <v>40</v>
      </c>
      <c r="L643" t="s">
        <v>58</v>
      </c>
      <c r="M643" t="s">
        <v>34</v>
      </c>
      <c r="N643">
        <v>42.98695</v>
      </c>
      <c r="O643">
        <v>-81.243177000000003</v>
      </c>
      <c r="P643" t="s">
        <v>317</v>
      </c>
      <c r="Q643" t="s">
        <v>73</v>
      </c>
      <c r="AF643" t="s">
        <v>1587</v>
      </c>
    </row>
    <row r="644" spans="1:32" x14ac:dyDescent="0.25">
      <c r="A644">
        <v>102</v>
      </c>
      <c r="B644" t="s">
        <v>324</v>
      </c>
      <c r="C644">
        <v>1</v>
      </c>
      <c r="D644">
        <v>7</v>
      </c>
      <c r="E644" t="s">
        <v>303</v>
      </c>
      <c r="F644">
        <v>1883</v>
      </c>
      <c r="I644" t="s">
        <v>38</v>
      </c>
      <c r="J644" t="s">
        <v>39</v>
      </c>
      <c r="K644" t="s">
        <v>40</v>
      </c>
      <c r="L644" t="s">
        <v>58</v>
      </c>
      <c r="M644" t="s">
        <v>34</v>
      </c>
      <c r="N644">
        <v>42.985185000000001</v>
      </c>
      <c r="O644">
        <v>-81.282165000000006</v>
      </c>
      <c r="P644" t="s">
        <v>325</v>
      </c>
      <c r="Q644" t="s">
        <v>73</v>
      </c>
      <c r="R644" t="s">
        <v>44</v>
      </c>
      <c r="AF644" t="s">
        <v>326</v>
      </c>
    </row>
    <row r="645" spans="1:32" x14ac:dyDescent="0.25">
      <c r="A645">
        <v>254</v>
      </c>
      <c r="B645" t="s">
        <v>1701</v>
      </c>
      <c r="D645">
        <v>4</v>
      </c>
      <c r="E645" t="s">
        <v>37</v>
      </c>
      <c r="F645">
        <v>1937</v>
      </c>
      <c r="I645" t="s">
        <v>38</v>
      </c>
      <c r="J645" t="s">
        <v>39</v>
      </c>
      <c r="K645" t="s">
        <v>40</v>
      </c>
      <c r="L645" t="s">
        <v>58</v>
      </c>
      <c r="M645" t="s">
        <v>34</v>
      </c>
      <c r="N645">
        <v>42.985185000000001</v>
      </c>
      <c r="O645">
        <v>-81.282165000000006</v>
      </c>
      <c r="P645" t="s">
        <v>569</v>
      </c>
      <c r="Q645" t="s">
        <v>73</v>
      </c>
      <c r="R645" t="s">
        <v>44</v>
      </c>
      <c r="S645">
        <v>6</v>
      </c>
      <c r="AE645">
        <v>2000000</v>
      </c>
      <c r="AF645" t="s">
        <v>326</v>
      </c>
    </row>
    <row r="646" spans="1:32" x14ac:dyDescent="0.25">
      <c r="A646">
        <v>32</v>
      </c>
      <c r="B646" t="s">
        <v>120</v>
      </c>
      <c r="C646">
        <v>16</v>
      </c>
      <c r="D646">
        <v>4</v>
      </c>
      <c r="E646" t="s">
        <v>37</v>
      </c>
      <c r="F646">
        <v>1843</v>
      </c>
      <c r="I646" t="s">
        <v>38</v>
      </c>
      <c r="J646" t="s">
        <v>39</v>
      </c>
      <c r="K646" t="s">
        <v>40</v>
      </c>
      <c r="L646" t="s">
        <v>58</v>
      </c>
      <c r="M646" t="s">
        <v>34</v>
      </c>
      <c r="N646">
        <v>42.962178000000002</v>
      </c>
      <c r="O646">
        <v>-81.399283999999994</v>
      </c>
      <c r="P646" t="s">
        <v>121</v>
      </c>
      <c r="Q646" t="s">
        <v>73</v>
      </c>
      <c r="Z646" t="s">
        <v>122</v>
      </c>
      <c r="AF646" t="s">
        <v>123</v>
      </c>
    </row>
    <row r="647" spans="1:32" x14ac:dyDescent="0.25">
      <c r="A647">
        <v>467</v>
      </c>
      <c r="B647" t="s">
        <v>952</v>
      </c>
      <c r="C647">
        <v>22</v>
      </c>
      <c r="D647">
        <v>2</v>
      </c>
      <c r="E647" t="s">
        <v>171</v>
      </c>
      <c r="F647">
        <v>1985</v>
      </c>
      <c r="I647" t="s">
        <v>76</v>
      </c>
      <c r="J647" t="s">
        <v>39</v>
      </c>
      <c r="K647" t="s">
        <v>77</v>
      </c>
      <c r="L647" t="s">
        <v>78</v>
      </c>
      <c r="M647" t="s">
        <v>34</v>
      </c>
      <c r="N647">
        <v>42.950355000000002</v>
      </c>
      <c r="O647">
        <v>-79.855812</v>
      </c>
      <c r="P647" t="s">
        <v>953</v>
      </c>
      <c r="Q647" t="s">
        <v>432</v>
      </c>
      <c r="R647" t="s">
        <v>263</v>
      </c>
      <c r="X647">
        <v>16</v>
      </c>
      <c r="AF647" t="s">
        <v>954</v>
      </c>
    </row>
    <row r="648" spans="1:32" x14ac:dyDescent="0.25">
      <c r="A648">
        <v>513</v>
      </c>
      <c r="B648">
        <v>35207</v>
      </c>
      <c r="C648">
        <v>22</v>
      </c>
      <c r="D648">
        <v>5</v>
      </c>
      <c r="E648" t="s">
        <v>49</v>
      </c>
      <c r="F648">
        <v>1996</v>
      </c>
      <c r="H648" t="s">
        <v>1015</v>
      </c>
      <c r="I648" t="s">
        <v>76</v>
      </c>
      <c r="J648" t="s">
        <v>39</v>
      </c>
      <c r="K648" t="s">
        <v>77</v>
      </c>
      <c r="L648" t="s">
        <v>78</v>
      </c>
      <c r="M648" t="s">
        <v>34</v>
      </c>
      <c r="N648">
        <v>42.927684999999997</v>
      </c>
      <c r="O648">
        <v>-79.876197000000005</v>
      </c>
      <c r="P648" t="s">
        <v>1029</v>
      </c>
      <c r="Q648" t="s">
        <v>432</v>
      </c>
      <c r="AF648" t="s">
        <v>1007</v>
      </c>
    </row>
    <row r="649" spans="1:32" x14ac:dyDescent="0.25">
      <c r="A649">
        <v>516</v>
      </c>
      <c r="B649">
        <v>35239</v>
      </c>
      <c r="C649">
        <v>23</v>
      </c>
      <c r="D649">
        <v>6</v>
      </c>
      <c r="E649" t="s">
        <v>53</v>
      </c>
      <c r="F649">
        <v>1996</v>
      </c>
      <c r="H649" t="s">
        <v>180</v>
      </c>
      <c r="I649" t="s">
        <v>76</v>
      </c>
      <c r="J649" t="s">
        <v>39</v>
      </c>
      <c r="K649" t="s">
        <v>77</v>
      </c>
      <c r="L649" t="s">
        <v>78</v>
      </c>
      <c r="M649" t="s">
        <v>34</v>
      </c>
      <c r="N649">
        <v>42.927684999999997</v>
      </c>
      <c r="O649">
        <v>-79.876197000000005</v>
      </c>
      <c r="P649" t="s">
        <v>1029</v>
      </c>
      <c r="Q649" t="s">
        <v>432</v>
      </c>
      <c r="AF649" t="s">
        <v>1007</v>
      </c>
    </row>
    <row r="650" spans="1:32" x14ac:dyDescent="0.25">
      <c r="A650">
        <v>517</v>
      </c>
      <c r="B650">
        <v>35240</v>
      </c>
      <c r="C650">
        <v>24</v>
      </c>
      <c r="D650">
        <v>6</v>
      </c>
      <c r="E650" t="s">
        <v>53</v>
      </c>
      <c r="F650">
        <v>1996</v>
      </c>
      <c r="H650" t="s">
        <v>180</v>
      </c>
      <c r="I650" t="s">
        <v>76</v>
      </c>
      <c r="J650" t="s">
        <v>39</v>
      </c>
      <c r="K650" t="s">
        <v>77</v>
      </c>
      <c r="L650" t="s">
        <v>78</v>
      </c>
      <c r="M650" t="s">
        <v>34</v>
      </c>
      <c r="N650">
        <v>42.927684999999997</v>
      </c>
      <c r="O650">
        <v>-79.876197000000005</v>
      </c>
      <c r="P650" t="s">
        <v>1029</v>
      </c>
      <c r="Q650" t="s">
        <v>432</v>
      </c>
      <c r="AF650" t="s">
        <v>1007</v>
      </c>
    </row>
    <row r="651" spans="1:32" x14ac:dyDescent="0.25">
      <c r="A651">
        <v>574</v>
      </c>
      <c r="B651">
        <v>36661</v>
      </c>
      <c r="C651">
        <v>15</v>
      </c>
      <c r="D651">
        <v>5</v>
      </c>
      <c r="E651" t="s">
        <v>49</v>
      </c>
      <c r="F651">
        <v>2000</v>
      </c>
      <c r="H651" t="s">
        <v>180</v>
      </c>
      <c r="I651" t="s">
        <v>76</v>
      </c>
      <c r="J651" t="s">
        <v>39</v>
      </c>
      <c r="K651" t="s">
        <v>77</v>
      </c>
      <c r="L651" t="s">
        <v>78</v>
      </c>
      <c r="M651" t="s">
        <v>34</v>
      </c>
      <c r="N651">
        <v>42.927684999999997</v>
      </c>
      <c r="O651">
        <v>-79.876197000000005</v>
      </c>
      <c r="P651" t="s">
        <v>1029</v>
      </c>
      <c r="Q651" t="s">
        <v>432</v>
      </c>
      <c r="AF651" t="s">
        <v>1007</v>
      </c>
    </row>
    <row r="652" spans="1:32" x14ac:dyDescent="0.25">
      <c r="A652">
        <v>578</v>
      </c>
      <c r="B652">
        <v>36666</v>
      </c>
      <c r="C652">
        <v>20</v>
      </c>
      <c r="D652">
        <v>5</v>
      </c>
      <c r="E652" t="s">
        <v>49</v>
      </c>
      <c r="F652">
        <v>2000</v>
      </c>
      <c r="H652" t="s">
        <v>180</v>
      </c>
      <c r="I652" t="s">
        <v>76</v>
      </c>
      <c r="J652" t="s">
        <v>39</v>
      </c>
      <c r="K652" t="s">
        <v>77</v>
      </c>
      <c r="L652" t="s">
        <v>78</v>
      </c>
      <c r="M652" t="s">
        <v>34</v>
      </c>
      <c r="N652">
        <v>42.927684999999997</v>
      </c>
      <c r="O652">
        <v>-79.876197000000005</v>
      </c>
      <c r="P652" t="s">
        <v>1029</v>
      </c>
      <c r="Q652" t="s">
        <v>432</v>
      </c>
      <c r="AF652" t="s">
        <v>1007</v>
      </c>
    </row>
    <row r="653" spans="1:32" x14ac:dyDescent="0.25">
      <c r="A653">
        <v>580</v>
      </c>
      <c r="B653">
        <v>36692</v>
      </c>
      <c r="C653">
        <v>15</v>
      </c>
      <c r="D653">
        <v>6</v>
      </c>
      <c r="E653" t="s">
        <v>53</v>
      </c>
      <c r="F653">
        <v>2000</v>
      </c>
      <c r="H653" t="s">
        <v>180</v>
      </c>
      <c r="I653" t="s">
        <v>76</v>
      </c>
      <c r="J653" t="s">
        <v>39</v>
      </c>
      <c r="K653" t="s">
        <v>77</v>
      </c>
      <c r="L653" t="s">
        <v>78</v>
      </c>
      <c r="M653" t="s">
        <v>34</v>
      </c>
      <c r="N653">
        <v>42.927684999999997</v>
      </c>
      <c r="O653">
        <v>-79.876197000000005</v>
      </c>
      <c r="P653" t="s">
        <v>1029</v>
      </c>
      <c r="Q653" t="s">
        <v>432</v>
      </c>
      <c r="AF653" t="s">
        <v>1007</v>
      </c>
    </row>
    <row r="654" spans="1:32" x14ac:dyDescent="0.25">
      <c r="A654">
        <v>585</v>
      </c>
      <c r="B654">
        <v>36705</v>
      </c>
      <c r="C654">
        <v>28</v>
      </c>
      <c r="D654">
        <v>6</v>
      </c>
      <c r="E654" t="s">
        <v>53</v>
      </c>
      <c r="F654">
        <v>2000</v>
      </c>
      <c r="H654" t="s">
        <v>180</v>
      </c>
      <c r="I654" t="s">
        <v>76</v>
      </c>
      <c r="J654" t="s">
        <v>39</v>
      </c>
      <c r="K654" t="s">
        <v>77</v>
      </c>
      <c r="L654" t="s">
        <v>78</v>
      </c>
      <c r="M654" t="s">
        <v>34</v>
      </c>
      <c r="N654">
        <v>42.927684999999997</v>
      </c>
      <c r="O654">
        <v>-79.876197000000005</v>
      </c>
      <c r="P654" t="s">
        <v>1029</v>
      </c>
      <c r="Q654" t="s">
        <v>432</v>
      </c>
      <c r="AF654" t="s">
        <v>1007</v>
      </c>
    </row>
    <row r="655" spans="1:32" x14ac:dyDescent="0.25">
      <c r="A655">
        <v>594</v>
      </c>
      <c r="B655">
        <v>36933</v>
      </c>
      <c r="C655">
        <v>11</v>
      </c>
      <c r="D655">
        <v>2</v>
      </c>
      <c r="E655" t="s">
        <v>171</v>
      </c>
      <c r="F655">
        <v>2001</v>
      </c>
      <c r="H655" t="s">
        <v>1104</v>
      </c>
      <c r="I655" t="s">
        <v>76</v>
      </c>
      <c r="J655" t="s">
        <v>39</v>
      </c>
      <c r="K655" t="s">
        <v>77</v>
      </c>
      <c r="L655" t="s">
        <v>78</v>
      </c>
      <c r="M655" t="s">
        <v>34</v>
      </c>
      <c r="N655">
        <v>42.927684999999997</v>
      </c>
      <c r="O655">
        <v>-79.876197000000005</v>
      </c>
      <c r="P655" t="s">
        <v>1029</v>
      </c>
      <c r="Q655" t="s">
        <v>432</v>
      </c>
    </row>
    <row r="656" spans="1:32" x14ac:dyDescent="0.25">
      <c r="A656">
        <v>616</v>
      </c>
      <c r="B656">
        <v>37394</v>
      </c>
      <c r="C656">
        <v>18</v>
      </c>
      <c r="D656">
        <v>5</v>
      </c>
      <c r="E656" t="s">
        <v>49</v>
      </c>
      <c r="F656">
        <v>2002</v>
      </c>
      <c r="H656" t="s">
        <v>1104</v>
      </c>
      <c r="I656" t="s">
        <v>76</v>
      </c>
      <c r="J656" t="s">
        <v>39</v>
      </c>
      <c r="K656" t="s">
        <v>77</v>
      </c>
      <c r="L656" t="s">
        <v>78</v>
      </c>
      <c r="M656" t="s">
        <v>34</v>
      </c>
      <c r="N656">
        <v>42.927684999999997</v>
      </c>
      <c r="O656">
        <v>-79.876197000000005</v>
      </c>
      <c r="P656" t="s">
        <v>1029</v>
      </c>
      <c r="Q656" t="s">
        <v>432</v>
      </c>
    </row>
    <row r="657" spans="1:32" x14ac:dyDescent="0.25">
      <c r="A657">
        <v>640</v>
      </c>
      <c r="B657">
        <v>37701</v>
      </c>
      <c r="C657">
        <v>21</v>
      </c>
      <c r="D657">
        <v>3</v>
      </c>
      <c r="E657" t="s">
        <v>55</v>
      </c>
      <c r="F657">
        <v>2003</v>
      </c>
      <c r="H657" t="s">
        <v>180</v>
      </c>
      <c r="I657" t="s">
        <v>76</v>
      </c>
      <c r="J657" t="s">
        <v>39</v>
      </c>
      <c r="K657" t="s">
        <v>77</v>
      </c>
      <c r="L657" t="s">
        <v>78</v>
      </c>
      <c r="M657" t="s">
        <v>34</v>
      </c>
      <c r="N657">
        <v>42.927684999999997</v>
      </c>
      <c r="O657">
        <v>-79.876197000000005</v>
      </c>
      <c r="P657" t="s">
        <v>1029</v>
      </c>
      <c r="Q657" t="s">
        <v>432</v>
      </c>
    </row>
    <row r="658" spans="1:32" x14ac:dyDescent="0.25">
      <c r="A658">
        <v>749</v>
      </c>
      <c r="B658">
        <v>39856</v>
      </c>
      <c r="C658">
        <v>12</v>
      </c>
      <c r="D658">
        <v>2</v>
      </c>
      <c r="E658" t="s">
        <v>171</v>
      </c>
      <c r="F658">
        <v>2009</v>
      </c>
      <c r="H658" t="s">
        <v>180</v>
      </c>
      <c r="I658" t="s">
        <v>76</v>
      </c>
      <c r="J658" t="s">
        <v>39</v>
      </c>
      <c r="K658" t="s">
        <v>77</v>
      </c>
      <c r="L658" t="s">
        <v>78</v>
      </c>
      <c r="M658" t="s">
        <v>34</v>
      </c>
      <c r="N658">
        <v>42.927684999999997</v>
      </c>
      <c r="O658">
        <v>-79.876197000000005</v>
      </c>
      <c r="P658" t="s">
        <v>1029</v>
      </c>
      <c r="Q658" t="s">
        <v>432</v>
      </c>
      <c r="R658" t="s">
        <v>263</v>
      </c>
      <c r="T658">
        <v>1.8</v>
      </c>
      <c r="U658" t="s">
        <v>1341</v>
      </c>
      <c r="V658" t="s">
        <v>1342</v>
      </c>
      <c r="Z658" t="s">
        <v>1777</v>
      </c>
      <c r="AE658">
        <v>1800000</v>
      </c>
      <c r="AF658" t="s">
        <v>1343</v>
      </c>
    </row>
    <row r="659" spans="1:32" x14ac:dyDescent="0.25">
      <c r="A659">
        <v>368</v>
      </c>
      <c r="B659" t="s">
        <v>758</v>
      </c>
      <c r="C659">
        <v>15</v>
      </c>
      <c r="D659">
        <v>10</v>
      </c>
      <c r="E659" t="s">
        <v>28</v>
      </c>
      <c r="F659">
        <v>1954</v>
      </c>
      <c r="I659" t="s">
        <v>198</v>
      </c>
      <c r="J659" t="s">
        <v>39</v>
      </c>
      <c r="K659" t="s">
        <v>40</v>
      </c>
      <c r="L659" t="s">
        <v>208</v>
      </c>
      <c r="M659" t="s">
        <v>34</v>
      </c>
      <c r="N659">
        <v>42.926482999999998</v>
      </c>
      <c r="O659">
        <v>-80.603381999999996</v>
      </c>
      <c r="P659" t="s">
        <v>759</v>
      </c>
      <c r="Q659" t="s">
        <v>60</v>
      </c>
      <c r="R659" t="s">
        <v>1762</v>
      </c>
      <c r="AF659" t="s">
        <v>210</v>
      </c>
    </row>
    <row r="660" spans="1:32" x14ac:dyDescent="0.25">
      <c r="A660">
        <v>50</v>
      </c>
      <c r="B660" t="s">
        <v>170</v>
      </c>
      <c r="C660">
        <v>6</v>
      </c>
      <c r="D660">
        <v>2</v>
      </c>
      <c r="E660" t="s">
        <v>171</v>
      </c>
      <c r="F660">
        <v>1857</v>
      </c>
      <c r="I660" t="s">
        <v>38</v>
      </c>
      <c r="J660" t="s">
        <v>39</v>
      </c>
      <c r="K660" t="s">
        <v>40</v>
      </c>
      <c r="L660" t="s">
        <v>41</v>
      </c>
      <c r="M660" t="s">
        <v>34</v>
      </c>
      <c r="N660">
        <v>42.909233999999998</v>
      </c>
      <c r="O660">
        <v>-81.420090000000002</v>
      </c>
      <c r="P660" t="s">
        <v>172</v>
      </c>
      <c r="Q660" t="s">
        <v>73</v>
      </c>
      <c r="Z660" t="s">
        <v>108</v>
      </c>
      <c r="AF660" t="s">
        <v>173</v>
      </c>
    </row>
    <row r="661" spans="1:32" x14ac:dyDescent="0.25">
      <c r="A661">
        <v>60</v>
      </c>
      <c r="B661" t="s">
        <v>194</v>
      </c>
      <c r="C661">
        <v>17</v>
      </c>
      <c r="D661">
        <v>3</v>
      </c>
      <c r="E661" t="s">
        <v>55</v>
      </c>
      <c r="F661">
        <v>1865</v>
      </c>
      <c r="I661" t="s">
        <v>38</v>
      </c>
      <c r="J661" t="s">
        <v>39</v>
      </c>
      <c r="K661" t="s">
        <v>40</v>
      </c>
      <c r="L661" t="s">
        <v>41</v>
      </c>
      <c r="M661" t="s">
        <v>34</v>
      </c>
      <c r="N661">
        <v>42.909233999999998</v>
      </c>
      <c r="O661">
        <v>-81.420090000000002</v>
      </c>
      <c r="P661" t="s">
        <v>172</v>
      </c>
      <c r="Q661" t="s">
        <v>73</v>
      </c>
      <c r="Z661" t="s">
        <v>195</v>
      </c>
      <c r="AF661" t="s">
        <v>196</v>
      </c>
    </row>
    <row r="662" spans="1:32" x14ac:dyDescent="0.25">
      <c r="A662">
        <v>388</v>
      </c>
      <c r="B662">
        <v>21571</v>
      </c>
      <c r="C662">
        <v>21</v>
      </c>
      <c r="D662">
        <v>1</v>
      </c>
      <c r="E662" t="s">
        <v>64</v>
      </c>
      <c r="F662">
        <v>1959</v>
      </c>
      <c r="I662" t="s">
        <v>38</v>
      </c>
      <c r="J662" t="s">
        <v>39</v>
      </c>
      <c r="K662" t="s">
        <v>40</v>
      </c>
      <c r="L662" t="s">
        <v>41</v>
      </c>
      <c r="M662" t="s">
        <v>34</v>
      </c>
      <c r="N662">
        <v>42.909233999999998</v>
      </c>
      <c r="O662">
        <v>-81.420090000000002</v>
      </c>
      <c r="P662" t="s">
        <v>172</v>
      </c>
      <c r="Q662" t="s">
        <v>73</v>
      </c>
      <c r="AF662" t="s">
        <v>51</v>
      </c>
    </row>
    <row r="663" spans="1:32" x14ac:dyDescent="0.25">
      <c r="A663">
        <v>162</v>
      </c>
      <c r="B663">
        <v>4384</v>
      </c>
      <c r="C663">
        <v>1</v>
      </c>
      <c r="D663">
        <v>1</v>
      </c>
      <c r="E663" t="s">
        <v>64</v>
      </c>
      <c r="F663">
        <v>1912</v>
      </c>
      <c r="H663" t="s">
        <v>180</v>
      </c>
      <c r="I663" t="s">
        <v>76</v>
      </c>
      <c r="J663" t="s">
        <v>39</v>
      </c>
      <c r="K663" t="s">
        <v>77</v>
      </c>
      <c r="L663" t="s">
        <v>78</v>
      </c>
      <c r="M663" t="s">
        <v>34</v>
      </c>
      <c r="N663">
        <v>42.903537</v>
      </c>
      <c r="O663">
        <v>-79.617003999999994</v>
      </c>
      <c r="P663" t="s">
        <v>431</v>
      </c>
      <c r="Q663" t="s">
        <v>432</v>
      </c>
      <c r="R663" t="s">
        <v>263</v>
      </c>
      <c r="AF663" t="s">
        <v>433</v>
      </c>
    </row>
    <row r="664" spans="1:32" x14ac:dyDescent="0.25">
      <c r="A664">
        <v>465</v>
      </c>
      <c r="B664" t="s">
        <v>1724</v>
      </c>
      <c r="D664">
        <v>2</v>
      </c>
      <c r="E664" t="s">
        <v>171</v>
      </c>
      <c r="F664">
        <v>1984</v>
      </c>
      <c r="G664" t="s">
        <v>1630</v>
      </c>
      <c r="H664" t="s">
        <v>946</v>
      </c>
      <c r="I664" t="s">
        <v>76</v>
      </c>
      <c r="J664" t="s">
        <v>39</v>
      </c>
      <c r="K664" t="s">
        <v>77</v>
      </c>
      <c r="L664" t="s">
        <v>78</v>
      </c>
      <c r="M664" t="s">
        <v>34</v>
      </c>
      <c r="N664">
        <v>42.903537</v>
      </c>
      <c r="O664">
        <v>-79.617003999999994</v>
      </c>
      <c r="P664" t="s">
        <v>431</v>
      </c>
      <c r="Q664" t="s">
        <v>432</v>
      </c>
      <c r="R664" t="s">
        <v>1763</v>
      </c>
      <c r="W664" t="s">
        <v>947</v>
      </c>
      <c r="AC664" t="s">
        <v>948</v>
      </c>
      <c r="AF664" t="s">
        <v>949</v>
      </c>
    </row>
    <row r="665" spans="1:32" x14ac:dyDescent="0.25">
      <c r="A665">
        <v>470</v>
      </c>
      <c r="B665" t="s">
        <v>1725</v>
      </c>
      <c r="D665">
        <v>2</v>
      </c>
      <c r="E665" t="s">
        <v>171</v>
      </c>
      <c r="F665">
        <v>1985</v>
      </c>
      <c r="I665" t="s">
        <v>76</v>
      </c>
      <c r="J665" t="s">
        <v>39</v>
      </c>
      <c r="K665" t="s">
        <v>77</v>
      </c>
      <c r="L665" t="s">
        <v>78</v>
      </c>
      <c r="M665" t="s">
        <v>34</v>
      </c>
      <c r="N665">
        <v>42.903537</v>
      </c>
      <c r="O665">
        <v>-79.617003999999994</v>
      </c>
      <c r="P665" t="s">
        <v>431</v>
      </c>
      <c r="Q665" t="s">
        <v>432</v>
      </c>
      <c r="R665" t="s">
        <v>275</v>
      </c>
      <c r="U665" t="s">
        <v>960</v>
      </c>
      <c r="AF665" t="s">
        <v>961</v>
      </c>
    </row>
    <row r="666" spans="1:32" x14ac:dyDescent="0.25">
      <c r="A666">
        <v>702</v>
      </c>
      <c r="B666">
        <v>39002</v>
      </c>
      <c r="C666">
        <v>12</v>
      </c>
      <c r="D666">
        <v>10</v>
      </c>
      <c r="E666" t="s">
        <v>28</v>
      </c>
      <c r="F666">
        <v>2006</v>
      </c>
      <c r="G666" t="s">
        <v>1783</v>
      </c>
      <c r="I666" t="s">
        <v>198</v>
      </c>
      <c r="J666" t="s">
        <v>39</v>
      </c>
      <c r="K666" t="s">
        <v>77</v>
      </c>
      <c r="L666" t="s">
        <v>513</v>
      </c>
      <c r="M666" t="s">
        <v>34</v>
      </c>
      <c r="N666">
        <v>42.901775999999998</v>
      </c>
      <c r="O666">
        <v>-78.972173999999995</v>
      </c>
      <c r="P666" t="s">
        <v>1282</v>
      </c>
      <c r="Q666" t="s">
        <v>512</v>
      </c>
      <c r="R666" t="s">
        <v>846</v>
      </c>
      <c r="U666" t="s">
        <v>1283</v>
      </c>
      <c r="W666" t="s">
        <v>1283</v>
      </c>
      <c r="Z666" t="s">
        <v>1284</v>
      </c>
      <c r="AE666" t="s">
        <v>1736</v>
      </c>
      <c r="AF666" t="s">
        <v>1285</v>
      </c>
    </row>
    <row r="667" spans="1:32" x14ac:dyDescent="0.25">
      <c r="A667">
        <v>189</v>
      </c>
      <c r="B667">
        <v>6635</v>
      </c>
      <c r="C667">
        <v>1</v>
      </c>
      <c r="D667">
        <v>3</v>
      </c>
      <c r="E667" t="s">
        <v>55</v>
      </c>
      <c r="F667">
        <v>1918</v>
      </c>
      <c r="I667" t="s">
        <v>198</v>
      </c>
      <c r="J667" t="s">
        <v>39</v>
      </c>
      <c r="K667" t="s">
        <v>40</v>
      </c>
      <c r="L667" t="s">
        <v>208</v>
      </c>
      <c r="M667" t="s">
        <v>34</v>
      </c>
      <c r="N667">
        <v>42.865887999999998</v>
      </c>
      <c r="O667">
        <v>-80.733317</v>
      </c>
      <c r="P667" t="s">
        <v>468</v>
      </c>
      <c r="Q667" t="s">
        <v>60</v>
      </c>
      <c r="R667" t="s">
        <v>44</v>
      </c>
      <c r="AF667" t="s">
        <v>210</v>
      </c>
    </row>
    <row r="668" spans="1:32" x14ac:dyDescent="0.25">
      <c r="A668">
        <v>204</v>
      </c>
      <c r="B668" t="s">
        <v>1692</v>
      </c>
      <c r="D668">
        <v>1</v>
      </c>
      <c r="E668" t="s">
        <v>64</v>
      </c>
      <c r="F668">
        <v>1929</v>
      </c>
      <c r="I668" t="s">
        <v>198</v>
      </c>
      <c r="J668" t="s">
        <v>39</v>
      </c>
      <c r="K668" t="s">
        <v>40</v>
      </c>
      <c r="L668" t="s">
        <v>208</v>
      </c>
      <c r="M668" t="s">
        <v>34</v>
      </c>
      <c r="N668">
        <v>42.865887999999998</v>
      </c>
      <c r="O668">
        <v>-80.733317</v>
      </c>
      <c r="P668" t="s">
        <v>468</v>
      </c>
      <c r="Q668" t="s">
        <v>60</v>
      </c>
      <c r="R668" t="s">
        <v>44</v>
      </c>
      <c r="S668">
        <v>4.9000000000000004</v>
      </c>
      <c r="AE668">
        <v>20000</v>
      </c>
      <c r="AF668" t="s">
        <v>210</v>
      </c>
    </row>
    <row r="669" spans="1:32" x14ac:dyDescent="0.25">
      <c r="A669">
        <v>256</v>
      </c>
      <c r="B669" t="s">
        <v>1701</v>
      </c>
      <c r="D669">
        <v>4</v>
      </c>
      <c r="E669" t="s">
        <v>37</v>
      </c>
      <c r="F669">
        <v>1937</v>
      </c>
      <c r="H669" t="s">
        <v>90</v>
      </c>
      <c r="I669" t="s">
        <v>198</v>
      </c>
      <c r="J669" t="s">
        <v>39</v>
      </c>
      <c r="K669" t="s">
        <v>40</v>
      </c>
      <c r="L669" t="s">
        <v>208</v>
      </c>
      <c r="M669" t="s">
        <v>34</v>
      </c>
      <c r="N669">
        <v>42.865887999999998</v>
      </c>
      <c r="O669">
        <v>-80.733317</v>
      </c>
      <c r="P669" t="s">
        <v>468</v>
      </c>
      <c r="Q669" t="s">
        <v>60</v>
      </c>
      <c r="Y669" t="s">
        <v>572</v>
      </c>
      <c r="AF669" t="s">
        <v>91</v>
      </c>
    </row>
    <row r="670" spans="1:32" x14ac:dyDescent="0.25">
      <c r="A670">
        <v>259</v>
      </c>
      <c r="B670">
        <v>13912</v>
      </c>
      <c r="C670">
        <v>1</v>
      </c>
      <c r="D670">
        <v>2</v>
      </c>
      <c r="E670" t="s">
        <v>171</v>
      </c>
      <c r="F670">
        <v>1938</v>
      </c>
      <c r="I670" t="s">
        <v>198</v>
      </c>
      <c r="J670" t="s">
        <v>39</v>
      </c>
      <c r="K670" t="s">
        <v>40</v>
      </c>
      <c r="L670" t="s">
        <v>208</v>
      </c>
      <c r="M670" t="s">
        <v>34</v>
      </c>
      <c r="N670">
        <v>42.865887999999998</v>
      </c>
      <c r="O670">
        <v>-80.733317</v>
      </c>
      <c r="P670" t="s">
        <v>468</v>
      </c>
      <c r="Q670" t="s">
        <v>60</v>
      </c>
      <c r="R670" t="s">
        <v>44</v>
      </c>
      <c r="S670">
        <v>1.2</v>
      </c>
      <c r="AF670" t="s">
        <v>210</v>
      </c>
    </row>
    <row r="671" spans="1:32" x14ac:dyDescent="0.25">
      <c r="A671">
        <v>302</v>
      </c>
      <c r="B671" t="s">
        <v>1707</v>
      </c>
      <c r="D671">
        <v>4</v>
      </c>
      <c r="E671" t="s">
        <v>37</v>
      </c>
      <c r="F671">
        <v>1947</v>
      </c>
      <c r="I671" t="s">
        <v>198</v>
      </c>
      <c r="J671" t="s">
        <v>39</v>
      </c>
      <c r="K671" t="s">
        <v>40</v>
      </c>
      <c r="L671" t="s">
        <v>208</v>
      </c>
      <c r="M671" t="s">
        <v>34</v>
      </c>
      <c r="N671">
        <v>42.865887999999998</v>
      </c>
      <c r="O671">
        <v>-80.733317</v>
      </c>
      <c r="P671" t="s">
        <v>468</v>
      </c>
      <c r="Q671" t="s">
        <v>60</v>
      </c>
      <c r="R671" t="s">
        <v>44</v>
      </c>
      <c r="S671">
        <v>1.37</v>
      </c>
      <c r="AF671" t="s">
        <v>210</v>
      </c>
    </row>
    <row r="672" spans="1:32" x14ac:dyDescent="0.25">
      <c r="A672">
        <v>481</v>
      </c>
      <c r="B672" t="s">
        <v>984</v>
      </c>
      <c r="C672">
        <v>11</v>
      </c>
      <c r="D672">
        <v>1</v>
      </c>
      <c r="E672" t="s">
        <v>64</v>
      </c>
      <c r="F672">
        <v>1987</v>
      </c>
      <c r="J672" t="s">
        <v>39</v>
      </c>
      <c r="K672" t="s">
        <v>1786</v>
      </c>
      <c r="L672" t="s">
        <v>208</v>
      </c>
      <c r="M672" t="s">
        <v>34</v>
      </c>
      <c r="N672">
        <v>42.847957999999998</v>
      </c>
      <c r="O672">
        <v>-80.421042</v>
      </c>
      <c r="AF672" t="s">
        <v>985</v>
      </c>
    </row>
    <row r="673" spans="1:32" x14ac:dyDescent="0.25">
      <c r="A673">
        <v>484</v>
      </c>
      <c r="B673">
        <v>31871</v>
      </c>
      <c r="C673">
        <v>4</v>
      </c>
      <c r="D673">
        <v>4</v>
      </c>
      <c r="E673" t="s">
        <v>37</v>
      </c>
      <c r="F673">
        <v>1987</v>
      </c>
      <c r="J673" t="s">
        <v>39</v>
      </c>
      <c r="K673" t="s">
        <v>1786</v>
      </c>
      <c r="L673" t="s">
        <v>208</v>
      </c>
      <c r="M673" t="s">
        <v>34</v>
      </c>
      <c r="N673">
        <v>42.847957999999998</v>
      </c>
      <c r="O673">
        <v>-80.421042</v>
      </c>
      <c r="AF673" t="s">
        <v>985</v>
      </c>
    </row>
    <row r="674" spans="1:32" x14ac:dyDescent="0.25">
      <c r="A674">
        <v>487</v>
      </c>
      <c r="B674">
        <v>32126</v>
      </c>
      <c r="C674">
        <v>15</v>
      </c>
      <c r="D674">
        <v>12</v>
      </c>
      <c r="E674" t="s">
        <v>255</v>
      </c>
      <c r="F674">
        <v>1987</v>
      </c>
      <c r="J674" t="s">
        <v>39</v>
      </c>
      <c r="K674" t="s">
        <v>1786</v>
      </c>
      <c r="L674" t="s">
        <v>208</v>
      </c>
      <c r="M674" t="s">
        <v>34</v>
      </c>
      <c r="N674">
        <v>42.847957999999998</v>
      </c>
      <c r="O674">
        <v>-80.421042</v>
      </c>
      <c r="AF674" t="s">
        <v>985</v>
      </c>
    </row>
    <row r="675" spans="1:32" x14ac:dyDescent="0.25">
      <c r="A675">
        <v>202</v>
      </c>
      <c r="B675" t="s">
        <v>484</v>
      </c>
      <c r="C675">
        <v>18</v>
      </c>
      <c r="D675">
        <v>1</v>
      </c>
      <c r="E675" t="s">
        <v>64</v>
      </c>
      <c r="F675">
        <v>1929</v>
      </c>
      <c r="H675" t="s">
        <v>75</v>
      </c>
      <c r="I675" t="s">
        <v>198</v>
      </c>
      <c r="J675" t="s">
        <v>39</v>
      </c>
      <c r="K675" t="s">
        <v>40</v>
      </c>
      <c r="L675" t="s">
        <v>208</v>
      </c>
      <c r="M675" t="s">
        <v>34</v>
      </c>
      <c r="N675">
        <v>42.837263</v>
      </c>
      <c r="O675">
        <v>-80.304041999999995</v>
      </c>
      <c r="P675" t="s">
        <v>308</v>
      </c>
      <c r="Q675" t="s">
        <v>432</v>
      </c>
      <c r="R675" t="s">
        <v>44</v>
      </c>
      <c r="Z675" t="s">
        <v>485</v>
      </c>
      <c r="AF675" t="s">
        <v>486</v>
      </c>
    </row>
    <row r="676" spans="1:32" x14ac:dyDescent="0.25">
      <c r="A676">
        <v>296</v>
      </c>
      <c r="B676" t="s">
        <v>644</v>
      </c>
      <c r="C676">
        <v>5</v>
      </c>
      <c r="D676">
        <v>4</v>
      </c>
      <c r="E676" t="s">
        <v>37</v>
      </c>
      <c r="F676">
        <v>1947</v>
      </c>
      <c r="H676" t="s">
        <v>645</v>
      </c>
      <c r="I676" t="s">
        <v>198</v>
      </c>
      <c r="J676" t="s">
        <v>39</v>
      </c>
      <c r="K676" t="s">
        <v>40</v>
      </c>
      <c r="L676" t="s">
        <v>208</v>
      </c>
      <c r="M676" t="s">
        <v>34</v>
      </c>
      <c r="N676">
        <v>42.837263</v>
      </c>
      <c r="O676">
        <v>-80.304041999999995</v>
      </c>
      <c r="P676" t="s">
        <v>308</v>
      </c>
      <c r="Q676" t="s">
        <v>432</v>
      </c>
      <c r="S676">
        <v>3</v>
      </c>
      <c r="AF676" t="s">
        <v>486</v>
      </c>
    </row>
    <row r="677" spans="1:32" x14ac:dyDescent="0.25">
      <c r="A677">
        <v>592</v>
      </c>
      <c r="B677">
        <v>36931</v>
      </c>
      <c r="C677">
        <v>9</v>
      </c>
      <c r="D677">
        <v>2</v>
      </c>
      <c r="E677" t="s">
        <v>171</v>
      </c>
      <c r="F677">
        <v>2001</v>
      </c>
      <c r="H677" t="s">
        <v>1102</v>
      </c>
      <c r="I677" t="s">
        <v>198</v>
      </c>
      <c r="J677" t="s">
        <v>39</v>
      </c>
      <c r="K677" t="s">
        <v>40</v>
      </c>
      <c r="L677" t="s">
        <v>208</v>
      </c>
      <c r="M677" t="s">
        <v>34</v>
      </c>
      <c r="N677">
        <v>42.824520999999997</v>
      </c>
      <c r="O677">
        <v>-80.207475000000002</v>
      </c>
      <c r="P677" t="s">
        <v>1103</v>
      </c>
      <c r="Q677" t="s">
        <v>432</v>
      </c>
      <c r="AE677">
        <v>500000</v>
      </c>
    </row>
    <row r="678" spans="1:32" x14ac:dyDescent="0.25">
      <c r="A678">
        <v>501</v>
      </c>
      <c r="B678">
        <v>35083</v>
      </c>
      <c r="C678">
        <v>19</v>
      </c>
      <c r="D678">
        <v>1</v>
      </c>
      <c r="E678" t="s">
        <v>64</v>
      </c>
      <c r="F678">
        <v>1996</v>
      </c>
      <c r="H678" t="s">
        <v>1012</v>
      </c>
      <c r="I678" t="s">
        <v>198</v>
      </c>
      <c r="J678" t="s">
        <v>39</v>
      </c>
      <c r="K678" t="s">
        <v>40</v>
      </c>
      <c r="L678" t="s">
        <v>1013</v>
      </c>
      <c r="M678" t="s">
        <v>34</v>
      </c>
      <c r="N678">
        <v>42.821205999999997</v>
      </c>
      <c r="O678">
        <v>-81.075086999999996</v>
      </c>
      <c r="P678" t="s">
        <v>1014</v>
      </c>
      <c r="Q678" t="s">
        <v>201</v>
      </c>
      <c r="AF678" t="s">
        <v>1007</v>
      </c>
    </row>
    <row r="679" spans="1:32" x14ac:dyDescent="0.25">
      <c r="A679">
        <v>581</v>
      </c>
      <c r="B679">
        <v>36702</v>
      </c>
      <c r="C679">
        <v>25</v>
      </c>
      <c r="D679">
        <v>6</v>
      </c>
      <c r="E679" t="s">
        <v>53</v>
      </c>
      <c r="F679">
        <v>2000</v>
      </c>
      <c r="H679" t="s">
        <v>180</v>
      </c>
      <c r="I679" t="s">
        <v>198</v>
      </c>
      <c r="J679" t="s">
        <v>39</v>
      </c>
      <c r="K679" t="s">
        <v>40</v>
      </c>
      <c r="L679" t="s">
        <v>1013</v>
      </c>
      <c r="M679" t="s">
        <v>34</v>
      </c>
      <c r="N679">
        <v>42.821205999999997</v>
      </c>
      <c r="O679">
        <v>-81.075086999999996</v>
      </c>
      <c r="P679" t="s">
        <v>1014</v>
      </c>
      <c r="Q679" t="s">
        <v>201</v>
      </c>
      <c r="AF679" t="s">
        <v>1007</v>
      </c>
    </row>
    <row r="680" spans="1:32" x14ac:dyDescent="0.25">
      <c r="A680">
        <v>593</v>
      </c>
      <c r="B680">
        <v>36932</v>
      </c>
      <c r="C680">
        <v>10</v>
      </c>
      <c r="D680">
        <v>2</v>
      </c>
      <c r="E680" t="s">
        <v>171</v>
      </c>
      <c r="F680">
        <v>2001</v>
      </c>
      <c r="H680" t="s">
        <v>180</v>
      </c>
      <c r="I680" t="s">
        <v>198</v>
      </c>
      <c r="J680" t="s">
        <v>39</v>
      </c>
      <c r="K680" t="s">
        <v>40</v>
      </c>
      <c r="L680" t="s">
        <v>1013</v>
      </c>
      <c r="M680" t="s">
        <v>34</v>
      </c>
      <c r="N680">
        <v>42.821205999999997</v>
      </c>
      <c r="O680">
        <v>-81.075086999999996</v>
      </c>
      <c r="P680" t="s">
        <v>1014</v>
      </c>
      <c r="Q680" t="s">
        <v>201</v>
      </c>
    </row>
    <row r="681" spans="1:32" x14ac:dyDescent="0.25">
      <c r="A681">
        <v>679</v>
      </c>
      <c r="B681">
        <v>38583</v>
      </c>
      <c r="C681">
        <v>19</v>
      </c>
      <c r="D681">
        <v>8</v>
      </c>
      <c r="E681" t="s">
        <v>92</v>
      </c>
      <c r="F681">
        <v>2005</v>
      </c>
      <c r="G681" t="s">
        <v>1230</v>
      </c>
      <c r="I681" t="s">
        <v>198</v>
      </c>
      <c r="J681" t="s">
        <v>39</v>
      </c>
      <c r="K681" t="s">
        <v>40</v>
      </c>
      <c r="L681" t="s">
        <v>1013</v>
      </c>
      <c r="M681" t="s">
        <v>34</v>
      </c>
      <c r="N681">
        <v>42.821205999999997</v>
      </c>
      <c r="O681">
        <v>-81.075086999999996</v>
      </c>
      <c r="P681" t="s">
        <v>1014</v>
      </c>
      <c r="Q681" t="s">
        <v>201</v>
      </c>
      <c r="R681" t="s">
        <v>1756</v>
      </c>
      <c r="U681" t="s">
        <v>1232</v>
      </c>
      <c r="Y681" t="s">
        <v>1233</v>
      </c>
      <c r="Z681" t="s">
        <v>1234</v>
      </c>
      <c r="AE681">
        <v>152600</v>
      </c>
      <c r="AF681" t="s">
        <v>1235</v>
      </c>
    </row>
    <row r="682" spans="1:32" x14ac:dyDescent="0.25">
      <c r="A682">
        <v>14</v>
      </c>
      <c r="B682" t="s">
        <v>71</v>
      </c>
      <c r="C682">
        <v>15</v>
      </c>
      <c r="D682">
        <v>10</v>
      </c>
      <c r="E682" t="s">
        <v>28</v>
      </c>
      <c r="F682">
        <v>1795</v>
      </c>
      <c r="I682" t="s">
        <v>38</v>
      </c>
      <c r="J682" t="s">
        <v>39</v>
      </c>
      <c r="K682" t="s">
        <v>40</v>
      </c>
      <c r="L682" t="s">
        <v>41</v>
      </c>
      <c r="M682" t="s">
        <v>34</v>
      </c>
      <c r="N682">
        <v>42.820146999999999</v>
      </c>
      <c r="O682">
        <v>-81.440303999999998</v>
      </c>
      <c r="P682" t="s">
        <v>72</v>
      </c>
      <c r="Q682" t="s">
        <v>73</v>
      </c>
      <c r="R682" t="s">
        <v>44</v>
      </c>
      <c r="AF682" t="s">
        <v>51</v>
      </c>
    </row>
    <row r="683" spans="1:32" x14ac:dyDescent="0.25">
      <c r="A683">
        <v>192</v>
      </c>
      <c r="B683">
        <v>7376</v>
      </c>
      <c r="C683">
        <v>11</v>
      </c>
      <c r="D683">
        <v>3</v>
      </c>
      <c r="E683" t="s">
        <v>55</v>
      </c>
      <c r="F683">
        <v>1920</v>
      </c>
      <c r="I683" t="s">
        <v>38</v>
      </c>
      <c r="J683" t="s">
        <v>39</v>
      </c>
      <c r="K683" t="s">
        <v>40</v>
      </c>
      <c r="L683" t="s">
        <v>41</v>
      </c>
      <c r="M683" t="s">
        <v>34</v>
      </c>
      <c r="N683">
        <v>42.786523000000003</v>
      </c>
      <c r="O683">
        <v>-80.203277999999997</v>
      </c>
      <c r="P683" t="s">
        <v>1050</v>
      </c>
      <c r="Q683" t="s">
        <v>43</v>
      </c>
      <c r="R683" t="s">
        <v>263</v>
      </c>
      <c r="AF683" t="s">
        <v>51</v>
      </c>
    </row>
    <row r="684" spans="1:32" x14ac:dyDescent="0.25">
      <c r="A684">
        <v>285</v>
      </c>
      <c r="B684">
        <v>16970</v>
      </c>
      <c r="C684">
        <v>17</v>
      </c>
      <c r="D684">
        <v>6</v>
      </c>
      <c r="E684" t="s">
        <v>53</v>
      </c>
      <c r="F684">
        <v>1946</v>
      </c>
      <c r="I684" t="s">
        <v>38</v>
      </c>
      <c r="J684" t="s">
        <v>39</v>
      </c>
      <c r="K684" t="s">
        <v>40</v>
      </c>
      <c r="L684" t="s">
        <v>41</v>
      </c>
      <c r="M684" t="s">
        <v>34</v>
      </c>
      <c r="N684">
        <v>42.786523000000003</v>
      </c>
      <c r="O684">
        <v>-80.203277999999997</v>
      </c>
      <c r="P684" t="s">
        <v>1050</v>
      </c>
      <c r="Q684" t="s">
        <v>43</v>
      </c>
      <c r="AF684" t="s">
        <v>630</v>
      </c>
    </row>
    <row r="685" spans="1:32" x14ac:dyDescent="0.25">
      <c r="A685">
        <v>536</v>
      </c>
      <c r="B685">
        <v>35551</v>
      </c>
      <c r="C685">
        <v>1</v>
      </c>
      <c r="D685">
        <v>5</v>
      </c>
      <c r="E685" t="s">
        <v>49</v>
      </c>
      <c r="F685">
        <v>1997</v>
      </c>
      <c r="H685" t="s">
        <v>1048</v>
      </c>
      <c r="I685" t="s">
        <v>198</v>
      </c>
      <c r="J685" t="s">
        <v>39</v>
      </c>
      <c r="K685" t="s">
        <v>40</v>
      </c>
      <c r="L685" t="s">
        <v>208</v>
      </c>
      <c r="M685" t="s">
        <v>34</v>
      </c>
      <c r="N685">
        <v>42.786523000000003</v>
      </c>
      <c r="O685">
        <v>-80.203277999999997</v>
      </c>
      <c r="P685" t="s">
        <v>1050</v>
      </c>
      <c r="Q685" t="s">
        <v>432</v>
      </c>
      <c r="AE685">
        <v>220000</v>
      </c>
      <c r="AF685" t="s">
        <v>1007</v>
      </c>
    </row>
    <row r="686" spans="1:32" x14ac:dyDescent="0.25">
      <c r="A686">
        <v>710</v>
      </c>
      <c r="B686">
        <v>39477</v>
      </c>
      <c r="C686">
        <v>30</v>
      </c>
      <c r="D686">
        <v>1</v>
      </c>
      <c r="E686" t="s">
        <v>64</v>
      </c>
      <c r="F686">
        <v>2008</v>
      </c>
      <c r="I686" t="s">
        <v>198</v>
      </c>
      <c r="J686" t="s">
        <v>39</v>
      </c>
      <c r="K686" t="s">
        <v>40</v>
      </c>
      <c r="L686" t="s">
        <v>208</v>
      </c>
      <c r="M686" t="s">
        <v>34</v>
      </c>
      <c r="N686">
        <v>42.786523000000003</v>
      </c>
      <c r="O686">
        <v>-80.203277999999997</v>
      </c>
      <c r="P686" t="s">
        <v>1050</v>
      </c>
      <c r="Q686" t="s">
        <v>432</v>
      </c>
      <c r="R686" t="s">
        <v>44</v>
      </c>
      <c r="Y686">
        <v>4</v>
      </c>
      <c r="Z686" t="s">
        <v>1291</v>
      </c>
      <c r="AC686">
        <v>4000</v>
      </c>
      <c r="AF686" t="s">
        <v>1292</v>
      </c>
    </row>
    <row r="687" spans="1:32" x14ac:dyDescent="0.25">
      <c r="A687">
        <v>483</v>
      </c>
      <c r="B687">
        <v>31871</v>
      </c>
      <c r="C687">
        <v>4</v>
      </c>
      <c r="D687">
        <v>4</v>
      </c>
      <c r="E687" t="s">
        <v>37</v>
      </c>
      <c r="F687">
        <v>1987</v>
      </c>
      <c r="J687" t="s">
        <v>1786</v>
      </c>
      <c r="K687" t="s">
        <v>40</v>
      </c>
      <c r="L687" t="s">
        <v>654</v>
      </c>
      <c r="M687" t="s">
        <v>34</v>
      </c>
      <c r="N687">
        <v>42.783310999999998</v>
      </c>
      <c r="O687">
        <v>-82.070051000000007</v>
      </c>
      <c r="P687" t="s">
        <v>991</v>
      </c>
      <c r="R687" t="s">
        <v>1770</v>
      </c>
      <c r="U687" t="s">
        <v>992</v>
      </c>
      <c r="V687">
        <v>50</v>
      </c>
      <c r="AF687" t="s">
        <v>993</v>
      </c>
    </row>
    <row r="688" spans="1:32" x14ac:dyDescent="0.25">
      <c r="A688">
        <v>140</v>
      </c>
      <c r="B688" t="s">
        <v>389</v>
      </c>
      <c r="C688">
        <v>26</v>
      </c>
      <c r="D688">
        <v>3</v>
      </c>
      <c r="E688" t="s">
        <v>55</v>
      </c>
      <c r="F688">
        <v>1904</v>
      </c>
      <c r="H688" t="s">
        <v>357</v>
      </c>
      <c r="J688" t="s">
        <v>39</v>
      </c>
      <c r="K688" t="s">
        <v>40</v>
      </c>
      <c r="L688" t="s">
        <v>208</v>
      </c>
      <c r="M688" t="s">
        <v>34</v>
      </c>
      <c r="N688">
        <v>42.778835999999998</v>
      </c>
      <c r="O688">
        <v>-80.518508999999995</v>
      </c>
      <c r="R688" t="s">
        <v>44</v>
      </c>
      <c r="AF688" t="s">
        <v>210</v>
      </c>
    </row>
    <row r="689" spans="1:32" x14ac:dyDescent="0.25">
      <c r="A689">
        <v>103</v>
      </c>
      <c r="B689" t="s">
        <v>313</v>
      </c>
      <c r="C689">
        <v>5</v>
      </c>
      <c r="D689">
        <v>7</v>
      </c>
      <c r="E689" t="s">
        <v>303</v>
      </c>
      <c r="F689">
        <v>1883</v>
      </c>
      <c r="H689" t="s">
        <v>197</v>
      </c>
      <c r="I689" t="s">
        <v>198</v>
      </c>
      <c r="J689" t="s">
        <v>39</v>
      </c>
      <c r="K689" t="s">
        <v>40</v>
      </c>
      <c r="L689" t="s">
        <v>199</v>
      </c>
      <c r="M689" t="s">
        <v>34</v>
      </c>
      <c r="N689">
        <v>42.777721</v>
      </c>
      <c r="O689">
        <v>-81.182653000000002</v>
      </c>
      <c r="P689" t="s">
        <v>314</v>
      </c>
      <c r="Q689" t="s">
        <v>201</v>
      </c>
      <c r="R689" t="s">
        <v>44</v>
      </c>
      <c r="Z689" t="s">
        <v>315</v>
      </c>
      <c r="AF689" t="s">
        <v>203</v>
      </c>
    </row>
    <row r="690" spans="1:32" x14ac:dyDescent="0.25">
      <c r="A690">
        <v>117</v>
      </c>
      <c r="B690" t="s">
        <v>344</v>
      </c>
      <c r="C690">
        <v>4</v>
      </c>
      <c r="D690">
        <v>6</v>
      </c>
      <c r="E690" t="s">
        <v>53</v>
      </c>
      <c r="F690">
        <v>1890</v>
      </c>
      <c r="G690" t="s">
        <v>1616</v>
      </c>
      <c r="H690" t="s">
        <v>197</v>
      </c>
      <c r="I690" t="s">
        <v>198</v>
      </c>
      <c r="J690" t="s">
        <v>39</v>
      </c>
      <c r="K690" t="s">
        <v>40</v>
      </c>
      <c r="L690" t="s">
        <v>199</v>
      </c>
      <c r="M690" t="s">
        <v>34</v>
      </c>
      <c r="N690">
        <v>42.777721</v>
      </c>
      <c r="O690">
        <v>-81.182653000000002</v>
      </c>
      <c r="P690" t="s">
        <v>314</v>
      </c>
      <c r="Q690" t="s">
        <v>201</v>
      </c>
      <c r="R690" t="s">
        <v>44</v>
      </c>
      <c r="Z690" t="s">
        <v>345</v>
      </c>
      <c r="AF690" t="s">
        <v>203</v>
      </c>
    </row>
    <row r="691" spans="1:32" x14ac:dyDescent="0.25">
      <c r="A691">
        <v>155</v>
      </c>
      <c r="B691" t="s">
        <v>418</v>
      </c>
      <c r="C691">
        <v>24</v>
      </c>
      <c r="D691">
        <v>2</v>
      </c>
      <c r="E691" t="s">
        <v>171</v>
      </c>
      <c r="F691">
        <v>1909</v>
      </c>
      <c r="H691" t="s">
        <v>197</v>
      </c>
      <c r="I691" t="s">
        <v>198</v>
      </c>
      <c r="J691" t="s">
        <v>39</v>
      </c>
      <c r="K691" t="s">
        <v>40</v>
      </c>
      <c r="L691" t="s">
        <v>199</v>
      </c>
      <c r="M691" t="s">
        <v>34</v>
      </c>
      <c r="N691">
        <v>42.777721</v>
      </c>
      <c r="O691">
        <v>-81.182653000000002</v>
      </c>
      <c r="P691" t="s">
        <v>314</v>
      </c>
      <c r="Q691" t="s">
        <v>201</v>
      </c>
      <c r="R691" t="s">
        <v>846</v>
      </c>
      <c r="AF691" t="s">
        <v>419</v>
      </c>
    </row>
    <row r="692" spans="1:32" x14ac:dyDescent="0.25">
      <c r="A692">
        <v>196</v>
      </c>
      <c r="B692" t="s">
        <v>472</v>
      </c>
      <c r="C692">
        <v>19</v>
      </c>
      <c r="D692">
        <v>3</v>
      </c>
      <c r="E692" t="s">
        <v>55</v>
      </c>
      <c r="F692">
        <v>1925</v>
      </c>
      <c r="H692" t="s">
        <v>197</v>
      </c>
      <c r="I692" t="s">
        <v>198</v>
      </c>
      <c r="J692" t="s">
        <v>39</v>
      </c>
      <c r="K692" t="s">
        <v>40</v>
      </c>
      <c r="L692" t="s">
        <v>199</v>
      </c>
      <c r="M692" t="s">
        <v>34</v>
      </c>
      <c r="N692">
        <v>42.777721</v>
      </c>
      <c r="O692">
        <v>-81.182653000000002</v>
      </c>
      <c r="P692" t="s">
        <v>314</v>
      </c>
      <c r="Q692" t="s">
        <v>201</v>
      </c>
      <c r="R692" t="s">
        <v>44</v>
      </c>
      <c r="Z692" t="s">
        <v>474</v>
      </c>
      <c r="AF692" t="s">
        <v>419</v>
      </c>
    </row>
    <row r="693" spans="1:32" x14ac:dyDescent="0.25">
      <c r="A693">
        <v>262</v>
      </c>
      <c r="B693" t="s">
        <v>580</v>
      </c>
      <c r="C693">
        <v>6</v>
      </c>
      <c r="D693">
        <v>2</v>
      </c>
      <c r="E693" t="s">
        <v>171</v>
      </c>
      <c r="F693">
        <v>1938</v>
      </c>
      <c r="H693" t="s">
        <v>581</v>
      </c>
      <c r="I693" t="s">
        <v>198</v>
      </c>
      <c r="J693" t="s">
        <v>39</v>
      </c>
      <c r="K693" t="s">
        <v>40</v>
      </c>
      <c r="L693" t="s">
        <v>199</v>
      </c>
      <c r="M693" t="s">
        <v>34</v>
      </c>
      <c r="N693">
        <v>42.777721</v>
      </c>
      <c r="O693">
        <v>-81.182653000000002</v>
      </c>
      <c r="P693" t="s">
        <v>314</v>
      </c>
      <c r="Q693" t="s">
        <v>201</v>
      </c>
      <c r="V693" t="s">
        <v>582</v>
      </c>
      <c r="AF693" t="s">
        <v>419</v>
      </c>
    </row>
    <row r="694" spans="1:32" x14ac:dyDescent="0.25">
      <c r="A694">
        <v>277</v>
      </c>
      <c r="B694" t="s">
        <v>1704</v>
      </c>
      <c r="D694">
        <v>5</v>
      </c>
      <c r="E694" t="s">
        <v>49</v>
      </c>
      <c r="F694">
        <v>1945</v>
      </c>
      <c r="H694" t="s">
        <v>197</v>
      </c>
      <c r="I694" t="s">
        <v>198</v>
      </c>
      <c r="J694" t="s">
        <v>39</v>
      </c>
      <c r="K694" t="s">
        <v>40</v>
      </c>
      <c r="L694" t="s">
        <v>199</v>
      </c>
      <c r="M694" t="s">
        <v>34</v>
      </c>
      <c r="N694">
        <v>42.777721</v>
      </c>
      <c r="O694">
        <v>-81.182653000000002</v>
      </c>
      <c r="P694" t="s">
        <v>314</v>
      </c>
      <c r="Q694" t="s">
        <v>201</v>
      </c>
      <c r="V694" t="s">
        <v>620</v>
      </c>
      <c r="Y694" t="s">
        <v>621</v>
      </c>
      <c r="AF694" t="s">
        <v>419</v>
      </c>
    </row>
    <row r="695" spans="1:32" x14ac:dyDescent="0.25">
      <c r="A695">
        <v>303</v>
      </c>
      <c r="B695" t="s">
        <v>1707</v>
      </c>
      <c r="D695">
        <v>4</v>
      </c>
      <c r="E695" t="s">
        <v>37</v>
      </c>
      <c r="F695">
        <v>1947</v>
      </c>
      <c r="G695" t="s">
        <v>1619</v>
      </c>
      <c r="H695" t="s">
        <v>197</v>
      </c>
      <c r="I695" t="s">
        <v>198</v>
      </c>
      <c r="J695" t="s">
        <v>39</v>
      </c>
      <c r="K695" t="s">
        <v>40</v>
      </c>
      <c r="L695" t="s">
        <v>199</v>
      </c>
      <c r="M695" t="s">
        <v>34</v>
      </c>
      <c r="N695">
        <v>42.777721</v>
      </c>
      <c r="O695">
        <v>-81.182653000000002</v>
      </c>
      <c r="P695" t="s">
        <v>314</v>
      </c>
      <c r="Q695" t="s">
        <v>201</v>
      </c>
      <c r="R695" t="s">
        <v>44</v>
      </c>
      <c r="V695" t="s">
        <v>657</v>
      </c>
      <c r="W695" t="s">
        <v>658</v>
      </c>
      <c r="AF695" t="s">
        <v>419</v>
      </c>
    </row>
    <row r="696" spans="1:32" x14ac:dyDescent="0.25">
      <c r="A696">
        <v>360</v>
      </c>
      <c r="B696" t="s">
        <v>1713</v>
      </c>
      <c r="D696">
        <v>2</v>
      </c>
      <c r="E696" t="s">
        <v>171</v>
      </c>
      <c r="F696">
        <v>1954</v>
      </c>
      <c r="H696" t="s">
        <v>197</v>
      </c>
      <c r="I696" t="s">
        <v>198</v>
      </c>
      <c r="J696" t="s">
        <v>39</v>
      </c>
      <c r="K696" t="s">
        <v>40</v>
      </c>
      <c r="L696" t="s">
        <v>199</v>
      </c>
      <c r="M696" t="s">
        <v>34</v>
      </c>
      <c r="N696">
        <v>42.777721</v>
      </c>
      <c r="O696">
        <v>-81.182653000000002</v>
      </c>
      <c r="P696" t="s">
        <v>314</v>
      </c>
      <c r="Q696" t="s">
        <v>201</v>
      </c>
      <c r="W696" t="s">
        <v>738</v>
      </c>
      <c r="X696" t="s">
        <v>739</v>
      </c>
      <c r="Y696" t="s">
        <v>740</v>
      </c>
      <c r="Z696" t="s">
        <v>741</v>
      </c>
      <c r="AF696" t="s">
        <v>742</v>
      </c>
    </row>
    <row r="697" spans="1:32" x14ac:dyDescent="0.25">
      <c r="A697">
        <v>116</v>
      </c>
      <c r="B697" t="s">
        <v>341</v>
      </c>
      <c r="C697">
        <v>3</v>
      </c>
      <c r="D697">
        <v>6</v>
      </c>
      <c r="E697" t="s">
        <v>53</v>
      </c>
      <c r="F697">
        <v>1890</v>
      </c>
      <c r="H697" t="s">
        <v>90</v>
      </c>
      <c r="I697" t="s">
        <v>198</v>
      </c>
      <c r="J697" t="s">
        <v>39</v>
      </c>
      <c r="K697" t="s">
        <v>40</v>
      </c>
      <c r="L697" t="s">
        <v>208</v>
      </c>
      <c r="M697" t="s">
        <v>34</v>
      </c>
      <c r="N697">
        <v>42.764201</v>
      </c>
      <c r="O697">
        <v>-80.844412000000005</v>
      </c>
      <c r="P697" t="s">
        <v>342</v>
      </c>
      <c r="Q697" t="s">
        <v>343</v>
      </c>
      <c r="R697" t="s">
        <v>44</v>
      </c>
      <c r="AF697" t="s">
        <v>210</v>
      </c>
    </row>
    <row r="698" spans="1:32" x14ac:dyDescent="0.25">
      <c r="A698">
        <v>77</v>
      </c>
      <c r="B698" t="s">
        <v>241</v>
      </c>
      <c r="C698">
        <v>9</v>
      </c>
      <c r="D698">
        <v>4</v>
      </c>
      <c r="E698" t="s">
        <v>37</v>
      </c>
      <c r="F698">
        <v>1873</v>
      </c>
      <c r="I698" t="s">
        <v>38</v>
      </c>
      <c r="J698" t="s">
        <v>39</v>
      </c>
      <c r="K698" t="s">
        <v>40</v>
      </c>
      <c r="L698" t="s">
        <v>41</v>
      </c>
      <c r="M698" t="s">
        <v>34</v>
      </c>
      <c r="N698">
        <v>42.739041</v>
      </c>
      <c r="O698">
        <v>-81.713052000000005</v>
      </c>
      <c r="P698" t="s">
        <v>1865</v>
      </c>
      <c r="Q698" t="s">
        <v>73</v>
      </c>
      <c r="AF698" t="s">
        <v>243</v>
      </c>
    </row>
    <row r="699" spans="1:32" x14ac:dyDescent="0.25">
      <c r="A699">
        <v>199</v>
      </c>
      <c r="B699">
        <v>10311</v>
      </c>
      <c r="C699">
        <v>24</v>
      </c>
      <c r="D699">
        <v>3</v>
      </c>
      <c r="E699" t="s">
        <v>55</v>
      </c>
      <c r="F699">
        <v>1928</v>
      </c>
      <c r="I699" t="s">
        <v>38</v>
      </c>
      <c r="J699" t="s">
        <v>39</v>
      </c>
      <c r="K699" t="s">
        <v>40</v>
      </c>
      <c r="L699" t="s">
        <v>41</v>
      </c>
      <c r="M699" t="s">
        <v>34</v>
      </c>
      <c r="N699">
        <v>42.739041</v>
      </c>
      <c r="O699">
        <v>-81.713052000000005</v>
      </c>
      <c r="P699" t="s">
        <v>242</v>
      </c>
      <c r="Q699" t="s">
        <v>73</v>
      </c>
      <c r="AF699" t="s">
        <v>267</v>
      </c>
    </row>
    <row r="700" spans="1:32" x14ac:dyDescent="0.25">
      <c r="A700">
        <v>232</v>
      </c>
      <c r="B700">
        <v>13219</v>
      </c>
      <c r="C700">
        <v>10</v>
      </c>
      <c r="D700">
        <v>3</v>
      </c>
      <c r="E700" t="s">
        <v>55</v>
      </c>
      <c r="F700">
        <v>1936</v>
      </c>
      <c r="I700" t="s">
        <v>38</v>
      </c>
      <c r="J700" t="s">
        <v>39</v>
      </c>
      <c r="K700" t="s">
        <v>40</v>
      </c>
      <c r="L700" t="s">
        <v>41</v>
      </c>
      <c r="M700" t="s">
        <v>34</v>
      </c>
      <c r="N700">
        <v>42.739041</v>
      </c>
      <c r="O700">
        <v>-81.713052000000005</v>
      </c>
      <c r="P700" t="s">
        <v>242</v>
      </c>
      <c r="Q700" t="s">
        <v>73</v>
      </c>
      <c r="R700" t="s">
        <v>263</v>
      </c>
      <c r="AF700" t="s">
        <v>533</v>
      </c>
    </row>
    <row r="701" spans="1:32" x14ac:dyDescent="0.25">
      <c r="A701">
        <v>527</v>
      </c>
      <c r="B701">
        <v>35482</v>
      </c>
      <c r="C701">
        <v>21</v>
      </c>
      <c r="D701">
        <v>2</v>
      </c>
      <c r="E701" t="s">
        <v>171</v>
      </c>
      <c r="F701">
        <v>1997</v>
      </c>
      <c r="H701" t="s">
        <v>1045</v>
      </c>
      <c r="I701" t="s">
        <v>198</v>
      </c>
      <c r="J701" t="s">
        <v>39</v>
      </c>
      <c r="K701" t="s">
        <v>40</v>
      </c>
      <c r="L701" t="s">
        <v>208</v>
      </c>
      <c r="M701" t="s">
        <v>34</v>
      </c>
      <c r="N701">
        <v>42.733333000000002</v>
      </c>
      <c r="O701">
        <v>-80.900000000000006</v>
      </c>
      <c r="P701" t="s">
        <v>1046</v>
      </c>
      <c r="Q701" t="s">
        <v>201</v>
      </c>
      <c r="AE701">
        <v>54864</v>
      </c>
      <c r="AF701" t="s">
        <v>1007</v>
      </c>
    </row>
    <row r="702" spans="1:32" x14ac:dyDescent="0.25">
      <c r="A702">
        <v>109</v>
      </c>
      <c r="B702" t="s">
        <v>329</v>
      </c>
      <c r="C702">
        <v>1</v>
      </c>
      <c r="D702">
        <v>1</v>
      </c>
      <c r="E702" t="s">
        <v>64</v>
      </c>
      <c r="F702">
        <v>1884</v>
      </c>
      <c r="I702" t="s">
        <v>330</v>
      </c>
      <c r="J702" t="s">
        <v>39</v>
      </c>
      <c r="K702" t="s">
        <v>40</v>
      </c>
      <c r="L702" t="s">
        <v>331</v>
      </c>
      <c r="M702" t="s">
        <v>34</v>
      </c>
      <c r="N702">
        <v>42.728867999999999</v>
      </c>
      <c r="O702">
        <v>-82.091626000000005</v>
      </c>
      <c r="R702" t="s">
        <v>44</v>
      </c>
      <c r="AF702" t="s">
        <v>235</v>
      </c>
    </row>
    <row r="703" spans="1:32" x14ac:dyDescent="0.25">
      <c r="A703">
        <v>471</v>
      </c>
      <c r="B703">
        <v>31118</v>
      </c>
      <c r="C703">
        <v>12</v>
      </c>
      <c r="D703">
        <v>3</v>
      </c>
      <c r="E703" t="s">
        <v>55</v>
      </c>
      <c r="F703">
        <v>1985</v>
      </c>
      <c r="I703" t="s">
        <v>198</v>
      </c>
      <c r="J703" t="s">
        <v>39</v>
      </c>
      <c r="K703" t="s">
        <v>40</v>
      </c>
      <c r="L703" t="s">
        <v>208</v>
      </c>
      <c r="M703" t="s">
        <v>34</v>
      </c>
      <c r="N703">
        <v>42.680985999999997</v>
      </c>
      <c r="O703">
        <v>-80.332176000000004</v>
      </c>
      <c r="P703" t="s">
        <v>962</v>
      </c>
      <c r="Q703" t="s">
        <v>432</v>
      </c>
      <c r="R703" t="s">
        <v>963</v>
      </c>
      <c r="Z703" t="s">
        <v>964</v>
      </c>
      <c r="AF703" t="s">
        <v>955</v>
      </c>
    </row>
    <row r="704" spans="1:32" x14ac:dyDescent="0.25">
      <c r="A704">
        <v>64</v>
      </c>
      <c r="B704" t="s">
        <v>207</v>
      </c>
      <c r="C704">
        <v>11</v>
      </c>
      <c r="D704">
        <v>3</v>
      </c>
      <c r="E704" t="s">
        <v>55</v>
      </c>
      <c r="F704">
        <v>1868</v>
      </c>
      <c r="I704" t="s">
        <v>198</v>
      </c>
      <c r="J704" t="s">
        <v>39</v>
      </c>
      <c r="K704" t="s">
        <v>40</v>
      </c>
      <c r="L704" t="s">
        <v>208</v>
      </c>
      <c r="M704" t="s">
        <v>34</v>
      </c>
      <c r="N704">
        <v>42.680703000000001</v>
      </c>
      <c r="O704">
        <v>-80.794498000000004</v>
      </c>
      <c r="P704" t="s">
        <v>209</v>
      </c>
      <c r="Q704" t="s">
        <v>201</v>
      </c>
      <c r="R704" t="s">
        <v>44</v>
      </c>
      <c r="AF704" t="s">
        <v>210</v>
      </c>
    </row>
    <row r="705" spans="1:32" x14ac:dyDescent="0.25">
      <c r="A705">
        <v>252</v>
      </c>
      <c r="B705" t="s">
        <v>567</v>
      </c>
      <c r="C705">
        <v>26</v>
      </c>
      <c r="D705">
        <v>4</v>
      </c>
      <c r="E705" t="s">
        <v>37</v>
      </c>
      <c r="F705">
        <v>1937</v>
      </c>
      <c r="H705" t="s">
        <v>90</v>
      </c>
      <c r="I705" t="s">
        <v>198</v>
      </c>
      <c r="J705" t="s">
        <v>39</v>
      </c>
      <c r="K705" t="s">
        <v>40</v>
      </c>
      <c r="L705" t="s">
        <v>208</v>
      </c>
      <c r="M705" t="s">
        <v>34</v>
      </c>
      <c r="N705">
        <v>42.680703000000001</v>
      </c>
      <c r="O705">
        <v>-80.794498000000004</v>
      </c>
      <c r="P705" t="s">
        <v>209</v>
      </c>
      <c r="Q705" t="s">
        <v>201</v>
      </c>
      <c r="R705" t="s">
        <v>44</v>
      </c>
      <c r="AE705">
        <v>30000</v>
      </c>
      <c r="AF705" t="s">
        <v>210</v>
      </c>
    </row>
    <row r="706" spans="1:32" x14ac:dyDescent="0.25">
      <c r="A706">
        <v>468</v>
      </c>
      <c r="B706">
        <v>31100</v>
      </c>
      <c r="C706">
        <v>22</v>
      </c>
      <c r="D706">
        <v>2</v>
      </c>
      <c r="E706" t="s">
        <v>171</v>
      </c>
      <c r="F706">
        <v>1985</v>
      </c>
      <c r="H706" t="s">
        <v>946</v>
      </c>
      <c r="I706" t="s">
        <v>198</v>
      </c>
      <c r="J706" t="s">
        <v>39</v>
      </c>
      <c r="K706" t="s">
        <v>40</v>
      </c>
      <c r="L706" t="s">
        <v>208</v>
      </c>
      <c r="M706" t="s">
        <v>34</v>
      </c>
      <c r="N706">
        <v>42.680703000000001</v>
      </c>
      <c r="O706">
        <v>-80.794498000000004</v>
      </c>
      <c r="P706" t="s">
        <v>209</v>
      </c>
      <c r="Q706" t="s">
        <v>201</v>
      </c>
      <c r="R706" t="s">
        <v>846</v>
      </c>
      <c r="AF706" t="s">
        <v>955</v>
      </c>
    </row>
    <row r="707" spans="1:32" x14ac:dyDescent="0.25">
      <c r="A707">
        <v>61</v>
      </c>
      <c r="B707" t="s">
        <v>1676</v>
      </c>
      <c r="D707">
        <v>3</v>
      </c>
      <c r="E707" t="s">
        <v>55</v>
      </c>
      <c r="F707">
        <v>1865</v>
      </c>
      <c r="H707" t="s">
        <v>197</v>
      </c>
      <c r="I707" t="s">
        <v>198</v>
      </c>
      <c r="J707" t="s">
        <v>39</v>
      </c>
      <c r="K707" t="s">
        <v>40</v>
      </c>
      <c r="L707" t="s">
        <v>199</v>
      </c>
      <c r="M707" t="s">
        <v>34</v>
      </c>
      <c r="N707">
        <v>42.664135000000002</v>
      </c>
      <c r="O707">
        <v>-81.215632999999997</v>
      </c>
      <c r="P707" t="s">
        <v>200</v>
      </c>
      <c r="Q707" t="s">
        <v>201</v>
      </c>
      <c r="R707" t="s">
        <v>202</v>
      </c>
      <c r="AF707" t="s">
        <v>203</v>
      </c>
    </row>
    <row r="708" spans="1:32" x14ac:dyDescent="0.25">
      <c r="A708">
        <v>711</v>
      </c>
      <c r="B708">
        <v>39496</v>
      </c>
      <c r="C708">
        <v>18</v>
      </c>
      <c r="D708">
        <v>2</v>
      </c>
      <c r="E708" t="s">
        <v>171</v>
      </c>
      <c r="F708">
        <v>2008</v>
      </c>
      <c r="H708" t="s">
        <v>1293</v>
      </c>
      <c r="I708" t="s">
        <v>198</v>
      </c>
      <c r="J708" t="s">
        <v>39</v>
      </c>
      <c r="K708" t="s">
        <v>40</v>
      </c>
      <c r="L708" t="s">
        <v>1013</v>
      </c>
      <c r="M708" t="s">
        <v>34</v>
      </c>
      <c r="N708">
        <v>42.654510999999999</v>
      </c>
      <c r="O708">
        <v>-81.008881000000002</v>
      </c>
      <c r="P708" t="s">
        <v>1294</v>
      </c>
      <c r="Q708" t="s">
        <v>201</v>
      </c>
      <c r="V708">
        <v>100</v>
      </c>
      <c r="AF708" t="s">
        <v>483</v>
      </c>
    </row>
    <row r="709" spans="1:32" x14ac:dyDescent="0.25">
      <c r="A709">
        <v>712</v>
      </c>
      <c r="B709">
        <v>39496</v>
      </c>
      <c r="C709">
        <v>18</v>
      </c>
      <c r="D709">
        <v>2</v>
      </c>
      <c r="E709" t="s">
        <v>171</v>
      </c>
      <c r="F709">
        <v>2008</v>
      </c>
      <c r="I709" t="s">
        <v>198</v>
      </c>
      <c r="J709" t="s">
        <v>39</v>
      </c>
      <c r="K709" t="s">
        <v>40</v>
      </c>
      <c r="L709" t="s">
        <v>1013</v>
      </c>
      <c r="M709" t="s">
        <v>34</v>
      </c>
      <c r="N709">
        <v>42.654510999999999</v>
      </c>
      <c r="O709">
        <v>-81.008881000000002</v>
      </c>
      <c r="P709" t="s">
        <v>1294</v>
      </c>
      <c r="Q709" t="s">
        <v>201</v>
      </c>
      <c r="V709">
        <v>300</v>
      </c>
      <c r="AF709" t="s">
        <v>1188</v>
      </c>
    </row>
    <row r="710" spans="1:32" x14ac:dyDescent="0.25">
      <c r="A710">
        <v>293</v>
      </c>
      <c r="B710">
        <v>17258</v>
      </c>
      <c r="C710">
        <v>1</v>
      </c>
      <c r="D710">
        <v>4</v>
      </c>
      <c r="E710" t="s">
        <v>37</v>
      </c>
      <c r="F710">
        <v>1947</v>
      </c>
      <c r="I710" t="s">
        <v>330</v>
      </c>
      <c r="J710" t="s">
        <v>39</v>
      </c>
      <c r="K710" t="s">
        <v>40</v>
      </c>
      <c r="L710" t="s">
        <v>654</v>
      </c>
      <c r="M710" t="s">
        <v>34</v>
      </c>
      <c r="N710">
        <v>42.592644999999997</v>
      </c>
      <c r="O710">
        <v>-82.388253000000006</v>
      </c>
      <c r="P710" t="s">
        <v>655</v>
      </c>
      <c r="Q710" t="s">
        <v>43</v>
      </c>
      <c r="AF710" t="s">
        <v>656</v>
      </c>
    </row>
    <row r="711" spans="1:32" x14ac:dyDescent="0.25">
      <c r="A711">
        <v>466</v>
      </c>
      <c r="B711">
        <v>31099</v>
      </c>
      <c r="C711">
        <v>21</v>
      </c>
      <c r="D711">
        <v>2</v>
      </c>
      <c r="E711" t="s">
        <v>171</v>
      </c>
      <c r="F711">
        <v>1985</v>
      </c>
      <c r="G711" t="s">
        <v>1631</v>
      </c>
      <c r="I711" t="s">
        <v>330</v>
      </c>
      <c r="J711" t="s">
        <v>39</v>
      </c>
      <c r="K711" t="s">
        <v>40</v>
      </c>
      <c r="L711" t="s">
        <v>654</v>
      </c>
      <c r="M711" t="s">
        <v>34</v>
      </c>
      <c r="N711">
        <v>42.589561000000003</v>
      </c>
      <c r="O711">
        <v>-82.183313999999996</v>
      </c>
      <c r="P711" t="s">
        <v>950</v>
      </c>
      <c r="Q711" t="s">
        <v>43</v>
      </c>
      <c r="R711" t="s">
        <v>1763</v>
      </c>
      <c r="V711">
        <v>30</v>
      </c>
      <c r="AF711" t="s">
        <v>951</v>
      </c>
    </row>
    <row r="712" spans="1:32" x14ac:dyDescent="0.25">
      <c r="A712">
        <v>2</v>
      </c>
      <c r="B712" t="s">
        <v>36</v>
      </c>
      <c r="C712">
        <v>28</v>
      </c>
      <c r="D712">
        <v>4</v>
      </c>
      <c r="E712" t="s">
        <v>37</v>
      </c>
      <c r="F712">
        <v>1792</v>
      </c>
      <c r="I712" t="s">
        <v>38</v>
      </c>
      <c r="J712" t="s">
        <v>39</v>
      </c>
      <c r="K712" t="s">
        <v>40</v>
      </c>
      <c r="L712" t="s">
        <v>41</v>
      </c>
      <c r="M712" t="s">
        <v>34</v>
      </c>
      <c r="N712">
        <v>42.581470000000003</v>
      </c>
      <c r="O712">
        <v>-81.893178000000006</v>
      </c>
      <c r="P712" t="s">
        <v>42</v>
      </c>
      <c r="Q712" t="s">
        <v>43</v>
      </c>
      <c r="R712" t="s">
        <v>44</v>
      </c>
      <c r="S712">
        <v>6.1</v>
      </c>
      <c r="AF712" t="s">
        <v>45</v>
      </c>
    </row>
    <row r="713" spans="1:32" x14ac:dyDescent="0.25">
      <c r="A713">
        <v>17</v>
      </c>
      <c r="B713" t="s">
        <v>82</v>
      </c>
      <c r="C713">
        <v>27</v>
      </c>
      <c r="D713">
        <v>3</v>
      </c>
      <c r="E713" t="s">
        <v>55</v>
      </c>
      <c r="F713">
        <v>1798</v>
      </c>
      <c r="J713" t="s">
        <v>39</v>
      </c>
      <c r="K713" t="s">
        <v>40</v>
      </c>
      <c r="L713" t="s">
        <v>41</v>
      </c>
      <c r="M713" t="s">
        <v>34</v>
      </c>
      <c r="N713">
        <v>42.581470000000003</v>
      </c>
      <c r="O713">
        <v>-81.893178000000006</v>
      </c>
      <c r="P713" t="s">
        <v>42</v>
      </c>
      <c r="Q713" t="s">
        <v>43</v>
      </c>
      <c r="R713" t="s">
        <v>275</v>
      </c>
      <c r="S713" t="s">
        <v>1742</v>
      </c>
      <c r="AF713" t="s">
        <v>51</v>
      </c>
    </row>
    <row r="714" spans="1:32" x14ac:dyDescent="0.25">
      <c r="A714">
        <v>142</v>
      </c>
      <c r="B714">
        <v>1791</v>
      </c>
      <c r="C714">
        <v>25</v>
      </c>
      <c r="D714">
        <v>11</v>
      </c>
      <c r="E714" t="s">
        <v>63</v>
      </c>
      <c r="F714">
        <v>1904</v>
      </c>
      <c r="I714" t="s">
        <v>38</v>
      </c>
      <c r="J714" t="s">
        <v>39</v>
      </c>
      <c r="K714" t="s">
        <v>40</v>
      </c>
      <c r="L714" t="s">
        <v>41</v>
      </c>
      <c r="M714" t="s">
        <v>34</v>
      </c>
      <c r="N714">
        <v>42.581470000000003</v>
      </c>
      <c r="O714">
        <v>-81.893178000000006</v>
      </c>
      <c r="P714" t="s">
        <v>42</v>
      </c>
      <c r="Q714" t="s">
        <v>43</v>
      </c>
      <c r="R714" t="s">
        <v>44</v>
      </c>
      <c r="AF714" t="s">
        <v>326</v>
      </c>
    </row>
    <row r="715" spans="1:32" x14ac:dyDescent="0.25">
      <c r="A715">
        <v>474</v>
      </c>
      <c r="B715">
        <v>31142</v>
      </c>
      <c r="C715">
        <v>5</v>
      </c>
      <c r="D715">
        <v>4</v>
      </c>
      <c r="E715" t="s">
        <v>37</v>
      </c>
      <c r="F715">
        <v>1985</v>
      </c>
      <c r="I715" t="s">
        <v>198</v>
      </c>
      <c r="J715" t="s">
        <v>39</v>
      </c>
      <c r="K715" t="s">
        <v>40</v>
      </c>
      <c r="L715" t="s">
        <v>208</v>
      </c>
      <c r="M715" t="s">
        <v>34</v>
      </c>
      <c r="N715">
        <v>42.579197000000001</v>
      </c>
      <c r="O715">
        <v>-80.430944999999994</v>
      </c>
      <c r="P715" t="s">
        <v>971</v>
      </c>
      <c r="Q715" t="s">
        <v>250</v>
      </c>
      <c r="R715" t="s">
        <v>1789</v>
      </c>
      <c r="U715">
        <v>29</v>
      </c>
      <c r="Y715">
        <v>1</v>
      </c>
      <c r="AF715" t="s">
        <v>955</v>
      </c>
    </row>
    <row r="716" spans="1:32" x14ac:dyDescent="0.25">
      <c r="A716">
        <v>476</v>
      </c>
      <c r="B716">
        <v>31383</v>
      </c>
      <c r="C716">
        <v>2</v>
      </c>
      <c r="D716">
        <v>12</v>
      </c>
      <c r="E716" t="s">
        <v>255</v>
      </c>
      <c r="F716">
        <v>1985</v>
      </c>
      <c r="I716" t="s">
        <v>198</v>
      </c>
      <c r="J716" t="s">
        <v>39</v>
      </c>
      <c r="K716" t="s">
        <v>40</v>
      </c>
      <c r="L716" t="s">
        <v>208</v>
      </c>
      <c r="M716" t="s">
        <v>34</v>
      </c>
      <c r="N716">
        <v>42.579197000000001</v>
      </c>
      <c r="O716">
        <v>-80.430944999999994</v>
      </c>
      <c r="P716" t="s">
        <v>971</v>
      </c>
      <c r="Q716" t="s">
        <v>250</v>
      </c>
      <c r="R716" t="s">
        <v>1789</v>
      </c>
      <c r="U716">
        <v>20</v>
      </c>
      <c r="AE716">
        <v>1500000</v>
      </c>
      <c r="AF716" t="s">
        <v>955</v>
      </c>
    </row>
    <row r="717" spans="1:32" x14ac:dyDescent="0.25">
      <c r="A717">
        <v>338</v>
      </c>
      <c r="B717">
        <v>18357</v>
      </c>
      <c r="C717">
        <v>4</v>
      </c>
      <c r="D717">
        <v>4</v>
      </c>
      <c r="E717" t="s">
        <v>37</v>
      </c>
      <c r="F717">
        <v>1950</v>
      </c>
      <c r="H717" t="s">
        <v>258</v>
      </c>
      <c r="I717" t="s">
        <v>699</v>
      </c>
      <c r="J717" t="s">
        <v>39</v>
      </c>
      <c r="K717" t="s">
        <v>40</v>
      </c>
      <c r="L717" t="s">
        <v>41</v>
      </c>
      <c r="M717" t="s">
        <v>34</v>
      </c>
      <c r="N717">
        <v>42.564228999999997</v>
      </c>
      <c r="O717">
        <v>-81.617964999999998</v>
      </c>
      <c r="P717" t="s">
        <v>700</v>
      </c>
      <c r="Q717" t="s">
        <v>201</v>
      </c>
      <c r="S717">
        <v>3.6</v>
      </c>
      <c r="T717" t="s">
        <v>1746</v>
      </c>
      <c r="U717" t="s">
        <v>696</v>
      </c>
      <c r="AF717" t="s">
        <v>701</v>
      </c>
    </row>
    <row r="718" spans="1:32" x14ac:dyDescent="0.25">
      <c r="A718">
        <v>386</v>
      </c>
      <c r="B718" t="s">
        <v>781</v>
      </c>
      <c r="C718">
        <v>1</v>
      </c>
      <c r="D718">
        <v>3</v>
      </c>
      <c r="E718" t="s">
        <v>55</v>
      </c>
      <c r="F718">
        <v>1957</v>
      </c>
      <c r="H718" t="s">
        <v>258</v>
      </c>
      <c r="I718" t="s">
        <v>699</v>
      </c>
      <c r="J718" t="s">
        <v>39</v>
      </c>
      <c r="K718" t="s">
        <v>40</v>
      </c>
      <c r="L718" t="s">
        <v>41</v>
      </c>
      <c r="M718" t="s">
        <v>34</v>
      </c>
      <c r="N718">
        <v>42.564228999999997</v>
      </c>
      <c r="O718">
        <v>-81.617964999999998</v>
      </c>
      <c r="P718" t="s">
        <v>700</v>
      </c>
      <c r="Q718" t="s">
        <v>201</v>
      </c>
      <c r="R718" t="s">
        <v>263</v>
      </c>
      <c r="Y718" t="s">
        <v>782</v>
      </c>
      <c r="AF718" t="s">
        <v>783</v>
      </c>
    </row>
    <row r="719" spans="1:32" x14ac:dyDescent="0.25">
      <c r="A719">
        <v>403</v>
      </c>
      <c r="B719">
        <v>22342</v>
      </c>
      <c r="C719">
        <v>2</v>
      </c>
      <c r="D719">
        <v>3</v>
      </c>
      <c r="E719" t="s">
        <v>55</v>
      </c>
      <c r="F719">
        <v>1961</v>
      </c>
      <c r="H719" t="s">
        <v>258</v>
      </c>
      <c r="I719" t="s">
        <v>699</v>
      </c>
      <c r="J719" t="s">
        <v>39</v>
      </c>
      <c r="K719" t="s">
        <v>40</v>
      </c>
      <c r="L719" t="s">
        <v>41</v>
      </c>
      <c r="M719" t="s">
        <v>34</v>
      </c>
      <c r="N719">
        <v>42.564228999999997</v>
      </c>
      <c r="O719">
        <v>-81.617964999999998</v>
      </c>
      <c r="P719" t="s">
        <v>700</v>
      </c>
      <c r="Q719" t="s">
        <v>201</v>
      </c>
      <c r="R719" t="s">
        <v>1761</v>
      </c>
      <c r="T719" t="s">
        <v>1748</v>
      </c>
      <c r="W719" t="s">
        <v>801</v>
      </c>
      <c r="Y719" t="s">
        <v>802</v>
      </c>
      <c r="Z719" t="s">
        <v>803</v>
      </c>
      <c r="AF719" t="s">
        <v>783</v>
      </c>
    </row>
    <row r="720" spans="1:32" x14ac:dyDescent="0.25">
      <c r="A720">
        <v>482</v>
      </c>
      <c r="B720" t="s">
        <v>986</v>
      </c>
      <c r="C720">
        <v>7</v>
      </c>
      <c r="D720">
        <v>3</v>
      </c>
      <c r="E720" t="s">
        <v>55</v>
      </c>
      <c r="F720">
        <v>1987</v>
      </c>
      <c r="H720" t="s">
        <v>987</v>
      </c>
      <c r="I720" t="s">
        <v>699</v>
      </c>
      <c r="J720" t="s">
        <v>39</v>
      </c>
      <c r="K720" t="s">
        <v>40</v>
      </c>
      <c r="L720" t="s">
        <v>41</v>
      </c>
      <c r="M720" t="s">
        <v>34</v>
      </c>
      <c r="N720">
        <v>42.564228999999997</v>
      </c>
      <c r="O720">
        <v>-81.617964999999998</v>
      </c>
      <c r="P720" t="s">
        <v>700</v>
      </c>
      <c r="Q720" t="s">
        <v>201</v>
      </c>
      <c r="R720" t="s">
        <v>263</v>
      </c>
      <c r="V720" t="s">
        <v>988</v>
      </c>
      <c r="Z720" t="s">
        <v>989</v>
      </c>
      <c r="AF720" t="s">
        <v>990</v>
      </c>
    </row>
    <row r="721" spans="1:32" x14ac:dyDescent="0.25">
      <c r="A721">
        <v>62</v>
      </c>
      <c r="B721" t="s">
        <v>1676</v>
      </c>
      <c r="D721">
        <v>3</v>
      </c>
      <c r="E721" t="s">
        <v>55</v>
      </c>
      <c r="F721">
        <v>1866</v>
      </c>
      <c r="I721" t="s">
        <v>38</v>
      </c>
      <c r="J721" t="s">
        <v>39</v>
      </c>
      <c r="K721" t="s">
        <v>40</v>
      </c>
      <c r="L721" t="s">
        <v>41</v>
      </c>
      <c r="M721" t="s">
        <v>34</v>
      </c>
      <c r="N721">
        <v>42.553457999999999</v>
      </c>
      <c r="O721">
        <v>-81.976163</v>
      </c>
      <c r="P721" t="s">
        <v>204</v>
      </c>
      <c r="Q721" t="s">
        <v>43</v>
      </c>
      <c r="AF721" t="s">
        <v>205</v>
      </c>
    </row>
    <row r="722" spans="1:32" x14ac:dyDescent="0.25">
      <c r="A722">
        <v>76</v>
      </c>
      <c r="B722" t="s">
        <v>239</v>
      </c>
      <c r="C722">
        <v>6</v>
      </c>
      <c r="D722">
        <v>4</v>
      </c>
      <c r="E722" t="s">
        <v>37</v>
      </c>
      <c r="F722">
        <v>1873</v>
      </c>
      <c r="I722" t="s">
        <v>38</v>
      </c>
      <c r="J722" t="s">
        <v>39</v>
      </c>
      <c r="K722" t="s">
        <v>40</v>
      </c>
      <c r="L722" t="s">
        <v>41</v>
      </c>
      <c r="M722" t="s">
        <v>34</v>
      </c>
      <c r="N722">
        <v>42.553457999999999</v>
      </c>
      <c r="O722">
        <v>-81.976163</v>
      </c>
      <c r="P722" t="s">
        <v>204</v>
      </c>
      <c r="Q722" t="s">
        <v>43</v>
      </c>
      <c r="Z722" t="s">
        <v>108</v>
      </c>
      <c r="AF722" t="s">
        <v>240</v>
      </c>
    </row>
    <row r="723" spans="1:32" x14ac:dyDescent="0.25">
      <c r="A723">
        <v>84</v>
      </c>
      <c r="B723" t="s">
        <v>266</v>
      </c>
      <c r="C723">
        <v>22</v>
      </c>
      <c r="D723">
        <v>1</v>
      </c>
      <c r="E723" t="s">
        <v>64</v>
      </c>
      <c r="F723">
        <v>1874</v>
      </c>
      <c r="I723" t="s">
        <v>38</v>
      </c>
      <c r="J723" t="s">
        <v>39</v>
      </c>
      <c r="K723" t="s">
        <v>40</v>
      </c>
      <c r="L723" t="s">
        <v>41</v>
      </c>
      <c r="M723" t="s">
        <v>34</v>
      </c>
      <c r="N723">
        <v>42.553457999999999</v>
      </c>
      <c r="O723">
        <v>-81.976163</v>
      </c>
      <c r="P723" t="s">
        <v>204</v>
      </c>
      <c r="Q723" t="s">
        <v>43</v>
      </c>
      <c r="AF723" t="s">
        <v>267</v>
      </c>
    </row>
    <row r="724" spans="1:32" x14ac:dyDescent="0.25">
      <c r="A724">
        <v>139</v>
      </c>
      <c r="B724">
        <v>1545</v>
      </c>
      <c r="C724">
        <v>24</v>
      </c>
      <c r="D724">
        <v>3</v>
      </c>
      <c r="E724" t="s">
        <v>55</v>
      </c>
      <c r="F724">
        <v>1904</v>
      </c>
      <c r="I724" t="s">
        <v>38</v>
      </c>
      <c r="J724" t="s">
        <v>39</v>
      </c>
      <c r="K724" t="s">
        <v>40</v>
      </c>
      <c r="L724" t="s">
        <v>41</v>
      </c>
      <c r="M724" t="s">
        <v>34</v>
      </c>
      <c r="N724">
        <v>42.553457999999999</v>
      </c>
      <c r="O724">
        <v>-81.976163</v>
      </c>
      <c r="P724" t="s">
        <v>204</v>
      </c>
      <c r="Q724" t="s">
        <v>43</v>
      </c>
      <c r="AF724" t="s">
        <v>173</v>
      </c>
    </row>
    <row r="725" spans="1:32" x14ac:dyDescent="0.25">
      <c r="A725">
        <v>253</v>
      </c>
      <c r="B725">
        <v>13631</v>
      </c>
      <c r="C725">
        <v>26</v>
      </c>
      <c r="D725">
        <v>4</v>
      </c>
      <c r="E725" t="s">
        <v>37</v>
      </c>
      <c r="F725">
        <v>1937</v>
      </c>
      <c r="I725" t="s">
        <v>379</v>
      </c>
      <c r="J725" t="s">
        <v>39</v>
      </c>
      <c r="K725" t="s">
        <v>40</v>
      </c>
      <c r="L725" t="s">
        <v>41</v>
      </c>
      <c r="M725" t="s">
        <v>34</v>
      </c>
      <c r="N725">
        <v>42.553457999999999</v>
      </c>
      <c r="O725">
        <v>-81.976163</v>
      </c>
      <c r="P725" t="s">
        <v>204</v>
      </c>
      <c r="Q725" t="s">
        <v>43</v>
      </c>
      <c r="R725" t="s">
        <v>44</v>
      </c>
      <c r="S725">
        <v>6.1</v>
      </c>
      <c r="AE725">
        <v>2000000</v>
      </c>
      <c r="AF725" t="s">
        <v>568</v>
      </c>
    </row>
    <row r="726" spans="1:32" x14ac:dyDescent="0.25">
      <c r="A726">
        <v>325</v>
      </c>
      <c r="B726">
        <v>17630</v>
      </c>
      <c r="C726">
        <v>7</v>
      </c>
      <c r="D726">
        <v>4</v>
      </c>
      <c r="E726" t="s">
        <v>37</v>
      </c>
      <c r="F726">
        <v>1948</v>
      </c>
      <c r="I726" t="s">
        <v>38</v>
      </c>
      <c r="J726" t="s">
        <v>39</v>
      </c>
      <c r="K726" t="s">
        <v>40</v>
      </c>
      <c r="L726" t="s">
        <v>41</v>
      </c>
      <c r="M726" t="s">
        <v>34</v>
      </c>
      <c r="N726">
        <v>42.553457999999999</v>
      </c>
      <c r="O726">
        <v>-81.976163</v>
      </c>
      <c r="P726" t="s">
        <v>204</v>
      </c>
      <c r="Q726" t="s">
        <v>43</v>
      </c>
      <c r="AF726" t="s">
        <v>687</v>
      </c>
    </row>
    <row r="727" spans="1:32" x14ac:dyDescent="0.25">
      <c r="A727">
        <v>358</v>
      </c>
      <c r="B727" t="s">
        <v>737</v>
      </c>
      <c r="C727">
        <v>20</v>
      </c>
      <c r="D727">
        <v>2</v>
      </c>
      <c r="E727" t="s">
        <v>171</v>
      </c>
      <c r="F727">
        <v>1954</v>
      </c>
      <c r="I727" t="s">
        <v>38</v>
      </c>
      <c r="J727" t="s">
        <v>39</v>
      </c>
      <c r="K727" t="s">
        <v>40</v>
      </c>
      <c r="L727" t="s">
        <v>41</v>
      </c>
      <c r="M727" t="s">
        <v>34</v>
      </c>
      <c r="N727">
        <v>42.553457999999999</v>
      </c>
      <c r="O727">
        <v>-81.976163</v>
      </c>
      <c r="P727" t="s">
        <v>204</v>
      </c>
      <c r="Q727" t="s">
        <v>43</v>
      </c>
      <c r="R727" t="s">
        <v>44</v>
      </c>
      <c r="AF727" t="s">
        <v>218</v>
      </c>
    </row>
    <row r="728" spans="1:32" x14ac:dyDescent="0.25">
      <c r="A728">
        <v>531</v>
      </c>
      <c r="B728">
        <v>35487</v>
      </c>
      <c r="C728">
        <v>26</v>
      </c>
      <c r="D728">
        <v>2</v>
      </c>
      <c r="E728" t="s">
        <v>171</v>
      </c>
      <c r="F728">
        <v>1997</v>
      </c>
      <c r="J728" t="s">
        <v>1786</v>
      </c>
      <c r="K728" t="s">
        <v>40</v>
      </c>
      <c r="L728" t="s">
        <v>1786</v>
      </c>
      <c r="M728" t="s">
        <v>34</v>
      </c>
      <c r="N728">
        <v>42.535573999999997</v>
      </c>
      <c r="O728">
        <v>-81.566522000000006</v>
      </c>
      <c r="AF728" t="s">
        <v>1007</v>
      </c>
    </row>
    <row r="729" spans="1:32" x14ac:dyDescent="0.25">
      <c r="A729">
        <v>555</v>
      </c>
      <c r="B729">
        <v>35894</v>
      </c>
      <c r="C729">
        <v>9</v>
      </c>
      <c r="D729">
        <v>4</v>
      </c>
      <c r="E729" t="s">
        <v>37</v>
      </c>
      <c r="F729">
        <v>1998</v>
      </c>
      <c r="H729" t="s">
        <v>1079</v>
      </c>
      <c r="J729" t="s">
        <v>1786</v>
      </c>
      <c r="K729" t="s">
        <v>1080</v>
      </c>
      <c r="L729" t="s">
        <v>1786</v>
      </c>
      <c r="M729" t="s">
        <v>34</v>
      </c>
      <c r="N729">
        <v>42.535573999999997</v>
      </c>
      <c r="O729">
        <v>-81.566522000000006</v>
      </c>
      <c r="AE729">
        <v>4500000</v>
      </c>
      <c r="AF729" t="s">
        <v>1007</v>
      </c>
    </row>
    <row r="730" spans="1:32" x14ac:dyDescent="0.25">
      <c r="A730">
        <v>4</v>
      </c>
      <c r="B730" t="s">
        <v>48</v>
      </c>
      <c r="C730">
        <v>17</v>
      </c>
      <c r="D730">
        <v>5</v>
      </c>
      <c r="E730" t="s">
        <v>49</v>
      </c>
      <c r="F730">
        <v>1792</v>
      </c>
      <c r="J730" t="s">
        <v>39</v>
      </c>
      <c r="K730" t="s">
        <v>40</v>
      </c>
      <c r="L730" t="s">
        <v>41</v>
      </c>
      <c r="M730" t="s">
        <v>34</v>
      </c>
      <c r="N730">
        <v>42.502425000000002</v>
      </c>
      <c r="O730">
        <v>-81.830231999999995</v>
      </c>
      <c r="R730" t="s">
        <v>50</v>
      </c>
      <c r="AF730" t="s">
        <v>51</v>
      </c>
    </row>
    <row r="731" spans="1:32" x14ac:dyDescent="0.25">
      <c r="A731">
        <v>5</v>
      </c>
      <c r="B731" t="s">
        <v>52</v>
      </c>
      <c r="C731">
        <v>9</v>
      </c>
      <c r="D731">
        <v>6</v>
      </c>
      <c r="E731" t="s">
        <v>53</v>
      </c>
      <c r="F731">
        <v>1792</v>
      </c>
      <c r="J731" t="s">
        <v>39</v>
      </c>
      <c r="K731" t="s">
        <v>40</v>
      </c>
      <c r="L731" t="s">
        <v>41</v>
      </c>
      <c r="M731" t="s">
        <v>34</v>
      </c>
      <c r="N731">
        <v>42.502425000000002</v>
      </c>
      <c r="O731">
        <v>-81.830231999999995</v>
      </c>
      <c r="R731" t="s">
        <v>50</v>
      </c>
      <c r="AF731" t="s">
        <v>51</v>
      </c>
    </row>
    <row r="732" spans="1:32" x14ac:dyDescent="0.25">
      <c r="A732">
        <v>7</v>
      </c>
      <c r="B732" t="s">
        <v>61</v>
      </c>
      <c r="C732">
        <v>16</v>
      </c>
      <c r="D732">
        <v>6</v>
      </c>
      <c r="E732" t="s">
        <v>53</v>
      </c>
      <c r="F732">
        <v>1793</v>
      </c>
      <c r="J732" t="s">
        <v>39</v>
      </c>
      <c r="K732" t="s">
        <v>40</v>
      </c>
      <c r="L732" t="s">
        <v>41</v>
      </c>
      <c r="M732" t="s">
        <v>34</v>
      </c>
      <c r="N732">
        <v>42.502425000000002</v>
      </c>
      <c r="O732">
        <v>-81.830231999999995</v>
      </c>
      <c r="R732" t="s">
        <v>44</v>
      </c>
      <c r="AF732" t="s">
        <v>45</v>
      </c>
    </row>
    <row r="733" spans="1:32" x14ac:dyDescent="0.25">
      <c r="A733">
        <v>8</v>
      </c>
      <c r="B733" t="s">
        <v>62</v>
      </c>
      <c r="C733">
        <v>6</v>
      </c>
      <c r="D733">
        <v>11</v>
      </c>
      <c r="E733" t="s">
        <v>63</v>
      </c>
      <c r="F733">
        <v>1793</v>
      </c>
      <c r="J733" t="s">
        <v>39</v>
      </c>
      <c r="K733" t="s">
        <v>40</v>
      </c>
      <c r="L733" t="s">
        <v>41</v>
      </c>
      <c r="M733" t="s">
        <v>34</v>
      </c>
      <c r="N733">
        <v>42.502425000000002</v>
      </c>
      <c r="O733">
        <v>-81.830231999999995</v>
      </c>
      <c r="R733" t="s">
        <v>44</v>
      </c>
      <c r="AF733" t="s">
        <v>51</v>
      </c>
    </row>
    <row r="734" spans="1:32" x14ac:dyDescent="0.25">
      <c r="A734">
        <v>9</v>
      </c>
      <c r="B734" t="s">
        <v>1660</v>
      </c>
      <c r="D734">
        <v>1</v>
      </c>
      <c r="E734" t="s">
        <v>64</v>
      </c>
      <c r="F734">
        <v>1794</v>
      </c>
      <c r="J734" t="s">
        <v>39</v>
      </c>
      <c r="K734" t="s">
        <v>40</v>
      </c>
      <c r="L734" t="s">
        <v>41</v>
      </c>
      <c r="M734" t="s">
        <v>34</v>
      </c>
      <c r="N734">
        <v>42.502425000000002</v>
      </c>
      <c r="O734">
        <v>-81.830231999999995</v>
      </c>
      <c r="R734" t="s">
        <v>44</v>
      </c>
      <c r="AF734" t="s">
        <v>45</v>
      </c>
    </row>
    <row r="735" spans="1:32" x14ac:dyDescent="0.25">
      <c r="A735">
        <v>11</v>
      </c>
      <c r="B735" t="s">
        <v>68</v>
      </c>
      <c r="C735">
        <v>29</v>
      </c>
      <c r="D735">
        <v>3</v>
      </c>
      <c r="E735" t="s">
        <v>55</v>
      </c>
      <c r="F735">
        <v>1794</v>
      </c>
      <c r="J735" t="s">
        <v>39</v>
      </c>
      <c r="K735" t="s">
        <v>40</v>
      </c>
      <c r="L735" t="s">
        <v>41</v>
      </c>
      <c r="M735" t="s">
        <v>34</v>
      </c>
      <c r="N735">
        <v>42.502425000000002</v>
      </c>
      <c r="O735">
        <v>-81.830231999999995</v>
      </c>
      <c r="AF735" t="s">
        <v>51</v>
      </c>
    </row>
    <row r="736" spans="1:32" x14ac:dyDescent="0.25">
      <c r="A736">
        <v>12</v>
      </c>
      <c r="B736" t="s">
        <v>1661</v>
      </c>
      <c r="E736" t="s">
        <v>69</v>
      </c>
      <c r="F736">
        <v>1794</v>
      </c>
      <c r="J736" t="s">
        <v>39</v>
      </c>
      <c r="K736" t="s">
        <v>40</v>
      </c>
      <c r="L736" t="s">
        <v>41</v>
      </c>
      <c r="M736" t="s">
        <v>34</v>
      </c>
      <c r="N736">
        <v>42.502425000000002</v>
      </c>
      <c r="O736">
        <v>-81.830231999999995</v>
      </c>
      <c r="AF736" t="s">
        <v>51</v>
      </c>
    </row>
    <row r="737" spans="1:32" x14ac:dyDescent="0.25">
      <c r="A737">
        <v>13</v>
      </c>
      <c r="B737" t="s">
        <v>70</v>
      </c>
      <c r="C737">
        <v>25</v>
      </c>
      <c r="D737">
        <v>3</v>
      </c>
      <c r="E737" t="s">
        <v>55</v>
      </c>
      <c r="F737">
        <v>1795</v>
      </c>
      <c r="J737" t="s">
        <v>39</v>
      </c>
      <c r="K737" t="s">
        <v>40</v>
      </c>
      <c r="L737" t="s">
        <v>41</v>
      </c>
      <c r="M737" t="s">
        <v>34</v>
      </c>
      <c r="N737">
        <v>42.502425000000002</v>
      </c>
      <c r="O737">
        <v>-81.830231999999995</v>
      </c>
      <c r="R737" t="s">
        <v>50</v>
      </c>
      <c r="AF737" t="s">
        <v>51</v>
      </c>
    </row>
    <row r="738" spans="1:32" x14ac:dyDescent="0.25">
      <c r="A738">
        <v>15</v>
      </c>
      <c r="B738" t="s">
        <v>74</v>
      </c>
      <c r="C738">
        <v>7</v>
      </c>
      <c r="D738">
        <v>3</v>
      </c>
      <c r="E738" t="s">
        <v>55</v>
      </c>
      <c r="F738">
        <v>1797</v>
      </c>
      <c r="J738" t="s">
        <v>39</v>
      </c>
      <c r="K738" t="s">
        <v>40</v>
      </c>
      <c r="L738" t="s">
        <v>41</v>
      </c>
      <c r="M738" t="s">
        <v>34</v>
      </c>
      <c r="N738">
        <v>42.502425000000002</v>
      </c>
      <c r="O738">
        <v>-81.830231999999995</v>
      </c>
      <c r="R738" t="s">
        <v>50</v>
      </c>
      <c r="AF738" t="s">
        <v>51</v>
      </c>
    </row>
    <row r="739" spans="1:32" x14ac:dyDescent="0.25">
      <c r="A739">
        <v>18</v>
      </c>
      <c r="B739" t="s">
        <v>83</v>
      </c>
      <c r="C739">
        <v>9</v>
      </c>
      <c r="D739">
        <v>4</v>
      </c>
      <c r="E739" t="s">
        <v>37</v>
      </c>
      <c r="F739">
        <v>1798</v>
      </c>
      <c r="J739" t="s">
        <v>39</v>
      </c>
      <c r="K739" t="s">
        <v>40</v>
      </c>
      <c r="L739" t="s">
        <v>41</v>
      </c>
      <c r="M739" t="s">
        <v>34</v>
      </c>
      <c r="N739">
        <v>42.502425000000002</v>
      </c>
      <c r="O739">
        <v>-81.830231999999995</v>
      </c>
      <c r="AF739" t="s">
        <v>51</v>
      </c>
    </row>
    <row r="740" spans="1:32" x14ac:dyDescent="0.25">
      <c r="A740">
        <v>19</v>
      </c>
      <c r="B740" t="s">
        <v>84</v>
      </c>
      <c r="C740">
        <v>12</v>
      </c>
      <c r="D740">
        <v>9</v>
      </c>
      <c r="E740" t="s">
        <v>85</v>
      </c>
      <c r="F740">
        <v>1804</v>
      </c>
      <c r="J740" t="s">
        <v>39</v>
      </c>
      <c r="K740" t="s">
        <v>40</v>
      </c>
      <c r="L740" t="s">
        <v>41</v>
      </c>
      <c r="M740" t="s">
        <v>34</v>
      </c>
      <c r="N740">
        <v>42.502425000000002</v>
      </c>
      <c r="O740">
        <v>-81.830231999999995</v>
      </c>
      <c r="AF740" t="s">
        <v>51</v>
      </c>
    </row>
    <row r="741" spans="1:32" x14ac:dyDescent="0.25">
      <c r="A741">
        <v>20</v>
      </c>
      <c r="B741" t="s">
        <v>89</v>
      </c>
      <c r="C741">
        <v>31</v>
      </c>
      <c r="D741">
        <v>5</v>
      </c>
      <c r="E741" t="s">
        <v>49</v>
      </c>
      <c r="F741">
        <v>1809</v>
      </c>
      <c r="H741" t="s">
        <v>90</v>
      </c>
      <c r="J741" t="s">
        <v>39</v>
      </c>
      <c r="K741" t="s">
        <v>40</v>
      </c>
      <c r="L741" t="s">
        <v>41</v>
      </c>
      <c r="M741" t="s">
        <v>34</v>
      </c>
      <c r="N741">
        <v>42.502425000000002</v>
      </c>
      <c r="O741">
        <v>-81.830231999999995</v>
      </c>
      <c r="R741" t="s">
        <v>44</v>
      </c>
      <c r="AF741" t="s">
        <v>91</v>
      </c>
    </row>
    <row r="742" spans="1:32" x14ac:dyDescent="0.25">
      <c r="A742">
        <v>27</v>
      </c>
      <c r="B742" t="s">
        <v>107</v>
      </c>
      <c r="C742">
        <v>8</v>
      </c>
      <c r="D742">
        <v>4</v>
      </c>
      <c r="E742" t="s">
        <v>37</v>
      </c>
      <c r="F742">
        <v>1836</v>
      </c>
      <c r="J742" t="s">
        <v>39</v>
      </c>
      <c r="K742" t="s">
        <v>40</v>
      </c>
      <c r="L742" t="s">
        <v>41</v>
      </c>
      <c r="M742" t="s">
        <v>34</v>
      </c>
      <c r="N742">
        <v>42.502425000000002</v>
      </c>
      <c r="O742">
        <v>-81.830231999999995</v>
      </c>
      <c r="AF742" t="s">
        <v>51</v>
      </c>
    </row>
    <row r="743" spans="1:32" x14ac:dyDescent="0.25">
      <c r="A743">
        <v>33</v>
      </c>
      <c r="B743" t="s">
        <v>124</v>
      </c>
      <c r="C743">
        <v>13</v>
      </c>
      <c r="D743">
        <v>3</v>
      </c>
      <c r="E743" t="s">
        <v>55</v>
      </c>
      <c r="F743">
        <v>1846</v>
      </c>
      <c r="J743" t="s">
        <v>39</v>
      </c>
      <c r="K743" t="s">
        <v>40</v>
      </c>
      <c r="L743" t="s">
        <v>41</v>
      </c>
      <c r="M743" t="s">
        <v>34</v>
      </c>
      <c r="N743">
        <v>42.502425000000002</v>
      </c>
      <c r="O743">
        <v>-81.830231999999995</v>
      </c>
      <c r="AF743" t="s">
        <v>51</v>
      </c>
    </row>
    <row r="744" spans="1:32" x14ac:dyDescent="0.25">
      <c r="A744">
        <v>34</v>
      </c>
      <c r="B744" t="s">
        <v>125</v>
      </c>
      <c r="C744">
        <v>2</v>
      </c>
      <c r="D744">
        <v>1</v>
      </c>
      <c r="E744" t="s">
        <v>64</v>
      </c>
      <c r="F744">
        <v>1847</v>
      </c>
      <c r="J744" t="s">
        <v>39</v>
      </c>
      <c r="K744" t="s">
        <v>40</v>
      </c>
      <c r="L744" t="s">
        <v>41</v>
      </c>
      <c r="M744" t="s">
        <v>34</v>
      </c>
      <c r="N744">
        <v>42.502425000000002</v>
      </c>
      <c r="O744">
        <v>-81.830231999999995</v>
      </c>
      <c r="AF744" t="s">
        <v>51</v>
      </c>
    </row>
    <row r="745" spans="1:32" x14ac:dyDescent="0.25">
      <c r="A745">
        <v>35</v>
      </c>
      <c r="B745" t="s">
        <v>126</v>
      </c>
      <c r="C745">
        <v>8</v>
      </c>
      <c r="D745">
        <v>4</v>
      </c>
      <c r="E745" t="s">
        <v>37</v>
      </c>
      <c r="F745">
        <v>1847</v>
      </c>
      <c r="J745" t="s">
        <v>39</v>
      </c>
      <c r="K745" t="s">
        <v>40</v>
      </c>
      <c r="L745" t="s">
        <v>41</v>
      </c>
      <c r="M745" t="s">
        <v>34</v>
      </c>
      <c r="N745">
        <v>42.502425000000002</v>
      </c>
      <c r="O745">
        <v>-81.830231999999995</v>
      </c>
      <c r="AF745" t="s">
        <v>51</v>
      </c>
    </row>
    <row r="746" spans="1:32" x14ac:dyDescent="0.25">
      <c r="A746">
        <v>81</v>
      </c>
      <c r="B746" t="s">
        <v>253</v>
      </c>
      <c r="C746">
        <v>18</v>
      </c>
      <c r="D746">
        <v>11</v>
      </c>
      <c r="E746" t="s">
        <v>63</v>
      </c>
      <c r="F746">
        <v>1873</v>
      </c>
      <c r="J746" t="s">
        <v>39</v>
      </c>
      <c r="K746" t="s">
        <v>40</v>
      </c>
      <c r="L746" t="s">
        <v>41</v>
      </c>
      <c r="M746" t="s">
        <v>34</v>
      </c>
      <c r="N746">
        <v>42.502425000000002</v>
      </c>
      <c r="O746">
        <v>-81.830231999999995</v>
      </c>
      <c r="R746" t="s">
        <v>50</v>
      </c>
      <c r="AF746" t="s">
        <v>51</v>
      </c>
    </row>
    <row r="747" spans="1:32" x14ac:dyDescent="0.25">
      <c r="A747">
        <v>99</v>
      </c>
      <c r="B747" t="s">
        <v>302</v>
      </c>
      <c r="C747">
        <v>12</v>
      </c>
      <c r="D747">
        <v>7</v>
      </c>
      <c r="E747" t="s">
        <v>303</v>
      </c>
      <c r="F747">
        <v>1882</v>
      </c>
      <c r="J747" t="s">
        <v>39</v>
      </c>
      <c r="K747" t="s">
        <v>40</v>
      </c>
      <c r="L747" t="s">
        <v>41</v>
      </c>
      <c r="M747" t="s">
        <v>34</v>
      </c>
      <c r="N747">
        <v>42.502425000000002</v>
      </c>
      <c r="O747">
        <v>-81.830231999999995</v>
      </c>
      <c r="AF747" t="s">
        <v>51</v>
      </c>
    </row>
    <row r="748" spans="1:32" x14ac:dyDescent="0.25">
      <c r="A748">
        <v>136</v>
      </c>
      <c r="B748">
        <v>100</v>
      </c>
      <c r="C748">
        <v>9</v>
      </c>
      <c r="D748">
        <v>4</v>
      </c>
      <c r="E748" t="s">
        <v>37</v>
      </c>
      <c r="F748">
        <v>1900</v>
      </c>
      <c r="J748" t="s">
        <v>39</v>
      </c>
      <c r="K748" t="s">
        <v>40</v>
      </c>
      <c r="L748" t="s">
        <v>41</v>
      </c>
      <c r="M748" t="s">
        <v>34</v>
      </c>
      <c r="N748">
        <v>42.502425000000002</v>
      </c>
      <c r="O748">
        <v>-81.830231999999995</v>
      </c>
      <c r="R748" t="s">
        <v>50</v>
      </c>
      <c r="AF748" t="s">
        <v>51</v>
      </c>
    </row>
    <row r="749" spans="1:32" x14ac:dyDescent="0.25">
      <c r="A749">
        <v>173</v>
      </c>
      <c r="B749" t="s">
        <v>1689</v>
      </c>
      <c r="D749">
        <v>1</v>
      </c>
      <c r="E749" t="s">
        <v>64</v>
      </c>
      <c r="F749">
        <v>1913</v>
      </c>
      <c r="J749" t="s">
        <v>39</v>
      </c>
      <c r="K749" t="s">
        <v>40</v>
      </c>
      <c r="L749" t="s">
        <v>41</v>
      </c>
      <c r="M749" t="s">
        <v>34</v>
      </c>
      <c r="N749">
        <v>42.502425000000002</v>
      </c>
      <c r="O749">
        <v>-81.830231999999995</v>
      </c>
      <c r="AF749" t="s">
        <v>51</v>
      </c>
    </row>
    <row r="750" spans="1:32" x14ac:dyDescent="0.25">
      <c r="A750">
        <v>190</v>
      </c>
      <c r="B750">
        <v>6663</v>
      </c>
      <c r="C750">
        <v>29</v>
      </c>
      <c r="D750">
        <v>3</v>
      </c>
      <c r="E750" t="s">
        <v>55</v>
      </c>
      <c r="F750">
        <v>1918</v>
      </c>
      <c r="J750" t="s">
        <v>39</v>
      </c>
      <c r="K750" t="s">
        <v>40</v>
      </c>
      <c r="L750" t="s">
        <v>41</v>
      </c>
      <c r="M750" t="s">
        <v>34</v>
      </c>
      <c r="N750">
        <v>42.502425000000002</v>
      </c>
      <c r="O750">
        <v>-81.830231999999995</v>
      </c>
      <c r="AF750" t="s">
        <v>51</v>
      </c>
    </row>
    <row r="751" spans="1:32" x14ac:dyDescent="0.25">
      <c r="A751">
        <v>191</v>
      </c>
      <c r="B751">
        <v>7029</v>
      </c>
      <c r="C751">
        <v>30</v>
      </c>
      <c r="D751">
        <v>3</v>
      </c>
      <c r="E751" t="s">
        <v>55</v>
      </c>
      <c r="F751">
        <v>1919</v>
      </c>
      <c r="J751" t="s">
        <v>39</v>
      </c>
      <c r="K751" t="s">
        <v>40</v>
      </c>
      <c r="L751" t="s">
        <v>41</v>
      </c>
      <c r="M751" t="s">
        <v>34</v>
      </c>
      <c r="N751">
        <v>42.502425000000002</v>
      </c>
      <c r="O751">
        <v>-81.830231999999995</v>
      </c>
      <c r="R751" t="s">
        <v>263</v>
      </c>
      <c r="AF751" t="s">
        <v>51</v>
      </c>
    </row>
    <row r="752" spans="1:32" x14ac:dyDescent="0.25">
      <c r="A752">
        <v>273</v>
      </c>
      <c r="B752">
        <v>15782</v>
      </c>
      <c r="C752">
        <v>17</v>
      </c>
      <c r="D752">
        <v>3</v>
      </c>
      <c r="E752" t="s">
        <v>55</v>
      </c>
      <c r="F752">
        <v>1943</v>
      </c>
      <c r="J752" t="s">
        <v>39</v>
      </c>
      <c r="K752" t="s">
        <v>40</v>
      </c>
      <c r="L752" t="s">
        <v>41</v>
      </c>
      <c r="M752" t="s">
        <v>34</v>
      </c>
      <c r="N752">
        <v>42.502425000000002</v>
      </c>
      <c r="O752">
        <v>-81.830231999999995</v>
      </c>
      <c r="AF752" t="s">
        <v>51</v>
      </c>
    </row>
    <row r="753" spans="1:32" x14ac:dyDescent="0.25">
      <c r="A753">
        <v>282</v>
      </c>
      <c r="B753">
        <v>16868</v>
      </c>
      <c r="C753">
        <v>7</v>
      </c>
      <c r="D753">
        <v>3</v>
      </c>
      <c r="E753" t="s">
        <v>55</v>
      </c>
      <c r="F753">
        <v>1946</v>
      </c>
      <c r="J753" t="s">
        <v>39</v>
      </c>
      <c r="K753" t="s">
        <v>40</v>
      </c>
      <c r="L753" t="s">
        <v>41</v>
      </c>
      <c r="M753" t="s">
        <v>34</v>
      </c>
      <c r="N753">
        <v>42.502425000000002</v>
      </c>
      <c r="O753">
        <v>-81.830231999999995</v>
      </c>
      <c r="AF753" t="s">
        <v>51</v>
      </c>
    </row>
    <row r="754" spans="1:32" x14ac:dyDescent="0.25">
      <c r="A754">
        <v>326</v>
      </c>
      <c r="B754">
        <v>17980</v>
      </c>
      <c r="C754">
        <v>23</v>
      </c>
      <c r="D754">
        <v>3</v>
      </c>
      <c r="E754" t="s">
        <v>55</v>
      </c>
      <c r="F754">
        <v>1949</v>
      </c>
      <c r="J754" t="s">
        <v>39</v>
      </c>
      <c r="K754" t="s">
        <v>40</v>
      </c>
      <c r="L754" t="s">
        <v>41</v>
      </c>
      <c r="M754" t="s">
        <v>34</v>
      </c>
      <c r="N754">
        <v>42.502425000000002</v>
      </c>
      <c r="O754">
        <v>-81.830231999999995</v>
      </c>
      <c r="AF754" t="s">
        <v>51</v>
      </c>
    </row>
    <row r="755" spans="1:32" x14ac:dyDescent="0.25">
      <c r="A755">
        <v>352</v>
      </c>
      <c r="B755">
        <v>19527</v>
      </c>
      <c r="C755">
        <v>17</v>
      </c>
      <c r="D755">
        <v>6</v>
      </c>
      <c r="E755" t="s">
        <v>53</v>
      </c>
      <c r="F755">
        <v>1953</v>
      </c>
      <c r="J755" t="s">
        <v>39</v>
      </c>
      <c r="K755" t="s">
        <v>40</v>
      </c>
      <c r="L755" t="s">
        <v>41</v>
      </c>
      <c r="M755" t="s">
        <v>34</v>
      </c>
      <c r="N755">
        <v>42.502425000000002</v>
      </c>
      <c r="O755">
        <v>-81.830231999999995</v>
      </c>
      <c r="AF755" t="s">
        <v>51</v>
      </c>
    </row>
    <row r="756" spans="1:32" x14ac:dyDescent="0.25">
      <c r="A756">
        <v>355</v>
      </c>
      <c r="B756">
        <v>19771</v>
      </c>
      <c r="C756">
        <v>16</v>
      </c>
      <c r="D756">
        <v>2</v>
      </c>
      <c r="E756" t="s">
        <v>171</v>
      </c>
      <c r="F756">
        <v>1954</v>
      </c>
      <c r="J756" t="s">
        <v>39</v>
      </c>
      <c r="K756" t="s">
        <v>40</v>
      </c>
      <c r="L756" t="s">
        <v>41</v>
      </c>
      <c r="M756" t="s">
        <v>34</v>
      </c>
      <c r="N756">
        <v>42.502425000000002</v>
      </c>
      <c r="O756">
        <v>-81.830231999999995</v>
      </c>
      <c r="AF756" t="s">
        <v>51</v>
      </c>
    </row>
    <row r="757" spans="1:32" x14ac:dyDescent="0.25">
      <c r="A757">
        <v>382</v>
      </c>
      <c r="B757">
        <v>20697</v>
      </c>
      <c r="C757">
        <v>30</v>
      </c>
      <c r="D757">
        <v>8</v>
      </c>
      <c r="E757" t="s">
        <v>92</v>
      </c>
      <c r="F757">
        <v>1956</v>
      </c>
      <c r="J757" t="s">
        <v>39</v>
      </c>
      <c r="K757" t="s">
        <v>40</v>
      </c>
      <c r="L757" t="s">
        <v>41</v>
      </c>
      <c r="M757" t="s">
        <v>34</v>
      </c>
      <c r="N757">
        <v>42.502425000000002</v>
      </c>
      <c r="O757">
        <v>-81.830231999999995</v>
      </c>
      <c r="AF757" t="s">
        <v>51</v>
      </c>
    </row>
    <row r="758" spans="1:32" x14ac:dyDescent="0.25">
      <c r="A758">
        <v>22</v>
      </c>
      <c r="B758" t="s">
        <v>1662</v>
      </c>
      <c r="E758" t="s">
        <v>69</v>
      </c>
      <c r="F758">
        <v>1813</v>
      </c>
      <c r="I758" t="s">
        <v>38</v>
      </c>
      <c r="J758" t="s">
        <v>39</v>
      </c>
      <c r="K758" t="s">
        <v>40</v>
      </c>
      <c r="L758" t="s">
        <v>41</v>
      </c>
      <c r="M758" t="s">
        <v>34</v>
      </c>
      <c r="N758">
        <v>42.477410999999996</v>
      </c>
      <c r="O758">
        <v>-82.118336999999997</v>
      </c>
      <c r="P758" t="s">
        <v>1864</v>
      </c>
      <c r="Q758" t="s">
        <v>43</v>
      </c>
      <c r="Z758" t="s">
        <v>96</v>
      </c>
      <c r="AF758" t="s">
        <v>97</v>
      </c>
    </row>
    <row r="759" spans="1:32" x14ac:dyDescent="0.25">
      <c r="A759">
        <v>244</v>
      </c>
      <c r="B759">
        <v>13517</v>
      </c>
      <c r="C759">
        <v>2</v>
      </c>
      <c r="D759">
        <v>1</v>
      </c>
      <c r="E759" t="s">
        <v>64</v>
      </c>
      <c r="F759">
        <v>1937</v>
      </c>
      <c r="I759" t="s">
        <v>38</v>
      </c>
      <c r="J759" t="s">
        <v>39</v>
      </c>
      <c r="K759" t="s">
        <v>40</v>
      </c>
      <c r="L759" t="s">
        <v>41</v>
      </c>
      <c r="M759" t="s">
        <v>34</v>
      </c>
      <c r="N759">
        <v>42.404803000000001</v>
      </c>
      <c r="O759">
        <v>-82.191038000000006</v>
      </c>
      <c r="P759" t="s">
        <v>66</v>
      </c>
      <c r="Q759" t="s">
        <v>43</v>
      </c>
      <c r="R759" t="s">
        <v>263</v>
      </c>
      <c r="AF759" t="s">
        <v>51</v>
      </c>
    </row>
    <row r="760" spans="1:32" x14ac:dyDescent="0.25">
      <c r="A760">
        <v>10</v>
      </c>
      <c r="B760" t="s">
        <v>65</v>
      </c>
      <c r="C760">
        <v>11</v>
      </c>
      <c r="D760">
        <v>3</v>
      </c>
      <c r="E760" t="s">
        <v>55</v>
      </c>
      <c r="F760">
        <v>1794</v>
      </c>
      <c r="I760" t="s">
        <v>38</v>
      </c>
      <c r="J760" t="s">
        <v>39</v>
      </c>
      <c r="K760" t="s">
        <v>40</v>
      </c>
      <c r="L760" t="s">
        <v>41</v>
      </c>
      <c r="M760" t="s">
        <v>34</v>
      </c>
      <c r="N760">
        <v>42.404801999999997</v>
      </c>
      <c r="O760">
        <v>-82.191038000000006</v>
      </c>
      <c r="P760" t="s">
        <v>66</v>
      </c>
      <c r="Q760" t="s">
        <v>43</v>
      </c>
      <c r="R760" t="s">
        <v>50</v>
      </c>
      <c r="Z760" t="s">
        <v>67</v>
      </c>
      <c r="AF760" t="s">
        <v>51</v>
      </c>
    </row>
    <row r="761" spans="1:32" x14ac:dyDescent="0.25">
      <c r="A761">
        <v>24</v>
      </c>
      <c r="B761" t="s">
        <v>1664</v>
      </c>
      <c r="E761" t="s">
        <v>69</v>
      </c>
      <c r="F761">
        <v>1832</v>
      </c>
      <c r="I761" t="s">
        <v>38</v>
      </c>
      <c r="J761" t="s">
        <v>39</v>
      </c>
      <c r="K761" t="s">
        <v>40</v>
      </c>
      <c r="L761" t="s">
        <v>41</v>
      </c>
      <c r="M761" t="s">
        <v>34</v>
      </c>
      <c r="N761">
        <v>42.404801999999997</v>
      </c>
      <c r="O761">
        <v>-82.191038000000006</v>
      </c>
      <c r="P761" t="s">
        <v>66</v>
      </c>
      <c r="Q761" t="s">
        <v>43</v>
      </c>
      <c r="R761" t="s">
        <v>44</v>
      </c>
      <c r="AF761" t="s">
        <v>51</v>
      </c>
    </row>
    <row r="762" spans="1:32" x14ac:dyDescent="0.25">
      <c r="A762">
        <v>28</v>
      </c>
      <c r="B762" t="s">
        <v>1665</v>
      </c>
      <c r="E762" t="s">
        <v>69</v>
      </c>
      <c r="F762">
        <v>1836</v>
      </c>
      <c r="I762" t="s">
        <v>38</v>
      </c>
      <c r="J762" t="s">
        <v>39</v>
      </c>
      <c r="K762" t="s">
        <v>40</v>
      </c>
      <c r="L762" t="s">
        <v>41</v>
      </c>
      <c r="M762" t="s">
        <v>34</v>
      </c>
      <c r="N762">
        <v>42.404801999999997</v>
      </c>
      <c r="O762">
        <v>-82.191038000000006</v>
      </c>
      <c r="P762" t="s">
        <v>66</v>
      </c>
      <c r="Q762" t="s">
        <v>43</v>
      </c>
      <c r="Z762" t="s">
        <v>108</v>
      </c>
      <c r="AF762" t="s">
        <v>51</v>
      </c>
    </row>
    <row r="763" spans="1:32" x14ac:dyDescent="0.25">
      <c r="A763">
        <v>31</v>
      </c>
      <c r="B763" t="s">
        <v>1671</v>
      </c>
      <c r="E763" t="s">
        <v>69</v>
      </c>
      <c r="F763">
        <v>1841</v>
      </c>
      <c r="I763" t="s">
        <v>38</v>
      </c>
      <c r="J763" t="s">
        <v>39</v>
      </c>
      <c r="K763" t="s">
        <v>40</v>
      </c>
      <c r="L763" t="s">
        <v>41</v>
      </c>
      <c r="M763" t="s">
        <v>34</v>
      </c>
      <c r="N763">
        <v>42.404801999999997</v>
      </c>
      <c r="O763">
        <v>-82.191038000000006</v>
      </c>
      <c r="P763" t="s">
        <v>66</v>
      </c>
      <c r="Q763" t="s">
        <v>43</v>
      </c>
      <c r="Z763" t="s">
        <v>108</v>
      </c>
      <c r="AF763" t="s">
        <v>51</v>
      </c>
    </row>
    <row r="764" spans="1:32" x14ac:dyDescent="0.25">
      <c r="A764">
        <v>36</v>
      </c>
      <c r="B764" t="s">
        <v>1672</v>
      </c>
      <c r="E764" t="s">
        <v>69</v>
      </c>
      <c r="F764">
        <v>1847</v>
      </c>
      <c r="I764" t="s">
        <v>38</v>
      </c>
      <c r="J764" t="s">
        <v>39</v>
      </c>
      <c r="K764" t="s">
        <v>40</v>
      </c>
      <c r="L764" t="s">
        <v>41</v>
      </c>
      <c r="M764" t="s">
        <v>34</v>
      </c>
      <c r="N764">
        <v>42.404801999999997</v>
      </c>
      <c r="O764">
        <v>-82.191038000000006</v>
      </c>
      <c r="P764" t="s">
        <v>66</v>
      </c>
      <c r="Q764" t="s">
        <v>43</v>
      </c>
      <c r="R764" t="s">
        <v>50</v>
      </c>
      <c r="Z764" t="s">
        <v>108</v>
      </c>
      <c r="AF764" t="s">
        <v>51</v>
      </c>
    </row>
    <row r="765" spans="1:32" x14ac:dyDescent="0.25">
      <c r="A765">
        <v>46</v>
      </c>
      <c r="B765" t="s">
        <v>161</v>
      </c>
      <c r="C765">
        <v>14</v>
      </c>
      <c r="D765">
        <v>3</v>
      </c>
      <c r="E765" t="s">
        <v>55</v>
      </c>
      <c r="F765">
        <v>1852</v>
      </c>
      <c r="I765" t="s">
        <v>38</v>
      </c>
      <c r="J765" t="s">
        <v>39</v>
      </c>
      <c r="K765" t="s">
        <v>40</v>
      </c>
      <c r="L765" t="s">
        <v>41</v>
      </c>
      <c r="M765" t="s">
        <v>34</v>
      </c>
      <c r="N765">
        <v>42.404801999999997</v>
      </c>
      <c r="O765">
        <v>-82.191038000000006</v>
      </c>
      <c r="P765" t="s">
        <v>66</v>
      </c>
      <c r="Q765" t="s">
        <v>43</v>
      </c>
      <c r="R765" t="s">
        <v>50</v>
      </c>
      <c r="AF765" t="s">
        <v>51</v>
      </c>
    </row>
    <row r="766" spans="1:32" x14ac:dyDescent="0.25">
      <c r="A766">
        <v>55</v>
      </c>
      <c r="B766" t="s">
        <v>1686</v>
      </c>
      <c r="D766">
        <v>3</v>
      </c>
      <c r="E766" t="s">
        <v>55</v>
      </c>
      <c r="F766">
        <v>1861</v>
      </c>
      <c r="I766" t="s">
        <v>38</v>
      </c>
      <c r="J766" t="s">
        <v>39</v>
      </c>
      <c r="K766" t="s">
        <v>40</v>
      </c>
      <c r="L766" t="s">
        <v>41</v>
      </c>
      <c r="M766" t="s">
        <v>34</v>
      </c>
      <c r="N766">
        <v>42.404801999999997</v>
      </c>
      <c r="O766">
        <v>-82.191038000000006</v>
      </c>
      <c r="P766" t="s">
        <v>66</v>
      </c>
      <c r="Q766" t="s">
        <v>43</v>
      </c>
      <c r="AF766" t="s">
        <v>51</v>
      </c>
    </row>
    <row r="767" spans="1:32" x14ac:dyDescent="0.25">
      <c r="A767">
        <v>63</v>
      </c>
      <c r="B767" t="s">
        <v>206</v>
      </c>
      <c r="C767">
        <v>14</v>
      </c>
      <c r="D767">
        <v>2</v>
      </c>
      <c r="E767" t="s">
        <v>171</v>
      </c>
      <c r="F767">
        <v>1867</v>
      </c>
      <c r="I767" t="s">
        <v>38</v>
      </c>
      <c r="J767" t="s">
        <v>39</v>
      </c>
      <c r="K767" t="s">
        <v>40</v>
      </c>
      <c r="L767" t="s">
        <v>41</v>
      </c>
      <c r="M767" t="s">
        <v>34</v>
      </c>
      <c r="N767">
        <v>42.404801999999997</v>
      </c>
      <c r="O767">
        <v>-82.191038000000006</v>
      </c>
      <c r="P767" t="s">
        <v>66</v>
      </c>
      <c r="Q767" t="s">
        <v>43</v>
      </c>
      <c r="S767" t="s">
        <v>1743</v>
      </c>
      <c r="AF767" t="s">
        <v>51</v>
      </c>
    </row>
    <row r="768" spans="1:32" x14ac:dyDescent="0.25">
      <c r="A768">
        <v>65</v>
      </c>
      <c r="B768" t="s">
        <v>211</v>
      </c>
      <c r="C768">
        <v>12</v>
      </c>
      <c r="D768">
        <v>3</v>
      </c>
      <c r="E768" t="s">
        <v>55</v>
      </c>
      <c r="F768">
        <v>1868</v>
      </c>
      <c r="I768" t="s">
        <v>38</v>
      </c>
      <c r="J768" t="s">
        <v>39</v>
      </c>
      <c r="K768" t="s">
        <v>40</v>
      </c>
      <c r="L768" t="s">
        <v>41</v>
      </c>
      <c r="M768" t="s">
        <v>34</v>
      </c>
      <c r="N768">
        <v>42.404801999999997</v>
      </c>
      <c r="O768">
        <v>-82.191038000000006</v>
      </c>
      <c r="P768" t="s">
        <v>66</v>
      </c>
      <c r="Q768" t="s">
        <v>43</v>
      </c>
      <c r="AF768" t="s">
        <v>51</v>
      </c>
    </row>
    <row r="769" spans="1:32" x14ac:dyDescent="0.25">
      <c r="A769">
        <v>67</v>
      </c>
      <c r="B769" t="s">
        <v>1677</v>
      </c>
      <c r="C769">
        <v>17</v>
      </c>
      <c r="D769">
        <v>3</v>
      </c>
      <c r="E769" t="s">
        <v>55</v>
      </c>
      <c r="F769">
        <v>1868</v>
      </c>
      <c r="I769" t="s">
        <v>38</v>
      </c>
      <c r="J769" t="s">
        <v>39</v>
      </c>
      <c r="K769" t="s">
        <v>40</v>
      </c>
      <c r="L769" t="s">
        <v>41</v>
      </c>
      <c r="M769" t="s">
        <v>34</v>
      </c>
      <c r="N769">
        <v>42.404801999999997</v>
      </c>
      <c r="O769">
        <v>-82.191038000000006</v>
      </c>
      <c r="P769" t="s">
        <v>66</v>
      </c>
      <c r="Q769" t="s">
        <v>43</v>
      </c>
      <c r="R769" t="s">
        <v>263</v>
      </c>
      <c r="AF769" t="s">
        <v>51</v>
      </c>
    </row>
    <row r="770" spans="1:32" x14ac:dyDescent="0.25">
      <c r="A770">
        <v>82</v>
      </c>
      <c r="B770" t="s">
        <v>254</v>
      </c>
      <c r="C770">
        <v>3</v>
      </c>
      <c r="D770">
        <v>12</v>
      </c>
      <c r="E770" t="s">
        <v>255</v>
      </c>
      <c r="F770">
        <v>1873</v>
      </c>
      <c r="I770" t="s">
        <v>38</v>
      </c>
      <c r="J770" t="s">
        <v>39</v>
      </c>
      <c r="K770" t="s">
        <v>40</v>
      </c>
      <c r="L770" t="s">
        <v>41</v>
      </c>
      <c r="M770" t="s">
        <v>34</v>
      </c>
      <c r="N770">
        <v>42.404801999999997</v>
      </c>
      <c r="O770">
        <v>-82.191038000000006</v>
      </c>
      <c r="P770" t="s">
        <v>66</v>
      </c>
      <c r="Q770" t="s">
        <v>43</v>
      </c>
      <c r="R770" t="s">
        <v>50</v>
      </c>
      <c r="AF770" t="s">
        <v>256</v>
      </c>
    </row>
    <row r="771" spans="1:32" x14ac:dyDescent="0.25">
      <c r="A771">
        <v>97</v>
      </c>
      <c r="B771" t="s">
        <v>299</v>
      </c>
      <c r="C771">
        <v>16</v>
      </c>
      <c r="D771">
        <v>3</v>
      </c>
      <c r="E771" t="s">
        <v>55</v>
      </c>
      <c r="F771">
        <v>1881</v>
      </c>
      <c r="I771" t="s">
        <v>38</v>
      </c>
      <c r="J771" t="s">
        <v>39</v>
      </c>
      <c r="K771" t="s">
        <v>40</v>
      </c>
      <c r="L771" t="s">
        <v>41</v>
      </c>
      <c r="M771" t="s">
        <v>34</v>
      </c>
      <c r="N771">
        <v>42.404801999999997</v>
      </c>
      <c r="O771">
        <v>-82.191038000000006</v>
      </c>
      <c r="P771" t="s">
        <v>66</v>
      </c>
      <c r="Q771" t="s">
        <v>43</v>
      </c>
      <c r="AF771" t="s">
        <v>51</v>
      </c>
    </row>
    <row r="772" spans="1:32" x14ac:dyDescent="0.25">
      <c r="A772">
        <v>105</v>
      </c>
      <c r="B772" t="s">
        <v>318</v>
      </c>
      <c r="C772">
        <v>11</v>
      </c>
      <c r="D772">
        <v>7</v>
      </c>
      <c r="E772" t="s">
        <v>303</v>
      </c>
      <c r="F772">
        <v>1883</v>
      </c>
      <c r="I772" t="s">
        <v>38</v>
      </c>
      <c r="J772" t="s">
        <v>39</v>
      </c>
      <c r="K772" t="s">
        <v>40</v>
      </c>
      <c r="L772" t="s">
        <v>41</v>
      </c>
      <c r="M772" t="s">
        <v>34</v>
      </c>
      <c r="N772">
        <v>42.404801999999997</v>
      </c>
      <c r="O772">
        <v>-82.191038000000006</v>
      </c>
      <c r="P772" t="s">
        <v>66</v>
      </c>
      <c r="Q772" t="s">
        <v>43</v>
      </c>
      <c r="Z772" t="s">
        <v>195</v>
      </c>
      <c r="AF772" t="s">
        <v>319</v>
      </c>
    </row>
    <row r="773" spans="1:32" x14ac:dyDescent="0.25">
      <c r="A773">
        <v>124</v>
      </c>
      <c r="B773" t="s">
        <v>356</v>
      </c>
      <c r="C773">
        <v>3</v>
      </c>
      <c r="D773">
        <v>6</v>
      </c>
      <c r="E773" t="s">
        <v>53</v>
      </c>
      <c r="F773">
        <v>1892</v>
      </c>
      <c r="I773" t="s">
        <v>38</v>
      </c>
      <c r="J773" t="s">
        <v>39</v>
      </c>
      <c r="K773" t="s">
        <v>40</v>
      </c>
      <c r="L773" t="s">
        <v>41</v>
      </c>
      <c r="M773" t="s">
        <v>34</v>
      </c>
      <c r="N773">
        <v>42.404801999999997</v>
      </c>
      <c r="O773">
        <v>-82.191038000000006</v>
      </c>
      <c r="P773" t="s">
        <v>66</v>
      </c>
      <c r="Q773" t="s">
        <v>43</v>
      </c>
      <c r="AF773" t="s">
        <v>51</v>
      </c>
    </row>
    <row r="774" spans="1:32" x14ac:dyDescent="0.25">
      <c r="A774">
        <v>126</v>
      </c>
      <c r="B774" t="s">
        <v>363</v>
      </c>
      <c r="C774">
        <v>26</v>
      </c>
      <c r="D774">
        <v>12</v>
      </c>
      <c r="E774" t="s">
        <v>255</v>
      </c>
      <c r="F774">
        <v>1893</v>
      </c>
      <c r="I774" t="s">
        <v>38</v>
      </c>
      <c r="J774" t="s">
        <v>39</v>
      </c>
      <c r="K774" t="s">
        <v>40</v>
      </c>
      <c r="L774" t="s">
        <v>41</v>
      </c>
      <c r="M774" t="s">
        <v>34</v>
      </c>
      <c r="N774">
        <v>42.404801999999997</v>
      </c>
      <c r="O774">
        <v>-82.191038000000006</v>
      </c>
      <c r="P774" t="s">
        <v>66</v>
      </c>
      <c r="Q774" t="s">
        <v>43</v>
      </c>
      <c r="AF774" t="s">
        <v>51</v>
      </c>
    </row>
    <row r="775" spans="1:32" x14ac:dyDescent="0.25">
      <c r="A775">
        <v>131</v>
      </c>
      <c r="B775" t="s">
        <v>378</v>
      </c>
      <c r="C775">
        <v>13</v>
      </c>
      <c r="D775">
        <v>3</v>
      </c>
      <c r="E775" t="s">
        <v>55</v>
      </c>
      <c r="F775">
        <v>1898</v>
      </c>
      <c r="H775" t="s">
        <v>379</v>
      </c>
      <c r="I775" t="s">
        <v>38</v>
      </c>
      <c r="J775" t="s">
        <v>39</v>
      </c>
      <c r="K775" t="s">
        <v>40</v>
      </c>
      <c r="L775" t="s">
        <v>41</v>
      </c>
      <c r="M775" t="s">
        <v>34</v>
      </c>
      <c r="N775">
        <v>42.404801999999997</v>
      </c>
      <c r="O775">
        <v>-82.191038000000006</v>
      </c>
      <c r="P775" t="s">
        <v>66</v>
      </c>
      <c r="Q775" t="s">
        <v>43</v>
      </c>
      <c r="R775" t="s">
        <v>263</v>
      </c>
      <c r="AF775" t="s">
        <v>380</v>
      </c>
    </row>
    <row r="776" spans="1:32" x14ac:dyDescent="0.25">
      <c r="A776">
        <v>134</v>
      </c>
      <c r="B776" t="s">
        <v>387</v>
      </c>
      <c r="C776">
        <v>14</v>
      </c>
      <c r="D776">
        <v>4</v>
      </c>
      <c r="E776" t="s">
        <v>37</v>
      </c>
      <c r="F776">
        <v>1899</v>
      </c>
      <c r="I776" t="s">
        <v>38</v>
      </c>
      <c r="J776" t="s">
        <v>39</v>
      </c>
      <c r="K776" t="s">
        <v>40</v>
      </c>
      <c r="L776" t="s">
        <v>41</v>
      </c>
      <c r="M776" t="s">
        <v>34</v>
      </c>
      <c r="N776">
        <v>42.404801999999997</v>
      </c>
      <c r="O776">
        <v>-82.191038000000006</v>
      </c>
      <c r="P776" t="s">
        <v>66</v>
      </c>
      <c r="Q776" t="s">
        <v>43</v>
      </c>
      <c r="AF776" t="s">
        <v>51</v>
      </c>
    </row>
    <row r="777" spans="1:32" x14ac:dyDescent="0.25">
      <c r="A777">
        <v>135</v>
      </c>
      <c r="B777">
        <v>42</v>
      </c>
      <c r="C777">
        <v>11</v>
      </c>
      <c r="D777">
        <v>2</v>
      </c>
      <c r="E777" t="s">
        <v>171</v>
      </c>
      <c r="F777">
        <v>1900</v>
      </c>
      <c r="I777" t="s">
        <v>38</v>
      </c>
      <c r="J777" t="s">
        <v>39</v>
      </c>
      <c r="K777" t="s">
        <v>40</v>
      </c>
      <c r="L777" t="s">
        <v>41</v>
      </c>
      <c r="M777" t="s">
        <v>34</v>
      </c>
      <c r="N777">
        <v>42.404801999999997</v>
      </c>
      <c r="O777">
        <v>-82.191038000000006</v>
      </c>
      <c r="P777" t="s">
        <v>66</v>
      </c>
      <c r="Q777" t="s">
        <v>43</v>
      </c>
      <c r="AF777" t="s">
        <v>51</v>
      </c>
    </row>
    <row r="778" spans="1:32" x14ac:dyDescent="0.25">
      <c r="A778">
        <v>143</v>
      </c>
      <c r="B778">
        <v>1910</v>
      </c>
      <c r="C778">
        <v>24</v>
      </c>
      <c r="D778">
        <v>3</v>
      </c>
      <c r="E778" t="s">
        <v>55</v>
      </c>
      <c r="F778">
        <v>1905</v>
      </c>
      <c r="I778" t="s">
        <v>38</v>
      </c>
      <c r="J778" t="s">
        <v>39</v>
      </c>
      <c r="K778" t="s">
        <v>40</v>
      </c>
      <c r="L778" t="s">
        <v>41</v>
      </c>
      <c r="M778" t="s">
        <v>34</v>
      </c>
      <c r="N778">
        <v>42.404801999999997</v>
      </c>
      <c r="O778">
        <v>-82.191038000000006</v>
      </c>
      <c r="P778" t="s">
        <v>66</v>
      </c>
      <c r="Q778" t="s">
        <v>43</v>
      </c>
      <c r="AF778" t="s">
        <v>380</v>
      </c>
    </row>
    <row r="779" spans="1:32" x14ac:dyDescent="0.25">
      <c r="A779">
        <v>176</v>
      </c>
      <c r="B779">
        <v>4833</v>
      </c>
      <c r="C779">
        <v>25</v>
      </c>
      <c r="D779">
        <v>3</v>
      </c>
      <c r="E779" t="s">
        <v>55</v>
      </c>
      <c r="F779">
        <v>1913</v>
      </c>
      <c r="I779" t="s">
        <v>38</v>
      </c>
      <c r="J779" t="s">
        <v>39</v>
      </c>
      <c r="K779" t="s">
        <v>40</v>
      </c>
      <c r="L779" t="s">
        <v>41</v>
      </c>
      <c r="M779" t="s">
        <v>34</v>
      </c>
      <c r="N779">
        <v>42.404801999999997</v>
      </c>
      <c r="O779">
        <v>-82.191038000000006</v>
      </c>
      <c r="P779" t="s">
        <v>66</v>
      </c>
      <c r="Q779" t="s">
        <v>43</v>
      </c>
      <c r="AF779" t="s">
        <v>51</v>
      </c>
    </row>
    <row r="780" spans="1:32" x14ac:dyDescent="0.25">
      <c r="A780">
        <v>183</v>
      </c>
      <c r="B780" t="s">
        <v>1691</v>
      </c>
      <c r="D780">
        <v>3</v>
      </c>
      <c r="E780" t="s">
        <v>55</v>
      </c>
      <c r="F780">
        <v>1916</v>
      </c>
      <c r="I780" t="s">
        <v>38</v>
      </c>
      <c r="J780" t="s">
        <v>39</v>
      </c>
      <c r="K780" t="s">
        <v>40</v>
      </c>
      <c r="L780" t="s">
        <v>41</v>
      </c>
      <c r="M780" t="s">
        <v>34</v>
      </c>
      <c r="N780">
        <v>42.404801999999997</v>
      </c>
      <c r="O780">
        <v>-82.191038000000006</v>
      </c>
      <c r="P780" t="s">
        <v>66</v>
      </c>
      <c r="Q780" t="s">
        <v>43</v>
      </c>
      <c r="R780" t="s">
        <v>263</v>
      </c>
      <c r="AF780" t="s">
        <v>51</v>
      </c>
    </row>
    <row r="781" spans="1:32" x14ac:dyDescent="0.25">
      <c r="A781">
        <v>185</v>
      </c>
      <c r="B781">
        <v>6295</v>
      </c>
      <c r="C781">
        <v>26</v>
      </c>
      <c r="D781">
        <v>3</v>
      </c>
      <c r="E781" t="s">
        <v>55</v>
      </c>
      <c r="F781">
        <v>1917</v>
      </c>
      <c r="I781" t="s">
        <v>38</v>
      </c>
      <c r="J781" t="s">
        <v>39</v>
      </c>
      <c r="K781" t="s">
        <v>40</v>
      </c>
      <c r="L781" t="s">
        <v>41</v>
      </c>
      <c r="M781" t="s">
        <v>34</v>
      </c>
      <c r="N781">
        <v>42.404801999999997</v>
      </c>
      <c r="O781">
        <v>-82.191038000000006</v>
      </c>
      <c r="P781" t="s">
        <v>66</v>
      </c>
      <c r="Q781" t="s">
        <v>43</v>
      </c>
      <c r="AF781" t="s">
        <v>51</v>
      </c>
    </row>
    <row r="782" spans="1:32" x14ac:dyDescent="0.25">
      <c r="A782">
        <v>197</v>
      </c>
      <c r="B782">
        <v>9577</v>
      </c>
      <c r="C782">
        <v>21</v>
      </c>
      <c r="D782">
        <v>3</v>
      </c>
      <c r="E782" t="s">
        <v>55</v>
      </c>
      <c r="F782">
        <v>1926</v>
      </c>
      <c r="I782" t="s">
        <v>38</v>
      </c>
      <c r="J782" t="s">
        <v>39</v>
      </c>
      <c r="K782" t="s">
        <v>40</v>
      </c>
      <c r="L782" t="s">
        <v>41</v>
      </c>
      <c r="M782" t="s">
        <v>34</v>
      </c>
      <c r="N782">
        <v>42.404801999999997</v>
      </c>
      <c r="O782">
        <v>-82.191038000000006</v>
      </c>
      <c r="P782" t="s">
        <v>66</v>
      </c>
      <c r="Q782" t="s">
        <v>43</v>
      </c>
      <c r="AF782" t="s">
        <v>51</v>
      </c>
    </row>
    <row r="783" spans="1:32" x14ac:dyDescent="0.25">
      <c r="A783">
        <v>217</v>
      </c>
      <c r="B783">
        <v>10966</v>
      </c>
      <c r="C783">
        <v>8</v>
      </c>
      <c r="D783">
        <v>1</v>
      </c>
      <c r="E783" t="s">
        <v>64</v>
      </c>
      <c r="F783">
        <v>1930</v>
      </c>
      <c r="I783" t="s">
        <v>38</v>
      </c>
      <c r="J783" t="s">
        <v>39</v>
      </c>
      <c r="K783" t="s">
        <v>40</v>
      </c>
      <c r="L783" t="s">
        <v>41</v>
      </c>
      <c r="M783" t="s">
        <v>34</v>
      </c>
      <c r="N783">
        <v>42.404801999999997</v>
      </c>
      <c r="O783">
        <v>-82.191038000000006</v>
      </c>
      <c r="P783" t="s">
        <v>66</v>
      </c>
      <c r="Q783" t="s">
        <v>43</v>
      </c>
      <c r="AF783" t="s">
        <v>51</v>
      </c>
    </row>
    <row r="784" spans="1:32" x14ac:dyDescent="0.25">
      <c r="A784">
        <v>218</v>
      </c>
      <c r="B784">
        <v>11009</v>
      </c>
      <c r="C784">
        <v>20</v>
      </c>
      <c r="D784">
        <v>2</v>
      </c>
      <c r="E784" t="s">
        <v>171</v>
      </c>
      <c r="F784">
        <v>1930</v>
      </c>
      <c r="I784" t="s">
        <v>38</v>
      </c>
      <c r="J784" t="s">
        <v>39</v>
      </c>
      <c r="K784" t="s">
        <v>40</v>
      </c>
      <c r="L784" t="s">
        <v>41</v>
      </c>
      <c r="M784" t="s">
        <v>34</v>
      </c>
      <c r="N784">
        <v>42.404801999999997</v>
      </c>
      <c r="O784">
        <v>-82.191038000000006</v>
      </c>
      <c r="P784" t="s">
        <v>66</v>
      </c>
      <c r="Q784" t="s">
        <v>43</v>
      </c>
      <c r="AF784" t="s">
        <v>380</v>
      </c>
    </row>
    <row r="785" spans="1:32" x14ac:dyDescent="0.25">
      <c r="A785">
        <v>229</v>
      </c>
      <c r="B785">
        <v>12853</v>
      </c>
      <c r="C785">
        <v>10</v>
      </c>
      <c r="D785">
        <v>3</v>
      </c>
      <c r="E785" t="s">
        <v>55</v>
      </c>
      <c r="F785">
        <v>1935</v>
      </c>
      <c r="I785" t="s">
        <v>38</v>
      </c>
      <c r="J785" t="s">
        <v>39</v>
      </c>
      <c r="K785" t="s">
        <v>40</v>
      </c>
      <c r="L785" t="s">
        <v>41</v>
      </c>
      <c r="M785" t="s">
        <v>34</v>
      </c>
      <c r="N785">
        <v>42.404801999999997</v>
      </c>
      <c r="O785">
        <v>-82.191038000000006</v>
      </c>
      <c r="P785" t="s">
        <v>66</v>
      </c>
      <c r="Q785" t="s">
        <v>43</v>
      </c>
      <c r="AF785" t="s">
        <v>51</v>
      </c>
    </row>
    <row r="786" spans="1:32" x14ac:dyDescent="0.25">
      <c r="A786">
        <v>264</v>
      </c>
      <c r="B786">
        <v>13937</v>
      </c>
      <c r="C786">
        <v>26</v>
      </c>
      <c r="D786">
        <v>2</v>
      </c>
      <c r="E786" t="s">
        <v>171</v>
      </c>
      <c r="F786">
        <v>1938</v>
      </c>
      <c r="I786" t="s">
        <v>38</v>
      </c>
      <c r="J786" t="s">
        <v>39</v>
      </c>
      <c r="K786" t="s">
        <v>40</v>
      </c>
      <c r="L786" t="s">
        <v>41</v>
      </c>
      <c r="M786" t="s">
        <v>34</v>
      </c>
      <c r="N786">
        <v>42.404801999999997</v>
      </c>
      <c r="O786">
        <v>-82.191038000000006</v>
      </c>
      <c r="P786" t="s">
        <v>66</v>
      </c>
      <c r="Q786" t="s">
        <v>43</v>
      </c>
      <c r="AF786" t="s">
        <v>51</v>
      </c>
    </row>
    <row r="787" spans="1:32" x14ac:dyDescent="0.25">
      <c r="A787">
        <v>272</v>
      </c>
      <c r="B787">
        <v>15417</v>
      </c>
      <c r="C787">
        <v>17</v>
      </c>
      <c r="D787">
        <v>3</v>
      </c>
      <c r="E787" t="s">
        <v>55</v>
      </c>
      <c r="F787">
        <v>1942</v>
      </c>
      <c r="I787" t="s">
        <v>38</v>
      </c>
      <c r="J787" t="s">
        <v>39</v>
      </c>
      <c r="K787" t="s">
        <v>40</v>
      </c>
      <c r="L787" t="s">
        <v>41</v>
      </c>
      <c r="M787" t="s">
        <v>34</v>
      </c>
      <c r="N787">
        <v>42.404801999999997</v>
      </c>
      <c r="O787">
        <v>-82.191038000000006</v>
      </c>
      <c r="P787" t="s">
        <v>66</v>
      </c>
      <c r="Q787" t="s">
        <v>43</v>
      </c>
      <c r="R787" t="s">
        <v>50</v>
      </c>
      <c r="AF787" t="s">
        <v>51</v>
      </c>
    </row>
    <row r="788" spans="1:32" x14ac:dyDescent="0.25">
      <c r="A788">
        <v>274</v>
      </c>
      <c r="B788">
        <v>16171</v>
      </c>
      <c r="C788">
        <v>9</v>
      </c>
      <c r="D788">
        <v>4</v>
      </c>
      <c r="E788" t="s">
        <v>37</v>
      </c>
      <c r="F788">
        <v>1944</v>
      </c>
      <c r="I788" t="s">
        <v>38</v>
      </c>
      <c r="J788" t="s">
        <v>39</v>
      </c>
      <c r="K788" t="s">
        <v>40</v>
      </c>
      <c r="L788" t="s">
        <v>41</v>
      </c>
      <c r="M788" t="s">
        <v>34</v>
      </c>
      <c r="N788">
        <v>42.404801999999997</v>
      </c>
      <c r="O788">
        <v>-82.191038000000006</v>
      </c>
      <c r="P788" t="s">
        <v>66</v>
      </c>
      <c r="Q788" t="s">
        <v>43</v>
      </c>
      <c r="R788" t="s">
        <v>50</v>
      </c>
      <c r="AF788" t="s">
        <v>51</v>
      </c>
    </row>
    <row r="789" spans="1:32" x14ac:dyDescent="0.25">
      <c r="A789">
        <v>298</v>
      </c>
      <c r="B789" t="s">
        <v>646</v>
      </c>
      <c r="C789">
        <v>9</v>
      </c>
      <c r="D789">
        <v>4</v>
      </c>
      <c r="E789" t="s">
        <v>37</v>
      </c>
      <c r="F789">
        <v>1947</v>
      </c>
      <c r="H789" t="s">
        <v>647</v>
      </c>
      <c r="I789" t="s">
        <v>38</v>
      </c>
      <c r="J789" t="s">
        <v>39</v>
      </c>
      <c r="K789" t="s">
        <v>40</v>
      </c>
      <c r="L789" t="s">
        <v>41</v>
      </c>
      <c r="M789" t="s">
        <v>34</v>
      </c>
      <c r="N789">
        <v>42.404801999999997</v>
      </c>
      <c r="O789">
        <v>-82.191038000000006</v>
      </c>
      <c r="P789" t="s">
        <v>66</v>
      </c>
      <c r="Q789" t="s">
        <v>43</v>
      </c>
      <c r="R789" t="s">
        <v>44</v>
      </c>
      <c r="AF789" t="s">
        <v>648</v>
      </c>
    </row>
    <row r="790" spans="1:32" x14ac:dyDescent="0.25">
      <c r="A790">
        <v>339</v>
      </c>
      <c r="B790">
        <v>18636</v>
      </c>
      <c r="C790">
        <v>8</v>
      </c>
      <c r="D790">
        <v>1</v>
      </c>
      <c r="E790" t="s">
        <v>64</v>
      </c>
      <c r="F790">
        <v>1951</v>
      </c>
      <c r="I790" t="s">
        <v>38</v>
      </c>
      <c r="J790" t="s">
        <v>39</v>
      </c>
      <c r="K790" t="s">
        <v>40</v>
      </c>
      <c r="L790" t="s">
        <v>41</v>
      </c>
      <c r="M790" t="s">
        <v>34</v>
      </c>
      <c r="N790">
        <v>42.404801999999997</v>
      </c>
      <c r="O790">
        <v>-82.191038000000006</v>
      </c>
      <c r="P790" t="s">
        <v>66</v>
      </c>
      <c r="Q790" t="s">
        <v>43</v>
      </c>
      <c r="AF790" t="s">
        <v>704</v>
      </c>
    </row>
    <row r="791" spans="1:32" x14ac:dyDescent="0.25">
      <c r="A791">
        <v>376</v>
      </c>
      <c r="B791">
        <v>20149</v>
      </c>
      <c r="C791">
        <v>1</v>
      </c>
      <c r="D791">
        <v>3</v>
      </c>
      <c r="E791" t="s">
        <v>55</v>
      </c>
      <c r="F791">
        <v>1955</v>
      </c>
      <c r="I791" t="s">
        <v>38</v>
      </c>
      <c r="J791" t="s">
        <v>39</v>
      </c>
      <c r="K791" t="s">
        <v>40</v>
      </c>
      <c r="L791" t="s">
        <v>41</v>
      </c>
      <c r="M791" t="s">
        <v>34</v>
      </c>
      <c r="N791">
        <v>42.404801999999997</v>
      </c>
      <c r="O791">
        <v>-82.191038000000006</v>
      </c>
      <c r="P791" t="s">
        <v>66</v>
      </c>
      <c r="Q791" t="s">
        <v>43</v>
      </c>
      <c r="AF791" t="s">
        <v>51</v>
      </c>
    </row>
    <row r="792" spans="1:32" x14ac:dyDescent="0.25">
      <c r="A792">
        <v>379</v>
      </c>
      <c r="B792">
        <v>20510</v>
      </c>
      <c r="C792">
        <v>25</v>
      </c>
      <c r="D792">
        <v>2</v>
      </c>
      <c r="E792" t="s">
        <v>171</v>
      </c>
      <c r="F792">
        <v>1956</v>
      </c>
      <c r="I792" t="s">
        <v>38</v>
      </c>
      <c r="J792" t="s">
        <v>39</v>
      </c>
      <c r="K792" t="s">
        <v>40</v>
      </c>
      <c r="L792" t="s">
        <v>41</v>
      </c>
      <c r="M792" t="s">
        <v>34</v>
      </c>
      <c r="N792">
        <v>42.404801999999997</v>
      </c>
      <c r="O792">
        <v>-82.191038000000006</v>
      </c>
      <c r="P792" t="s">
        <v>66</v>
      </c>
      <c r="Q792" t="s">
        <v>43</v>
      </c>
      <c r="AF792" t="s">
        <v>51</v>
      </c>
    </row>
    <row r="793" spans="1:32" x14ac:dyDescent="0.25">
      <c r="A793">
        <v>380</v>
      </c>
      <c r="B793">
        <v>20521</v>
      </c>
      <c r="C793">
        <v>7</v>
      </c>
      <c r="D793">
        <v>3</v>
      </c>
      <c r="E793" t="s">
        <v>55</v>
      </c>
      <c r="F793">
        <v>1956</v>
      </c>
      <c r="I793" t="s">
        <v>38</v>
      </c>
      <c r="J793" t="s">
        <v>39</v>
      </c>
      <c r="K793" t="s">
        <v>40</v>
      </c>
      <c r="L793" t="s">
        <v>41</v>
      </c>
      <c r="M793" t="s">
        <v>34</v>
      </c>
      <c r="N793">
        <v>42.404801999999997</v>
      </c>
      <c r="O793">
        <v>-82.191038000000006</v>
      </c>
      <c r="P793" t="s">
        <v>66</v>
      </c>
      <c r="Q793" t="s">
        <v>43</v>
      </c>
      <c r="AF793" t="s">
        <v>51</v>
      </c>
    </row>
    <row r="794" spans="1:32" x14ac:dyDescent="0.25">
      <c r="A794">
        <v>391</v>
      </c>
      <c r="B794">
        <v>21618</v>
      </c>
      <c r="C794">
        <v>9</v>
      </c>
      <c r="D794">
        <v>3</v>
      </c>
      <c r="E794" t="s">
        <v>55</v>
      </c>
      <c r="F794">
        <v>1959</v>
      </c>
      <c r="I794" t="s">
        <v>38</v>
      </c>
      <c r="J794" t="s">
        <v>39</v>
      </c>
      <c r="K794" t="s">
        <v>40</v>
      </c>
      <c r="L794" t="s">
        <v>41</v>
      </c>
      <c r="M794" t="s">
        <v>34</v>
      </c>
      <c r="N794">
        <v>42.404801999999997</v>
      </c>
      <c r="O794">
        <v>-82.191038000000006</v>
      </c>
      <c r="P794" t="s">
        <v>66</v>
      </c>
      <c r="Q794" t="s">
        <v>43</v>
      </c>
      <c r="AF794" t="s">
        <v>51</v>
      </c>
    </row>
    <row r="795" spans="1:32" x14ac:dyDescent="0.25">
      <c r="A795">
        <v>398</v>
      </c>
      <c r="B795">
        <v>22008</v>
      </c>
      <c r="C795">
        <v>2</v>
      </c>
      <c r="D795">
        <v>4</v>
      </c>
      <c r="E795" t="s">
        <v>37</v>
      </c>
      <c r="F795">
        <v>1960</v>
      </c>
      <c r="I795" t="s">
        <v>38</v>
      </c>
      <c r="J795" t="s">
        <v>39</v>
      </c>
      <c r="K795" t="s">
        <v>40</v>
      </c>
      <c r="L795" t="s">
        <v>41</v>
      </c>
      <c r="M795" t="s">
        <v>34</v>
      </c>
      <c r="N795">
        <v>42.404801999999997</v>
      </c>
      <c r="O795">
        <v>-82.191038000000006</v>
      </c>
      <c r="P795" t="s">
        <v>66</v>
      </c>
      <c r="Q795" t="s">
        <v>43</v>
      </c>
      <c r="AF795" t="s">
        <v>51</v>
      </c>
    </row>
    <row r="796" spans="1:32" x14ac:dyDescent="0.25">
      <c r="A796">
        <v>750</v>
      </c>
      <c r="B796">
        <v>39860</v>
      </c>
      <c r="C796">
        <v>16</v>
      </c>
      <c r="D796">
        <v>2</v>
      </c>
      <c r="E796" t="s">
        <v>171</v>
      </c>
      <c r="F796">
        <v>2009</v>
      </c>
      <c r="G796" t="s">
        <v>1648</v>
      </c>
      <c r="H796" t="s">
        <v>505</v>
      </c>
      <c r="I796" t="s">
        <v>38</v>
      </c>
      <c r="J796" t="s">
        <v>39</v>
      </c>
      <c r="K796" t="s">
        <v>40</v>
      </c>
      <c r="L796" t="s">
        <v>41</v>
      </c>
      <c r="M796" t="s">
        <v>34</v>
      </c>
      <c r="N796">
        <v>42.404801999999997</v>
      </c>
      <c r="O796">
        <v>-82.191038000000006</v>
      </c>
      <c r="P796" t="s">
        <v>66</v>
      </c>
      <c r="Q796" t="s">
        <v>43</v>
      </c>
      <c r="R796" t="s">
        <v>263</v>
      </c>
      <c r="U796" t="s">
        <v>1320</v>
      </c>
      <c r="V796" t="s">
        <v>1344</v>
      </c>
      <c r="Y796" t="s">
        <v>1345</v>
      </c>
      <c r="AE796">
        <v>39076.44</v>
      </c>
      <c r="AF796" t="s">
        <v>1346</v>
      </c>
    </row>
    <row r="797" spans="1:32" x14ac:dyDescent="0.25">
      <c r="A797">
        <v>534</v>
      </c>
      <c r="B797">
        <v>35526</v>
      </c>
      <c r="C797">
        <v>6</v>
      </c>
      <c r="D797">
        <v>4</v>
      </c>
      <c r="E797" t="s">
        <v>37</v>
      </c>
      <c r="F797">
        <v>1997</v>
      </c>
      <c r="H797" t="s">
        <v>1048</v>
      </c>
      <c r="I797" t="s">
        <v>38</v>
      </c>
      <c r="J797" t="s">
        <v>39</v>
      </c>
      <c r="K797" t="s">
        <v>40</v>
      </c>
      <c r="L797" t="s">
        <v>41</v>
      </c>
      <c r="M797" t="s">
        <v>34</v>
      </c>
      <c r="N797">
        <v>42.395237000000002</v>
      </c>
      <c r="O797">
        <v>-82.084289999999996</v>
      </c>
      <c r="P797" t="s">
        <v>1049</v>
      </c>
      <c r="AE797">
        <v>220000</v>
      </c>
      <c r="AF797" t="s">
        <v>1007</v>
      </c>
    </row>
    <row r="798" spans="1:32" x14ac:dyDescent="0.25">
      <c r="A798">
        <v>3</v>
      </c>
      <c r="B798" t="s">
        <v>1659</v>
      </c>
      <c r="D798">
        <v>4</v>
      </c>
      <c r="E798" t="s">
        <v>37</v>
      </c>
      <c r="F798">
        <v>1792</v>
      </c>
      <c r="I798" t="s">
        <v>46</v>
      </c>
      <c r="J798" t="s">
        <v>39</v>
      </c>
      <c r="K798" t="s">
        <v>40</v>
      </c>
      <c r="L798" t="s">
        <v>41</v>
      </c>
      <c r="M798" t="s">
        <v>34</v>
      </c>
      <c r="N798">
        <v>42.385013000000001</v>
      </c>
      <c r="O798">
        <v>-82.415557000000007</v>
      </c>
      <c r="AF798" t="s">
        <v>47</v>
      </c>
    </row>
    <row r="799" spans="1:32" x14ac:dyDescent="0.25">
      <c r="A799">
        <v>761</v>
      </c>
      <c r="B799">
        <v>40045</v>
      </c>
      <c r="C799">
        <v>20</v>
      </c>
      <c r="D799">
        <v>8</v>
      </c>
      <c r="E799" t="s">
        <v>92</v>
      </c>
      <c r="F799">
        <v>2009</v>
      </c>
      <c r="I799" t="s">
        <v>638</v>
      </c>
      <c r="J799" t="s">
        <v>39</v>
      </c>
      <c r="K799" t="s">
        <v>40</v>
      </c>
      <c r="L799" t="s">
        <v>359</v>
      </c>
      <c r="M799" t="s">
        <v>34</v>
      </c>
      <c r="N799">
        <v>42.314937</v>
      </c>
      <c r="O799">
        <v>-83.036362999999994</v>
      </c>
      <c r="P799" t="s">
        <v>1366</v>
      </c>
      <c r="Q799" t="s">
        <v>360</v>
      </c>
      <c r="R799" t="s">
        <v>44</v>
      </c>
      <c r="AF799" t="s">
        <v>1188</v>
      </c>
    </row>
    <row r="800" spans="1:32" x14ac:dyDescent="0.25">
      <c r="A800">
        <v>769</v>
      </c>
      <c r="B800">
        <v>40333</v>
      </c>
      <c r="C800">
        <v>4</v>
      </c>
      <c r="D800">
        <v>6</v>
      </c>
      <c r="E800" t="s">
        <v>53</v>
      </c>
      <c r="F800">
        <v>2010</v>
      </c>
      <c r="G800" t="s">
        <v>1378</v>
      </c>
      <c r="I800" t="s">
        <v>638</v>
      </c>
      <c r="J800" t="s">
        <v>39</v>
      </c>
      <c r="K800" t="s">
        <v>40</v>
      </c>
      <c r="L800" t="s">
        <v>359</v>
      </c>
      <c r="M800" t="s">
        <v>34</v>
      </c>
      <c r="N800">
        <v>42.314937</v>
      </c>
      <c r="O800">
        <v>-83.036362999999994</v>
      </c>
      <c r="P800" t="s">
        <v>1366</v>
      </c>
      <c r="Q800" t="s">
        <v>360</v>
      </c>
      <c r="R800" t="s">
        <v>44</v>
      </c>
      <c r="Z800" t="s">
        <v>1379</v>
      </c>
      <c r="AF800" t="s">
        <v>1380</v>
      </c>
    </row>
    <row r="801" spans="1:32" x14ac:dyDescent="0.25">
      <c r="A801">
        <v>875</v>
      </c>
      <c r="B801">
        <v>41892</v>
      </c>
      <c r="C801">
        <v>10</v>
      </c>
      <c r="D801">
        <v>9</v>
      </c>
      <c r="E801" t="s">
        <v>85</v>
      </c>
      <c r="F801">
        <v>2014</v>
      </c>
      <c r="G801" t="s">
        <v>1853</v>
      </c>
      <c r="I801" t="s">
        <v>638</v>
      </c>
      <c r="J801" t="s">
        <v>39</v>
      </c>
      <c r="K801" t="s">
        <v>40</v>
      </c>
      <c r="L801" t="s">
        <v>359</v>
      </c>
      <c r="M801" t="s">
        <v>34</v>
      </c>
      <c r="N801">
        <v>42.314937</v>
      </c>
      <c r="O801">
        <v>-83.036362999999994</v>
      </c>
      <c r="P801" t="s">
        <v>1366</v>
      </c>
      <c r="Q801" t="s">
        <v>1841</v>
      </c>
      <c r="R801" t="s">
        <v>44</v>
      </c>
      <c r="U801" t="s">
        <v>1426</v>
      </c>
      <c r="W801" t="s">
        <v>1572</v>
      </c>
      <c r="Y801" t="s">
        <v>1497</v>
      </c>
      <c r="AF801" t="s">
        <v>1854</v>
      </c>
    </row>
    <row r="802" spans="1:32" x14ac:dyDescent="0.25">
      <c r="A802">
        <v>895</v>
      </c>
      <c r="B802">
        <v>42642</v>
      </c>
      <c r="C802">
        <v>29</v>
      </c>
      <c r="D802">
        <v>9</v>
      </c>
      <c r="E802" t="s">
        <v>85</v>
      </c>
      <c r="F802">
        <v>2016</v>
      </c>
      <c r="G802">
        <v>190</v>
      </c>
      <c r="I802" t="s">
        <v>638</v>
      </c>
      <c r="J802" t="s">
        <v>39</v>
      </c>
      <c r="K802" t="s">
        <v>40</v>
      </c>
      <c r="L802" t="s">
        <v>359</v>
      </c>
      <c r="M802" t="s">
        <v>34</v>
      </c>
      <c r="N802">
        <v>42.314937</v>
      </c>
      <c r="O802">
        <v>-83.036362999999994</v>
      </c>
      <c r="P802" t="s">
        <v>1366</v>
      </c>
      <c r="Q802" t="s">
        <v>1841</v>
      </c>
      <c r="R802" t="s">
        <v>44</v>
      </c>
      <c r="U802">
        <v>1700</v>
      </c>
      <c r="Y802">
        <v>4</v>
      </c>
      <c r="Z802" t="s">
        <v>1828</v>
      </c>
      <c r="AE802">
        <v>108000000</v>
      </c>
      <c r="AF802" t="s">
        <v>1829</v>
      </c>
    </row>
    <row r="803" spans="1:32" x14ac:dyDescent="0.25">
      <c r="A803">
        <v>876</v>
      </c>
      <c r="B803">
        <v>41892</v>
      </c>
      <c r="C803">
        <v>10</v>
      </c>
      <c r="D803">
        <v>9</v>
      </c>
      <c r="E803" t="s">
        <v>85</v>
      </c>
      <c r="F803">
        <v>2014</v>
      </c>
      <c r="G803" t="s">
        <v>1853</v>
      </c>
      <c r="I803" t="s">
        <v>638</v>
      </c>
      <c r="J803" t="s">
        <v>39</v>
      </c>
      <c r="K803" t="s">
        <v>40</v>
      </c>
      <c r="L803" t="s">
        <v>359</v>
      </c>
      <c r="M803" t="s">
        <v>34</v>
      </c>
      <c r="N803">
        <v>42.311796999999999</v>
      </c>
      <c r="O803">
        <v>-82.885758999999993</v>
      </c>
      <c r="P803" t="s">
        <v>1855</v>
      </c>
      <c r="Q803" t="s">
        <v>1841</v>
      </c>
      <c r="R803" t="s">
        <v>44</v>
      </c>
      <c r="U803" t="s">
        <v>1426</v>
      </c>
      <c r="W803" t="s">
        <v>1572</v>
      </c>
      <c r="Y803" t="s">
        <v>1497</v>
      </c>
      <c r="AF803" t="s">
        <v>1854</v>
      </c>
    </row>
    <row r="804" spans="1:32" x14ac:dyDescent="0.25">
      <c r="A804">
        <v>123</v>
      </c>
      <c r="B804" t="s">
        <v>356</v>
      </c>
      <c r="C804">
        <v>3</v>
      </c>
      <c r="D804">
        <v>6</v>
      </c>
      <c r="E804" t="s">
        <v>53</v>
      </c>
      <c r="F804">
        <v>1892</v>
      </c>
      <c r="J804" t="s">
        <v>39</v>
      </c>
      <c r="K804" t="s">
        <v>40</v>
      </c>
      <c r="L804" t="s">
        <v>359</v>
      </c>
      <c r="M804" t="s">
        <v>34</v>
      </c>
      <c r="N804">
        <v>42.247660000000003</v>
      </c>
      <c r="O804">
        <v>-82.741034999999997</v>
      </c>
      <c r="Q804" t="s">
        <v>360</v>
      </c>
      <c r="AF804" t="s">
        <v>81</v>
      </c>
    </row>
    <row r="805" spans="1:32" x14ac:dyDescent="0.25">
      <c r="A805">
        <v>884</v>
      </c>
      <c r="B805">
        <v>42214</v>
      </c>
      <c r="C805">
        <v>29</v>
      </c>
      <c r="D805">
        <v>7</v>
      </c>
      <c r="E805" t="s">
        <v>303</v>
      </c>
      <c r="F805">
        <v>2015</v>
      </c>
      <c r="G805">
        <v>73.599999999999994</v>
      </c>
      <c r="I805" t="s">
        <v>638</v>
      </c>
      <c r="J805" t="s">
        <v>39</v>
      </c>
      <c r="K805" t="s">
        <v>40</v>
      </c>
      <c r="L805" t="s">
        <v>359</v>
      </c>
      <c r="M805" t="s">
        <v>34</v>
      </c>
      <c r="N805">
        <v>42.235540999999998</v>
      </c>
      <c r="O805">
        <v>-83.102476999999993</v>
      </c>
      <c r="P805" t="s">
        <v>1830</v>
      </c>
      <c r="Q805" t="s">
        <v>1841</v>
      </c>
      <c r="R805" t="s">
        <v>44</v>
      </c>
      <c r="Z805" t="s">
        <v>1831</v>
      </c>
      <c r="AF805" t="s">
        <v>1832</v>
      </c>
    </row>
    <row r="806" spans="1:32" x14ac:dyDescent="0.25">
      <c r="A806">
        <v>290</v>
      </c>
      <c r="B806">
        <v>17254</v>
      </c>
      <c r="C806">
        <v>28</v>
      </c>
      <c r="D806">
        <v>3</v>
      </c>
      <c r="E806" t="s">
        <v>55</v>
      </c>
      <c r="F806">
        <v>1947</v>
      </c>
      <c r="I806" t="s">
        <v>638</v>
      </c>
      <c r="J806" t="s">
        <v>39</v>
      </c>
      <c r="K806" t="s">
        <v>40</v>
      </c>
      <c r="L806" t="s">
        <v>359</v>
      </c>
      <c r="M806" t="s">
        <v>34</v>
      </c>
      <c r="N806">
        <v>42.172697999999997</v>
      </c>
      <c r="O806">
        <v>-82.818899000000002</v>
      </c>
      <c r="P806" t="s">
        <v>360</v>
      </c>
      <c r="Q806" t="s">
        <v>360</v>
      </c>
      <c r="AF806" t="s">
        <v>639</v>
      </c>
    </row>
    <row r="807" spans="1:32" x14ac:dyDescent="0.25">
      <c r="A807">
        <v>772</v>
      </c>
      <c r="B807">
        <v>40335</v>
      </c>
      <c r="C807">
        <v>6</v>
      </c>
      <c r="D807">
        <v>6</v>
      </c>
      <c r="E807" t="s">
        <v>53</v>
      </c>
      <c r="F807">
        <v>2010</v>
      </c>
      <c r="H807" t="s">
        <v>1381</v>
      </c>
      <c r="I807" t="s">
        <v>638</v>
      </c>
      <c r="J807" t="s">
        <v>39</v>
      </c>
      <c r="K807" t="s">
        <v>40</v>
      </c>
      <c r="L807" t="s">
        <v>359</v>
      </c>
      <c r="M807" t="s">
        <v>34</v>
      </c>
      <c r="N807">
        <v>42.172697999999997</v>
      </c>
      <c r="O807">
        <v>-82.818899000000002</v>
      </c>
      <c r="P807" t="s">
        <v>360</v>
      </c>
      <c r="Q807" t="s">
        <v>360</v>
      </c>
      <c r="R807" t="s">
        <v>1369</v>
      </c>
      <c r="U807" t="s">
        <v>1382</v>
      </c>
      <c r="V807" t="s">
        <v>1383</v>
      </c>
      <c r="Y807" t="s">
        <v>1384</v>
      </c>
      <c r="AE807">
        <v>131516.59</v>
      </c>
      <c r="AF807" t="s">
        <v>1385</v>
      </c>
    </row>
    <row r="808" spans="1:32" x14ac:dyDescent="0.25">
      <c r="A808">
        <v>653</v>
      </c>
      <c r="B808">
        <v>38128</v>
      </c>
      <c r="C808">
        <v>21</v>
      </c>
      <c r="D808">
        <v>5</v>
      </c>
      <c r="E808" t="s">
        <v>49</v>
      </c>
      <c r="F808">
        <v>2004</v>
      </c>
      <c r="I808" t="s">
        <v>638</v>
      </c>
      <c r="J808" t="s">
        <v>39</v>
      </c>
      <c r="K808" t="s">
        <v>40</v>
      </c>
      <c r="L808" t="s">
        <v>359</v>
      </c>
      <c r="M808" t="s">
        <v>34</v>
      </c>
      <c r="N808">
        <v>42.053162999999998</v>
      </c>
      <c r="O808">
        <v>-82.599886999999995</v>
      </c>
      <c r="P808" t="s">
        <v>1189</v>
      </c>
      <c r="Q808" t="s">
        <v>360</v>
      </c>
      <c r="R808" t="s">
        <v>44</v>
      </c>
      <c r="Y808" t="s">
        <v>1190</v>
      </c>
      <c r="Z808" t="s">
        <v>1191</v>
      </c>
      <c r="AE808">
        <v>6250000</v>
      </c>
      <c r="AF808" t="s">
        <v>1192</v>
      </c>
    </row>
    <row r="809" spans="1:32" x14ac:dyDescent="0.25">
      <c r="A809">
        <v>770</v>
      </c>
      <c r="B809">
        <v>40335</v>
      </c>
      <c r="C809">
        <v>6</v>
      </c>
      <c r="D809">
        <v>6</v>
      </c>
      <c r="E809" t="s">
        <v>53</v>
      </c>
      <c r="F809">
        <v>2010</v>
      </c>
      <c r="H809" t="s">
        <v>1381</v>
      </c>
      <c r="I809" t="s">
        <v>638</v>
      </c>
      <c r="J809" t="s">
        <v>39</v>
      </c>
      <c r="K809" t="s">
        <v>40</v>
      </c>
      <c r="L809" t="s">
        <v>359</v>
      </c>
      <c r="M809" t="s">
        <v>34</v>
      </c>
      <c r="N809">
        <v>42.053162999999998</v>
      </c>
      <c r="O809">
        <v>-82.599886999999995</v>
      </c>
      <c r="P809" t="s">
        <v>1189</v>
      </c>
      <c r="Q809" t="s">
        <v>360</v>
      </c>
      <c r="R809" t="s">
        <v>1369</v>
      </c>
      <c r="U809" t="s">
        <v>1382</v>
      </c>
      <c r="V809" t="s">
        <v>1383</v>
      </c>
      <c r="Y809" t="s">
        <v>1384</v>
      </c>
      <c r="AE809">
        <v>1462809.61</v>
      </c>
      <c r="AF809" t="s">
        <v>1385</v>
      </c>
    </row>
    <row r="810" spans="1:32" x14ac:dyDescent="0.25">
      <c r="A810">
        <v>886</v>
      </c>
      <c r="B810">
        <v>42366</v>
      </c>
      <c r="C810">
        <v>28</v>
      </c>
      <c r="D810">
        <v>12</v>
      </c>
      <c r="E810" t="s">
        <v>255</v>
      </c>
      <c r="F810">
        <v>2015</v>
      </c>
      <c r="I810" t="s">
        <v>638</v>
      </c>
      <c r="J810" t="s">
        <v>39</v>
      </c>
      <c r="K810" t="s">
        <v>40</v>
      </c>
      <c r="L810" t="s">
        <v>359</v>
      </c>
      <c r="M810" t="s">
        <v>34</v>
      </c>
      <c r="N810">
        <v>42.053162999999998</v>
      </c>
      <c r="O810">
        <v>-82.599886999999995</v>
      </c>
      <c r="P810" t="s">
        <v>1189</v>
      </c>
      <c r="Q810" t="s">
        <v>1842</v>
      </c>
      <c r="R810" t="s">
        <v>1833</v>
      </c>
      <c r="Y810">
        <v>1</v>
      </c>
      <c r="AF810" t="s">
        <v>1834</v>
      </c>
    </row>
    <row r="811" spans="1:32" x14ac:dyDescent="0.25">
      <c r="A811">
        <v>771</v>
      </c>
      <c r="B811">
        <v>40335</v>
      </c>
      <c r="C811">
        <v>6</v>
      </c>
      <c r="D811">
        <v>6</v>
      </c>
      <c r="E811" t="s">
        <v>53</v>
      </c>
      <c r="F811">
        <v>2010</v>
      </c>
      <c r="H811" t="s">
        <v>1381</v>
      </c>
      <c r="I811" t="s">
        <v>638</v>
      </c>
      <c r="J811" t="s">
        <v>39</v>
      </c>
      <c r="K811" t="s">
        <v>40</v>
      </c>
      <c r="L811" t="s">
        <v>359</v>
      </c>
      <c r="M811" t="s">
        <v>34</v>
      </c>
      <c r="N811">
        <v>42.036284000000002</v>
      </c>
      <c r="O811">
        <v>-82.738980999999995</v>
      </c>
      <c r="P811" t="s">
        <v>1386</v>
      </c>
      <c r="Q811" t="s">
        <v>360</v>
      </c>
      <c r="R811" t="s">
        <v>1369</v>
      </c>
      <c r="U811" t="s">
        <v>1382</v>
      </c>
      <c r="V811" t="s">
        <v>1383</v>
      </c>
      <c r="Y811" t="s">
        <v>1384</v>
      </c>
      <c r="AE811">
        <v>100000</v>
      </c>
      <c r="AF811" t="s">
        <v>1385</v>
      </c>
    </row>
    <row r="812" spans="1:32" x14ac:dyDescent="0.25">
      <c r="A812">
        <v>490</v>
      </c>
      <c r="B812">
        <v>32708</v>
      </c>
      <c r="C812">
        <v>19</v>
      </c>
      <c r="D812">
        <v>7</v>
      </c>
      <c r="E812" t="s">
        <v>303</v>
      </c>
      <c r="F812">
        <v>1989</v>
      </c>
      <c r="G812" t="s">
        <v>1790</v>
      </c>
      <c r="J812" t="s">
        <v>39</v>
      </c>
      <c r="K812" t="s">
        <v>40</v>
      </c>
      <c r="L812" t="s">
        <v>359</v>
      </c>
      <c r="M812" t="s">
        <v>34</v>
      </c>
      <c r="N812">
        <v>42.035558999999999</v>
      </c>
      <c r="O812">
        <v>-82.918148000000002</v>
      </c>
      <c r="P812" t="s">
        <v>1791</v>
      </c>
      <c r="Q812" t="s">
        <v>360</v>
      </c>
      <c r="AE812" t="s">
        <v>1730</v>
      </c>
      <c r="AF812" t="s">
        <v>1000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heetViews>
  <sheetFormatPr defaultColWidth="8.85546875" defaultRowHeight="15" x14ac:dyDescent="0.25"/>
  <sheetData>
    <row r="1" spans="1:16" x14ac:dyDescent="0.25">
      <c r="A1" s="5" t="s">
        <v>1607</v>
      </c>
      <c r="B1" s="5"/>
      <c r="C1" s="5"/>
      <c r="D1" s="5"/>
      <c r="E1" s="5"/>
      <c r="F1" s="5"/>
      <c r="G1" s="5"/>
      <c r="H1" s="5"/>
      <c r="I1" s="5"/>
      <c r="J1" s="5"/>
      <c r="K1" s="5"/>
      <c r="L1" s="5"/>
      <c r="M1" s="5" t="s">
        <v>1608</v>
      </c>
      <c r="N1" s="5">
        <f>SUM(C14:O14)</f>
        <v>811</v>
      </c>
      <c r="O1" s="5"/>
      <c r="P1" s="5"/>
    </row>
    <row r="2" spans="1:16" x14ac:dyDescent="0.25">
      <c r="A2" t="s">
        <v>1609</v>
      </c>
      <c r="C2" t="s">
        <v>1610</v>
      </c>
    </row>
    <row r="3" spans="1:16" x14ac:dyDescent="0.25">
      <c r="A3" s="5" t="s">
        <v>1611</v>
      </c>
      <c r="B3" s="5" t="s">
        <v>1612</v>
      </c>
      <c r="C3" s="5" t="s">
        <v>64</v>
      </c>
      <c r="D3" s="5" t="s">
        <v>171</v>
      </c>
      <c r="E3" s="5" t="s">
        <v>55</v>
      </c>
      <c r="F3" s="5" t="s">
        <v>37</v>
      </c>
      <c r="G3" s="5" t="s">
        <v>49</v>
      </c>
      <c r="H3" s="5" t="s">
        <v>53</v>
      </c>
      <c r="I3" s="5" t="s">
        <v>303</v>
      </c>
      <c r="J3" s="5" t="s">
        <v>92</v>
      </c>
      <c r="K3" s="5" t="s">
        <v>85</v>
      </c>
      <c r="L3" s="5" t="s">
        <v>28</v>
      </c>
      <c r="M3" s="5" t="s">
        <v>63</v>
      </c>
      <c r="N3" s="5" t="s">
        <v>255</v>
      </c>
      <c r="O3" s="5" t="s">
        <v>69</v>
      </c>
      <c r="P3" s="6" t="s">
        <v>1608</v>
      </c>
    </row>
    <row r="4" spans="1:16" ht="15.75" x14ac:dyDescent="0.25">
      <c r="A4" s="1">
        <v>1775</v>
      </c>
      <c r="B4" s="1">
        <v>1800</v>
      </c>
      <c r="C4">
        <f>COUNTIFS('Below 47 Lat'!$E$2:$E$812,'Abs Below 47'!C$3,'Below 47 Lat'!$F$2:$F$812,"&gt;="&amp;'Abs Below 47'!$A4,'Below 47 Lat'!$F$2:$F$812,"&lt;"&amp;'Abs Below 47'!$B4)</f>
        <v>1</v>
      </c>
      <c r="D4">
        <f>COUNTIFS('Below 47 Lat'!$E$2:$E$812,'Abs Below 47'!D$3,'Below 47 Lat'!$F$2:$F$812,"&gt;="&amp;'Abs Below 47'!$A4,'Below 47 Lat'!$F$2:$F$812,"&lt;"&amp;'Abs Below 47'!$B4)</f>
        <v>0</v>
      </c>
      <c r="E4">
        <f>COUNTIFS('Below 47 Lat'!$E$2:$E$812,'Abs Below 47'!E$3,'Below 47 Lat'!$F$2:$F$812,"&gt;="&amp;'Abs Below 47'!$A4,'Below 47 Lat'!$F$2:$F$812,"&lt;"&amp;'Abs Below 47'!$B4)</f>
        <v>6</v>
      </c>
      <c r="F4">
        <f>COUNTIFS('Below 47 Lat'!$E$2:$E$812,'Abs Below 47'!F$3,'Below 47 Lat'!$F$2:$F$812,"&gt;="&amp;'Abs Below 47'!$A4,'Below 47 Lat'!$F$2:$F$812,"&lt;"&amp;'Abs Below 47'!$B4)</f>
        <v>3</v>
      </c>
      <c r="G4">
        <f>COUNTIFS('Below 47 Lat'!$E$2:$E$812,'Abs Below 47'!G$3,'Below 47 Lat'!$F$2:$F$812,"&gt;="&amp;'Abs Below 47'!$A4,'Below 47 Lat'!$F$2:$F$812,"&lt;"&amp;'Abs Below 47'!$B4)</f>
        <v>1</v>
      </c>
      <c r="H4">
        <f>COUNTIFS('Below 47 Lat'!$E$2:$E$812,'Abs Below 47'!H$3,'Below 47 Lat'!$F$2:$F$812,"&gt;="&amp;'Abs Below 47'!$A4,'Below 47 Lat'!$F$2:$F$812,"&lt;"&amp;'Abs Below 47'!$B4)</f>
        <v>2</v>
      </c>
      <c r="I4">
        <f>COUNTIFS('Below 47 Lat'!$E$2:$E$812,'Abs Below 47'!I$3,'Below 47 Lat'!$F$2:$F$812,"&gt;="&amp;'Abs Below 47'!$A4,'Below 47 Lat'!$F$2:$F$812,"&lt;"&amp;'Abs Below 47'!$B4)</f>
        <v>0</v>
      </c>
      <c r="J4">
        <f>COUNTIFS('Below 47 Lat'!$E$2:$E$812,'Abs Below 47'!J$3,'Below 47 Lat'!$F$2:$F$812,"&gt;="&amp;'Abs Below 47'!$A4,'Below 47 Lat'!$F$2:$F$812,"&lt;"&amp;'Abs Below 47'!$B4)</f>
        <v>0</v>
      </c>
      <c r="K4">
        <f>COUNTIFS('Below 47 Lat'!$E$2:$E$812,'Abs Below 47'!K$3,'Below 47 Lat'!$F$2:$F$812,"&gt;="&amp;'Abs Below 47'!$A4,'Below 47 Lat'!$F$2:$F$812,"&lt;"&amp;'Abs Below 47'!$B4)</f>
        <v>0</v>
      </c>
      <c r="L4">
        <f>COUNTIFS('Below 47 Lat'!$E$2:$E$812,'Abs Below 47'!L$3,'Below 47 Lat'!$F$2:$F$812,"&gt;="&amp;'Abs Below 47'!$A4,'Below 47 Lat'!$F$2:$F$812,"&lt;"&amp;'Abs Below 47'!$B4)</f>
        <v>2</v>
      </c>
      <c r="M4">
        <f>COUNTIFS('Below 47 Lat'!$E$2:$E$812,'Abs Below 47'!M$3,'Below 47 Lat'!$F$2:$F$812,"&gt;="&amp;'Abs Below 47'!$A4,'Below 47 Lat'!$F$2:$F$812,"&lt;"&amp;'Abs Below 47'!$B4)</f>
        <v>2</v>
      </c>
      <c r="N4">
        <f>COUNTIFS('Below 47 Lat'!$E$2:$E$812,'Abs Below 47'!N$3,'Below 47 Lat'!$F$2:$F$812,"&gt;="&amp;'Abs Below 47'!$A4,'Below 47 Lat'!$F$2:$F$812,"&lt;"&amp;'Abs Below 47'!$B4)</f>
        <v>0</v>
      </c>
      <c r="O4">
        <f>COUNTIFS('Below 47 Lat'!$E$2:$E$812,'Abs Below 47'!O$3,'Below 47 Lat'!$F$2:$F$812,"&gt;="&amp;'Abs Below 47'!$A4,'Below 47 Lat'!$F$2:$F$812,"&lt;"&amp;'Abs Below 47'!$B4)</f>
        <v>1</v>
      </c>
      <c r="P4" s="6">
        <f>SUM(C4:O4)</f>
        <v>18</v>
      </c>
    </row>
    <row r="5" spans="1:16" ht="15.75" x14ac:dyDescent="0.25">
      <c r="A5" s="2">
        <v>1800</v>
      </c>
      <c r="B5" s="2">
        <v>1825</v>
      </c>
      <c r="C5">
        <f>COUNTIFS('Below 47 Lat'!$E$2:$E$812,'Abs Below 47'!C$3,'Below 47 Lat'!$F$2:$F$812,"&gt;="&amp;'Abs Below 47'!$A5,'Below 47 Lat'!$F$2:$F$812,"&lt;"&amp;'Abs Below 47'!$B5)</f>
        <v>0</v>
      </c>
      <c r="D5">
        <f>COUNTIFS('Below 47 Lat'!$E$2:$E$812,'Abs Below 47'!D$3,'Below 47 Lat'!$F$2:$F$812,"&gt;="&amp;'Abs Below 47'!$A5,'Below 47 Lat'!$F$2:$F$812,"&lt;"&amp;'Abs Below 47'!$B5)</f>
        <v>0</v>
      </c>
      <c r="E5">
        <f>COUNTIFS('Below 47 Lat'!$E$2:$E$812,'Abs Below 47'!E$3,'Below 47 Lat'!$F$2:$F$812,"&gt;="&amp;'Abs Below 47'!$A5,'Below 47 Lat'!$F$2:$F$812,"&lt;"&amp;'Abs Below 47'!$B5)</f>
        <v>0</v>
      </c>
      <c r="F5">
        <f>COUNTIFS('Below 47 Lat'!$E$2:$E$812,'Abs Below 47'!F$3,'Below 47 Lat'!$F$2:$F$812,"&gt;="&amp;'Abs Below 47'!$A5,'Below 47 Lat'!$F$2:$F$812,"&lt;"&amp;'Abs Below 47'!$B5)</f>
        <v>0</v>
      </c>
      <c r="G5">
        <f>COUNTIFS('Below 47 Lat'!$E$2:$E$812,'Abs Below 47'!G$3,'Below 47 Lat'!$F$2:$F$812,"&gt;="&amp;'Abs Below 47'!$A5,'Below 47 Lat'!$F$2:$F$812,"&lt;"&amp;'Abs Below 47'!$B5)</f>
        <v>2</v>
      </c>
      <c r="H5">
        <f>COUNTIFS('Below 47 Lat'!$E$2:$E$812,'Abs Below 47'!H$3,'Below 47 Lat'!$F$2:$F$812,"&gt;="&amp;'Abs Below 47'!$A5,'Below 47 Lat'!$F$2:$F$812,"&lt;"&amp;'Abs Below 47'!$B5)</f>
        <v>0</v>
      </c>
      <c r="I5">
        <f>COUNTIFS('Below 47 Lat'!$E$2:$E$812,'Abs Below 47'!I$3,'Below 47 Lat'!$F$2:$F$812,"&gt;="&amp;'Abs Below 47'!$A5,'Below 47 Lat'!$F$2:$F$812,"&lt;"&amp;'Abs Below 47'!$B5)</f>
        <v>0</v>
      </c>
      <c r="J5">
        <f>COUNTIFS('Below 47 Lat'!$E$2:$E$812,'Abs Below 47'!J$3,'Below 47 Lat'!$F$2:$F$812,"&gt;="&amp;'Abs Below 47'!$A5,'Below 47 Lat'!$F$2:$F$812,"&lt;"&amp;'Abs Below 47'!$B5)</f>
        <v>1</v>
      </c>
      <c r="K5">
        <f>COUNTIFS('Below 47 Lat'!$E$2:$E$812,'Abs Below 47'!K$3,'Below 47 Lat'!$F$2:$F$812,"&gt;="&amp;'Abs Below 47'!$A5,'Below 47 Lat'!$F$2:$F$812,"&lt;"&amp;'Abs Below 47'!$B5)</f>
        <v>1</v>
      </c>
      <c r="L5">
        <f>COUNTIFS('Below 47 Lat'!$E$2:$E$812,'Abs Below 47'!L$3,'Below 47 Lat'!$F$2:$F$812,"&gt;="&amp;'Abs Below 47'!$A5,'Below 47 Lat'!$F$2:$F$812,"&lt;"&amp;'Abs Below 47'!$B5)</f>
        <v>0</v>
      </c>
      <c r="M5">
        <f>COUNTIFS('Below 47 Lat'!$E$2:$E$812,'Abs Below 47'!M$3,'Below 47 Lat'!$F$2:$F$812,"&gt;="&amp;'Abs Below 47'!$A5,'Below 47 Lat'!$F$2:$F$812,"&lt;"&amp;'Abs Below 47'!$B5)</f>
        <v>0</v>
      </c>
      <c r="N5">
        <f>COUNTIFS('Below 47 Lat'!$E$2:$E$812,'Abs Below 47'!N$3,'Below 47 Lat'!$F$2:$F$812,"&gt;="&amp;'Abs Below 47'!$A5,'Below 47 Lat'!$F$2:$F$812,"&lt;"&amp;'Abs Below 47'!$B5)</f>
        <v>0</v>
      </c>
      <c r="O5">
        <f>COUNTIFS('Below 47 Lat'!$E$2:$E$812,'Abs Below 47'!O$3,'Below 47 Lat'!$F$2:$F$812,"&gt;="&amp;'Abs Below 47'!$A5,'Below 47 Lat'!$F$2:$F$812,"&lt;"&amp;'Abs Below 47'!$B5)</f>
        <v>1</v>
      </c>
      <c r="P5" s="6">
        <f t="shared" ref="P5:P13" si="0">SUM(C5:O5)</f>
        <v>5</v>
      </c>
    </row>
    <row r="6" spans="1:16" ht="15.75" x14ac:dyDescent="0.25">
      <c r="A6" s="3">
        <v>1825</v>
      </c>
      <c r="B6" s="3">
        <v>1850</v>
      </c>
      <c r="C6">
        <f>COUNTIFS('Below 47 Lat'!$E$2:$E$812,'Abs Below 47'!C$3,'Below 47 Lat'!$F$2:$F$812,"&gt;="&amp;'Abs Below 47'!$A6,'Below 47 Lat'!$F$2:$F$812,"&lt;"&amp;'Abs Below 47'!$B6)</f>
        <v>1</v>
      </c>
      <c r="D6">
        <f>COUNTIFS('Below 47 Lat'!$E$2:$E$812,'Abs Below 47'!D$3,'Below 47 Lat'!$F$2:$F$812,"&gt;="&amp;'Abs Below 47'!$A6,'Below 47 Lat'!$F$2:$F$812,"&lt;"&amp;'Abs Below 47'!$B6)</f>
        <v>0</v>
      </c>
      <c r="E6">
        <f>COUNTIFS('Below 47 Lat'!$E$2:$E$812,'Abs Below 47'!E$3,'Below 47 Lat'!$F$2:$F$812,"&gt;="&amp;'Abs Below 47'!$A6,'Below 47 Lat'!$F$2:$F$812,"&lt;"&amp;'Abs Below 47'!$B6)</f>
        <v>1</v>
      </c>
      <c r="F6">
        <f>COUNTIFS('Below 47 Lat'!$E$2:$E$812,'Abs Below 47'!F$3,'Below 47 Lat'!$F$2:$F$812,"&gt;="&amp;'Abs Below 47'!$A6,'Below 47 Lat'!$F$2:$F$812,"&lt;"&amp;'Abs Below 47'!$B6)</f>
        <v>3</v>
      </c>
      <c r="G6">
        <f>COUNTIFS('Below 47 Lat'!$E$2:$E$812,'Abs Below 47'!G$3,'Below 47 Lat'!$F$2:$F$812,"&gt;="&amp;'Abs Below 47'!$A6,'Below 47 Lat'!$F$2:$F$812,"&lt;"&amp;'Abs Below 47'!$B6)</f>
        <v>0</v>
      </c>
      <c r="H6">
        <f>COUNTIFS('Below 47 Lat'!$E$2:$E$812,'Abs Below 47'!H$3,'Below 47 Lat'!$F$2:$F$812,"&gt;="&amp;'Abs Below 47'!$A6,'Below 47 Lat'!$F$2:$F$812,"&lt;"&amp;'Abs Below 47'!$B6)</f>
        <v>1</v>
      </c>
      <c r="I6">
        <f>COUNTIFS('Below 47 Lat'!$E$2:$E$812,'Abs Below 47'!I$3,'Below 47 Lat'!$F$2:$F$812,"&gt;="&amp;'Abs Below 47'!$A6,'Below 47 Lat'!$F$2:$F$812,"&lt;"&amp;'Abs Below 47'!$B6)</f>
        <v>0</v>
      </c>
      <c r="J6">
        <f>COUNTIFS('Below 47 Lat'!$E$2:$E$812,'Abs Below 47'!J$3,'Below 47 Lat'!$F$2:$F$812,"&gt;="&amp;'Abs Below 47'!$A6,'Below 47 Lat'!$F$2:$F$812,"&lt;"&amp;'Abs Below 47'!$B6)</f>
        <v>0</v>
      </c>
      <c r="K6">
        <f>COUNTIFS('Below 47 Lat'!$E$2:$E$812,'Abs Below 47'!K$3,'Below 47 Lat'!$F$2:$F$812,"&gt;="&amp;'Abs Below 47'!$A6,'Below 47 Lat'!$F$2:$F$812,"&lt;"&amp;'Abs Below 47'!$B6)</f>
        <v>1</v>
      </c>
      <c r="L6">
        <f>COUNTIFS('Below 47 Lat'!$E$2:$E$812,'Abs Below 47'!L$3,'Below 47 Lat'!$F$2:$F$812,"&gt;="&amp;'Abs Below 47'!$A6,'Below 47 Lat'!$F$2:$F$812,"&lt;"&amp;'Abs Below 47'!$B6)</f>
        <v>2</v>
      </c>
      <c r="M6">
        <f>COUNTIFS('Below 47 Lat'!$E$2:$E$812,'Abs Below 47'!M$3,'Below 47 Lat'!$F$2:$F$812,"&gt;="&amp;'Abs Below 47'!$A6,'Below 47 Lat'!$F$2:$F$812,"&lt;"&amp;'Abs Below 47'!$B6)</f>
        <v>0</v>
      </c>
      <c r="N6">
        <f>COUNTIFS('Below 47 Lat'!$E$2:$E$812,'Abs Below 47'!N$3,'Below 47 Lat'!$F$2:$F$812,"&gt;="&amp;'Abs Below 47'!$A6,'Below 47 Lat'!$F$2:$F$812,"&lt;"&amp;'Abs Below 47'!$B6)</f>
        <v>0</v>
      </c>
      <c r="O6">
        <f>COUNTIFS('Below 47 Lat'!$E$2:$E$812,'Abs Below 47'!O$3,'Below 47 Lat'!$F$2:$F$812,"&gt;="&amp;'Abs Below 47'!$A6,'Below 47 Lat'!$F$2:$F$812,"&lt;"&amp;'Abs Below 47'!$B6)</f>
        <v>4</v>
      </c>
      <c r="P6" s="6">
        <f t="shared" si="0"/>
        <v>13</v>
      </c>
    </row>
    <row r="7" spans="1:16" ht="15.75" x14ac:dyDescent="0.25">
      <c r="A7" s="2">
        <v>1850</v>
      </c>
      <c r="B7" s="2">
        <v>1875</v>
      </c>
      <c r="C7">
        <f>COUNTIFS('Below 47 Lat'!$E$2:$E$812,'Abs Below 47'!C$3,'Below 47 Lat'!$F$2:$F$812,"&gt;="&amp;'Abs Below 47'!$A7,'Below 47 Lat'!$F$2:$F$812,"&lt;"&amp;'Abs Below 47'!$B7)</f>
        <v>4</v>
      </c>
      <c r="D7">
        <f>COUNTIFS('Below 47 Lat'!$E$2:$E$812,'Abs Below 47'!D$3,'Below 47 Lat'!$F$2:$F$812,"&gt;="&amp;'Abs Below 47'!$A7,'Below 47 Lat'!$F$2:$F$812,"&lt;"&amp;'Abs Below 47'!$B7)</f>
        <v>5</v>
      </c>
      <c r="E7">
        <f>COUNTIFS('Below 47 Lat'!$E$2:$E$812,'Abs Below 47'!E$3,'Below 47 Lat'!$F$2:$F$812,"&gt;="&amp;'Abs Below 47'!$A7,'Below 47 Lat'!$F$2:$F$812,"&lt;"&amp;'Abs Below 47'!$B7)</f>
        <v>12</v>
      </c>
      <c r="F7">
        <f>COUNTIFS('Below 47 Lat'!$E$2:$E$812,'Abs Below 47'!F$3,'Below 47 Lat'!$F$2:$F$812,"&gt;="&amp;'Abs Below 47'!$A7,'Below 47 Lat'!$F$2:$F$812,"&lt;"&amp;'Abs Below 47'!$B7)</f>
        <v>18</v>
      </c>
      <c r="G7">
        <f>COUNTIFS('Below 47 Lat'!$E$2:$E$812,'Abs Below 47'!G$3,'Below 47 Lat'!$F$2:$F$812,"&gt;="&amp;'Abs Below 47'!$A7,'Below 47 Lat'!$F$2:$F$812,"&lt;"&amp;'Abs Below 47'!$B7)</f>
        <v>1</v>
      </c>
      <c r="H7">
        <f>COUNTIFS('Below 47 Lat'!$E$2:$E$812,'Abs Below 47'!H$3,'Below 47 Lat'!$F$2:$F$812,"&gt;="&amp;'Abs Below 47'!$A7,'Below 47 Lat'!$F$2:$F$812,"&lt;"&amp;'Abs Below 47'!$B7)</f>
        <v>4</v>
      </c>
      <c r="I7">
        <f>COUNTIFS('Below 47 Lat'!$E$2:$E$812,'Abs Below 47'!I$3,'Below 47 Lat'!$F$2:$F$812,"&gt;="&amp;'Abs Below 47'!$A7,'Below 47 Lat'!$F$2:$F$812,"&lt;"&amp;'Abs Below 47'!$B7)</f>
        <v>0</v>
      </c>
      <c r="J7">
        <f>COUNTIFS('Below 47 Lat'!$E$2:$E$812,'Abs Below 47'!J$3,'Below 47 Lat'!$F$2:$F$812,"&gt;="&amp;'Abs Below 47'!$A7,'Below 47 Lat'!$F$2:$F$812,"&lt;"&amp;'Abs Below 47'!$B7)</f>
        <v>0</v>
      </c>
      <c r="K7">
        <f>COUNTIFS('Below 47 Lat'!$E$2:$E$812,'Abs Below 47'!K$3,'Below 47 Lat'!$F$2:$F$812,"&gt;="&amp;'Abs Below 47'!$A7,'Below 47 Lat'!$F$2:$F$812,"&lt;"&amp;'Abs Below 47'!$B7)</f>
        <v>0</v>
      </c>
      <c r="L7">
        <f>COUNTIFS('Below 47 Lat'!$E$2:$E$812,'Abs Below 47'!L$3,'Below 47 Lat'!$F$2:$F$812,"&gt;="&amp;'Abs Below 47'!$A7,'Below 47 Lat'!$F$2:$F$812,"&lt;"&amp;'Abs Below 47'!$B7)</f>
        <v>1</v>
      </c>
      <c r="M7">
        <f>COUNTIFS('Below 47 Lat'!$E$2:$E$812,'Abs Below 47'!M$3,'Below 47 Lat'!$F$2:$F$812,"&gt;="&amp;'Abs Below 47'!$A7,'Below 47 Lat'!$F$2:$F$812,"&lt;"&amp;'Abs Below 47'!$B7)</f>
        <v>1</v>
      </c>
      <c r="N7">
        <f>COUNTIFS('Below 47 Lat'!$E$2:$E$812,'Abs Below 47'!N$3,'Below 47 Lat'!$F$2:$F$812,"&gt;="&amp;'Abs Below 47'!$A7,'Below 47 Lat'!$F$2:$F$812,"&lt;"&amp;'Abs Below 47'!$B7)</f>
        <v>2</v>
      </c>
      <c r="O7">
        <f>COUNTIFS('Below 47 Lat'!$E$2:$E$812,'Abs Below 47'!O$3,'Below 47 Lat'!$F$2:$F$812,"&gt;="&amp;'Abs Below 47'!$A7,'Below 47 Lat'!$F$2:$F$812,"&lt;"&amp;'Abs Below 47'!$B7)</f>
        <v>0</v>
      </c>
      <c r="P7" s="6">
        <f t="shared" si="0"/>
        <v>48</v>
      </c>
    </row>
    <row r="8" spans="1:16" ht="15.75" x14ac:dyDescent="0.25">
      <c r="A8" s="3">
        <v>1875</v>
      </c>
      <c r="B8" s="3">
        <v>1900</v>
      </c>
      <c r="C8">
        <f>COUNTIFS('Below 47 Lat'!$E$2:$E$812,'Abs Below 47'!C$3,'Below 47 Lat'!$F$2:$F$812,"&gt;="&amp;'Abs Below 47'!$A8,'Below 47 Lat'!$F$2:$F$812,"&lt;"&amp;'Abs Below 47'!$B8)</f>
        <v>7</v>
      </c>
      <c r="D8">
        <f>COUNTIFS('Below 47 Lat'!$E$2:$E$812,'Abs Below 47'!D$3,'Below 47 Lat'!$F$2:$F$812,"&gt;="&amp;'Abs Below 47'!$A8,'Below 47 Lat'!$F$2:$F$812,"&lt;"&amp;'Abs Below 47'!$B8)</f>
        <v>3</v>
      </c>
      <c r="E8">
        <f>COUNTIFS('Below 47 Lat'!$E$2:$E$812,'Abs Below 47'!E$3,'Below 47 Lat'!$F$2:$F$812,"&gt;="&amp;'Abs Below 47'!$A8,'Below 47 Lat'!$F$2:$F$812,"&lt;"&amp;'Abs Below 47'!$B8)</f>
        <v>8</v>
      </c>
      <c r="F8">
        <f>COUNTIFS('Below 47 Lat'!$E$2:$E$812,'Abs Below 47'!F$3,'Below 47 Lat'!$F$2:$F$812,"&gt;="&amp;'Abs Below 47'!$A8,'Below 47 Lat'!$F$2:$F$812,"&lt;"&amp;'Abs Below 47'!$B8)</f>
        <v>8</v>
      </c>
      <c r="G8">
        <f>COUNTIFS('Below 47 Lat'!$E$2:$E$812,'Abs Below 47'!G$3,'Below 47 Lat'!$F$2:$F$812,"&gt;="&amp;'Abs Below 47'!$A8,'Below 47 Lat'!$F$2:$F$812,"&lt;"&amp;'Abs Below 47'!$B8)</f>
        <v>3</v>
      </c>
      <c r="H8">
        <f>COUNTIFS('Below 47 Lat'!$E$2:$E$812,'Abs Below 47'!H$3,'Below 47 Lat'!$F$2:$F$812,"&gt;="&amp;'Abs Below 47'!$A8,'Below 47 Lat'!$F$2:$F$812,"&lt;"&amp;'Abs Below 47'!$B8)</f>
        <v>9</v>
      </c>
      <c r="I8">
        <f>COUNTIFS('Below 47 Lat'!$E$2:$E$812,'Abs Below 47'!I$3,'Below 47 Lat'!$F$2:$F$812,"&gt;="&amp;'Abs Below 47'!$A8,'Below 47 Lat'!$F$2:$F$812,"&lt;"&amp;'Abs Below 47'!$B8)</f>
        <v>7</v>
      </c>
      <c r="J8">
        <f>COUNTIFS('Below 47 Lat'!$E$2:$E$812,'Abs Below 47'!J$3,'Below 47 Lat'!$F$2:$F$812,"&gt;="&amp;'Abs Below 47'!$A8,'Below 47 Lat'!$F$2:$F$812,"&lt;"&amp;'Abs Below 47'!$B8)</f>
        <v>2</v>
      </c>
      <c r="K8">
        <f>COUNTIFS('Below 47 Lat'!$E$2:$E$812,'Abs Below 47'!K$3,'Below 47 Lat'!$F$2:$F$812,"&gt;="&amp;'Abs Below 47'!$A8,'Below 47 Lat'!$F$2:$F$812,"&lt;"&amp;'Abs Below 47'!$B8)</f>
        <v>2</v>
      </c>
      <c r="L8">
        <f>COUNTIFS('Below 47 Lat'!$E$2:$E$812,'Abs Below 47'!L$3,'Below 47 Lat'!$F$2:$F$812,"&gt;="&amp;'Abs Below 47'!$A8,'Below 47 Lat'!$F$2:$F$812,"&lt;"&amp;'Abs Below 47'!$B8)</f>
        <v>0</v>
      </c>
      <c r="M8">
        <f>COUNTIFS('Below 47 Lat'!$E$2:$E$812,'Abs Below 47'!M$3,'Below 47 Lat'!$F$2:$F$812,"&gt;="&amp;'Abs Below 47'!$A8,'Below 47 Lat'!$F$2:$F$812,"&lt;"&amp;'Abs Below 47'!$B8)</f>
        <v>0</v>
      </c>
      <c r="N8">
        <f>COUNTIFS('Below 47 Lat'!$E$2:$E$812,'Abs Below 47'!N$3,'Below 47 Lat'!$F$2:$F$812,"&gt;="&amp;'Abs Below 47'!$A8,'Below 47 Lat'!$F$2:$F$812,"&lt;"&amp;'Abs Below 47'!$B8)</f>
        <v>1</v>
      </c>
      <c r="O8">
        <f>COUNTIFS('Below 47 Lat'!$E$2:$E$812,'Abs Below 47'!O$3,'Below 47 Lat'!$F$2:$F$812,"&gt;="&amp;'Abs Below 47'!$A8,'Below 47 Lat'!$F$2:$F$812,"&lt;"&amp;'Abs Below 47'!$B8)</f>
        <v>0</v>
      </c>
      <c r="P8" s="6">
        <f t="shared" si="0"/>
        <v>50</v>
      </c>
    </row>
    <row r="9" spans="1:16" ht="15.75" x14ac:dyDescent="0.25">
      <c r="A9" s="2">
        <v>1900</v>
      </c>
      <c r="B9" s="2">
        <v>1925</v>
      </c>
      <c r="C9">
        <f>COUNTIFS('Below 47 Lat'!$E$2:$E$812,'Abs Below 47'!C$3,'Below 47 Lat'!$F$2:$F$812,"&gt;="&amp;'Abs Below 47'!$A9,'Below 47 Lat'!$F$2:$F$812,"&lt;"&amp;'Abs Below 47'!$B9)</f>
        <v>9</v>
      </c>
      <c r="D9">
        <f>COUNTIFS('Below 47 Lat'!$E$2:$E$812,'Abs Below 47'!D$3,'Below 47 Lat'!$F$2:$F$812,"&gt;="&amp;'Abs Below 47'!$A9,'Below 47 Lat'!$F$2:$F$812,"&lt;"&amp;'Abs Below 47'!$B9)</f>
        <v>4</v>
      </c>
      <c r="E9">
        <f>COUNTIFS('Below 47 Lat'!$E$2:$E$812,'Abs Below 47'!E$3,'Below 47 Lat'!$F$2:$F$812,"&gt;="&amp;'Abs Below 47'!$A9,'Below 47 Lat'!$F$2:$F$812,"&lt;"&amp;'Abs Below 47'!$B9)</f>
        <v>30</v>
      </c>
      <c r="F9">
        <f>COUNTIFS('Below 47 Lat'!$E$2:$E$812,'Abs Below 47'!F$3,'Below 47 Lat'!$F$2:$F$812,"&gt;="&amp;'Abs Below 47'!$A9,'Below 47 Lat'!$F$2:$F$812,"&lt;"&amp;'Abs Below 47'!$B9)</f>
        <v>12</v>
      </c>
      <c r="G9">
        <f>COUNTIFS('Below 47 Lat'!$E$2:$E$812,'Abs Below 47'!G$3,'Below 47 Lat'!$F$2:$F$812,"&gt;="&amp;'Abs Below 47'!$A9,'Below 47 Lat'!$F$2:$F$812,"&lt;"&amp;'Abs Below 47'!$B9)</f>
        <v>2</v>
      </c>
      <c r="H9">
        <f>COUNTIFS('Below 47 Lat'!$E$2:$E$812,'Abs Below 47'!H$3,'Below 47 Lat'!$F$2:$F$812,"&gt;="&amp;'Abs Below 47'!$A9,'Below 47 Lat'!$F$2:$F$812,"&lt;"&amp;'Abs Below 47'!$B9)</f>
        <v>1</v>
      </c>
      <c r="I9">
        <f>COUNTIFS('Below 47 Lat'!$E$2:$E$812,'Abs Below 47'!I$3,'Below 47 Lat'!$F$2:$F$812,"&gt;="&amp;'Abs Below 47'!$A9,'Below 47 Lat'!$F$2:$F$812,"&lt;"&amp;'Abs Below 47'!$B9)</f>
        <v>1</v>
      </c>
      <c r="J9">
        <f>COUNTIFS('Below 47 Lat'!$E$2:$E$812,'Abs Below 47'!J$3,'Below 47 Lat'!$F$2:$F$812,"&gt;="&amp;'Abs Below 47'!$A9,'Below 47 Lat'!$F$2:$F$812,"&lt;"&amp;'Abs Below 47'!$B9)</f>
        <v>0</v>
      </c>
      <c r="K9">
        <f>COUNTIFS('Below 47 Lat'!$E$2:$E$812,'Abs Below 47'!K$3,'Below 47 Lat'!$F$2:$F$812,"&gt;="&amp;'Abs Below 47'!$A9,'Below 47 Lat'!$F$2:$F$812,"&lt;"&amp;'Abs Below 47'!$B9)</f>
        <v>0</v>
      </c>
      <c r="L9">
        <f>COUNTIFS('Below 47 Lat'!$E$2:$E$812,'Abs Below 47'!L$3,'Below 47 Lat'!$F$2:$F$812,"&gt;="&amp;'Abs Below 47'!$A9,'Below 47 Lat'!$F$2:$F$812,"&lt;"&amp;'Abs Below 47'!$B9)</f>
        <v>0</v>
      </c>
      <c r="M9">
        <f>COUNTIFS('Below 47 Lat'!$E$2:$E$812,'Abs Below 47'!M$3,'Below 47 Lat'!$F$2:$F$812,"&gt;="&amp;'Abs Below 47'!$A9,'Below 47 Lat'!$F$2:$F$812,"&lt;"&amp;'Abs Below 47'!$B9)</f>
        <v>1</v>
      </c>
      <c r="N9">
        <f>COUNTIFS('Below 47 Lat'!$E$2:$E$812,'Abs Below 47'!N$3,'Below 47 Lat'!$F$2:$F$812,"&gt;="&amp;'Abs Below 47'!$A9,'Below 47 Lat'!$F$2:$F$812,"&lt;"&amp;'Abs Below 47'!$B9)</f>
        <v>0</v>
      </c>
      <c r="O9">
        <f>COUNTIFS('Below 47 Lat'!$E$2:$E$812,'Abs Below 47'!O$3,'Below 47 Lat'!$F$2:$F$812,"&gt;="&amp;'Abs Below 47'!$A9,'Below 47 Lat'!$F$2:$F$812,"&lt;"&amp;'Abs Below 47'!$B9)</f>
        <v>0</v>
      </c>
      <c r="P9" s="6">
        <f t="shared" si="0"/>
        <v>60</v>
      </c>
    </row>
    <row r="10" spans="1:16" ht="15.75" x14ac:dyDescent="0.25">
      <c r="A10" s="3">
        <v>1925</v>
      </c>
      <c r="B10" s="3">
        <v>1950</v>
      </c>
      <c r="C10">
        <f>COUNTIFS('Below 47 Lat'!$E$2:$E$812,'Abs Below 47'!C$3,'Below 47 Lat'!$F$2:$F$812,"&gt;="&amp;'Abs Below 47'!$A10,'Below 47 Lat'!$F$2:$F$812,"&lt;"&amp;'Abs Below 47'!$B10)</f>
        <v>17</v>
      </c>
      <c r="D10">
        <f>COUNTIFS('Below 47 Lat'!$E$2:$E$812,'Abs Below 47'!D$3,'Below 47 Lat'!$F$2:$F$812,"&gt;="&amp;'Abs Below 47'!$A10,'Below 47 Lat'!$F$2:$F$812,"&lt;"&amp;'Abs Below 47'!$B10)</f>
        <v>14</v>
      </c>
      <c r="E10">
        <f>COUNTIFS('Below 47 Lat'!$E$2:$E$812,'Abs Below 47'!E$3,'Below 47 Lat'!$F$2:$F$812,"&gt;="&amp;'Abs Below 47'!$A10,'Below 47 Lat'!$F$2:$F$812,"&lt;"&amp;'Abs Below 47'!$B10)</f>
        <v>56</v>
      </c>
      <c r="F10">
        <f>COUNTIFS('Below 47 Lat'!$E$2:$E$812,'Abs Below 47'!F$3,'Below 47 Lat'!$F$2:$F$812,"&gt;="&amp;'Abs Below 47'!$A10,'Below 47 Lat'!$F$2:$F$812,"&lt;"&amp;'Abs Below 47'!$B10)</f>
        <v>33</v>
      </c>
      <c r="G10">
        <f>COUNTIFS('Below 47 Lat'!$E$2:$E$812,'Abs Below 47'!G$3,'Below 47 Lat'!$F$2:$F$812,"&gt;="&amp;'Abs Below 47'!$A10,'Below 47 Lat'!$F$2:$F$812,"&lt;"&amp;'Abs Below 47'!$B10)</f>
        <v>3</v>
      </c>
      <c r="H10">
        <f>COUNTIFS('Below 47 Lat'!$E$2:$E$812,'Abs Below 47'!H$3,'Below 47 Lat'!$F$2:$F$812,"&gt;="&amp;'Abs Below 47'!$A10,'Below 47 Lat'!$F$2:$F$812,"&lt;"&amp;'Abs Below 47'!$B10)</f>
        <v>5</v>
      </c>
      <c r="I10">
        <f>COUNTIFS('Below 47 Lat'!$E$2:$E$812,'Abs Below 47'!I$3,'Below 47 Lat'!$F$2:$F$812,"&gt;="&amp;'Abs Below 47'!$A10,'Below 47 Lat'!$F$2:$F$812,"&lt;"&amp;'Abs Below 47'!$B10)</f>
        <v>2</v>
      </c>
      <c r="J10">
        <f>COUNTIFS('Below 47 Lat'!$E$2:$E$812,'Abs Below 47'!J$3,'Below 47 Lat'!$F$2:$F$812,"&gt;="&amp;'Abs Below 47'!$A10,'Below 47 Lat'!$F$2:$F$812,"&lt;"&amp;'Abs Below 47'!$B10)</f>
        <v>2</v>
      </c>
      <c r="K10">
        <f>COUNTIFS('Below 47 Lat'!$E$2:$E$812,'Abs Below 47'!K$3,'Below 47 Lat'!$F$2:$F$812,"&gt;="&amp;'Abs Below 47'!$A10,'Below 47 Lat'!$F$2:$F$812,"&lt;"&amp;'Abs Below 47'!$B10)</f>
        <v>0</v>
      </c>
      <c r="L10">
        <f>COUNTIFS('Below 47 Lat'!$E$2:$E$812,'Abs Below 47'!L$3,'Below 47 Lat'!$F$2:$F$812,"&gt;="&amp;'Abs Below 47'!$A10,'Below 47 Lat'!$F$2:$F$812,"&lt;"&amp;'Abs Below 47'!$B10)</f>
        <v>0</v>
      </c>
      <c r="M10">
        <f>COUNTIFS('Below 47 Lat'!$E$2:$E$812,'Abs Below 47'!M$3,'Below 47 Lat'!$F$2:$F$812,"&gt;="&amp;'Abs Below 47'!$A10,'Below 47 Lat'!$F$2:$F$812,"&lt;"&amp;'Abs Below 47'!$B10)</f>
        <v>0</v>
      </c>
      <c r="N10">
        <f>COUNTIFS('Below 47 Lat'!$E$2:$E$812,'Abs Below 47'!N$3,'Below 47 Lat'!$F$2:$F$812,"&gt;="&amp;'Abs Below 47'!$A10,'Below 47 Lat'!$F$2:$F$812,"&lt;"&amp;'Abs Below 47'!$B10)</f>
        <v>1</v>
      </c>
      <c r="O10">
        <f>COUNTIFS('Below 47 Lat'!$E$2:$E$812,'Abs Below 47'!O$3,'Below 47 Lat'!$F$2:$F$812,"&gt;="&amp;'Abs Below 47'!$A10,'Below 47 Lat'!$F$2:$F$812,"&lt;"&amp;'Abs Below 47'!$B10)</f>
        <v>0</v>
      </c>
      <c r="P10" s="6">
        <f t="shared" si="0"/>
        <v>133</v>
      </c>
    </row>
    <row r="11" spans="1:16" ht="15.75" x14ac:dyDescent="0.25">
      <c r="A11" s="2">
        <v>1950</v>
      </c>
      <c r="B11" s="2">
        <v>1975</v>
      </c>
      <c r="C11">
        <f>COUNTIFS('Below 47 Lat'!$E$2:$E$812,'Abs Below 47'!C$3,'Below 47 Lat'!$F$2:$F$812,"&gt;="&amp;'Abs Below 47'!$A11,'Below 47 Lat'!$F$2:$F$812,"&lt;"&amp;'Abs Below 47'!$B11)</f>
        <v>9</v>
      </c>
      <c r="D11">
        <f>COUNTIFS('Below 47 Lat'!$E$2:$E$812,'Abs Below 47'!D$3,'Below 47 Lat'!$F$2:$F$812,"&gt;="&amp;'Abs Below 47'!$A11,'Below 47 Lat'!$F$2:$F$812,"&lt;"&amp;'Abs Below 47'!$B11)</f>
        <v>19</v>
      </c>
      <c r="E11">
        <f>COUNTIFS('Below 47 Lat'!$E$2:$E$812,'Abs Below 47'!E$3,'Below 47 Lat'!$F$2:$F$812,"&gt;="&amp;'Abs Below 47'!$A11,'Below 47 Lat'!$F$2:$F$812,"&lt;"&amp;'Abs Below 47'!$B11)</f>
        <v>22</v>
      </c>
      <c r="F11">
        <f>COUNTIFS('Below 47 Lat'!$E$2:$E$812,'Abs Below 47'!F$3,'Below 47 Lat'!$F$2:$F$812,"&gt;="&amp;'Abs Below 47'!$A11,'Below 47 Lat'!$F$2:$F$812,"&lt;"&amp;'Abs Below 47'!$B11)</f>
        <v>21</v>
      </c>
      <c r="G11">
        <f>COUNTIFS('Below 47 Lat'!$E$2:$E$812,'Abs Below 47'!G$3,'Below 47 Lat'!$F$2:$F$812,"&gt;="&amp;'Abs Below 47'!$A11,'Below 47 Lat'!$F$2:$F$812,"&lt;"&amp;'Abs Below 47'!$B11)</f>
        <v>7</v>
      </c>
      <c r="H11">
        <f>COUNTIFS('Below 47 Lat'!$E$2:$E$812,'Abs Below 47'!H$3,'Below 47 Lat'!$F$2:$F$812,"&gt;="&amp;'Abs Below 47'!$A11,'Below 47 Lat'!$F$2:$F$812,"&lt;"&amp;'Abs Below 47'!$B11)</f>
        <v>4</v>
      </c>
      <c r="I11">
        <f>COUNTIFS('Below 47 Lat'!$E$2:$E$812,'Abs Below 47'!I$3,'Below 47 Lat'!$F$2:$F$812,"&gt;="&amp;'Abs Below 47'!$A11,'Below 47 Lat'!$F$2:$F$812,"&lt;"&amp;'Abs Below 47'!$B11)</f>
        <v>4</v>
      </c>
      <c r="J11">
        <f>COUNTIFS('Below 47 Lat'!$E$2:$E$812,'Abs Below 47'!J$3,'Below 47 Lat'!$F$2:$F$812,"&gt;="&amp;'Abs Below 47'!$A11,'Below 47 Lat'!$F$2:$F$812,"&lt;"&amp;'Abs Below 47'!$B11)</f>
        <v>5</v>
      </c>
      <c r="K11">
        <f>COUNTIFS('Below 47 Lat'!$E$2:$E$812,'Abs Below 47'!K$3,'Below 47 Lat'!$F$2:$F$812,"&gt;="&amp;'Abs Below 47'!$A11,'Below 47 Lat'!$F$2:$F$812,"&lt;"&amp;'Abs Below 47'!$B11)</f>
        <v>0</v>
      </c>
      <c r="L11">
        <f>COUNTIFS('Below 47 Lat'!$E$2:$E$812,'Abs Below 47'!L$3,'Below 47 Lat'!$F$2:$F$812,"&gt;="&amp;'Abs Below 47'!$A11,'Below 47 Lat'!$F$2:$F$812,"&lt;"&amp;'Abs Below 47'!$B11)</f>
        <v>11</v>
      </c>
      <c r="M11">
        <f>COUNTIFS('Below 47 Lat'!$E$2:$E$812,'Abs Below 47'!M$3,'Below 47 Lat'!$F$2:$F$812,"&gt;="&amp;'Abs Below 47'!$A11,'Below 47 Lat'!$F$2:$F$812,"&lt;"&amp;'Abs Below 47'!$B11)</f>
        <v>1</v>
      </c>
      <c r="N11">
        <f>COUNTIFS('Below 47 Lat'!$E$2:$E$812,'Abs Below 47'!N$3,'Below 47 Lat'!$F$2:$F$812,"&gt;="&amp;'Abs Below 47'!$A11,'Below 47 Lat'!$F$2:$F$812,"&lt;"&amp;'Abs Below 47'!$B11)</f>
        <v>2</v>
      </c>
      <c r="O11">
        <f>COUNTIFS('Below 47 Lat'!$E$2:$E$812,'Abs Below 47'!O$3,'Below 47 Lat'!$F$2:$F$812,"&gt;="&amp;'Abs Below 47'!$A11,'Below 47 Lat'!$F$2:$F$812,"&lt;"&amp;'Abs Below 47'!$B11)</f>
        <v>0</v>
      </c>
      <c r="P11" s="6">
        <f t="shared" si="0"/>
        <v>105</v>
      </c>
    </row>
    <row r="12" spans="1:16" ht="15.75" x14ac:dyDescent="0.25">
      <c r="A12" s="3">
        <v>1975</v>
      </c>
      <c r="B12" s="3">
        <v>2000</v>
      </c>
      <c r="C12">
        <f>COUNTIFS('Below 47 Lat'!$E$2:$E$812,'Abs Below 47'!C$3,'Below 47 Lat'!$F$2:$F$812,"&gt;="&amp;'Abs Below 47'!$A12,'Below 47 Lat'!$F$2:$F$812,"&lt;"&amp;'Abs Below 47'!$B12)</f>
        <v>11</v>
      </c>
      <c r="D12">
        <f>COUNTIFS('Below 47 Lat'!$E$2:$E$812,'Abs Below 47'!D$3,'Below 47 Lat'!$F$2:$F$812,"&gt;="&amp;'Abs Below 47'!$A12,'Below 47 Lat'!$F$2:$F$812,"&lt;"&amp;'Abs Below 47'!$B12)</f>
        <v>19</v>
      </c>
      <c r="E12">
        <f>COUNTIFS('Below 47 Lat'!$E$2:$E$812,'Abs Below 47'!E$3,'Below 47 Lat'!$F$2:$F$812,"&gt;="&amp;'Abs Below 47'!$A12,'Below 47 Lat'!$F$2:$F$812,"&lt;"&amp;'Abs Below 47'!$B12)</f>
        <v>21</v>
      </c>
      <c r="F12">
        <f>COUNTIFS('Below 47 Lat'!$E$2:$E$812,'Abs Below 47'!F$3,'Below 47 Lat'!$F$2:$F$812,"&gt;="&amp;'Abs Below 47'!$A12,'Below 47 Lat'!$F$2:$F$812,"&lt;"&amp;'Abs Below 47'!$B12)</f>
        <v>21</v>
      </c>
      <c r="G12">
        <f>COUNTIFS('Below 47 Lat'!$E$2:$E$812,'Abs Below 47'!G$3,'Below 47 Lat'!$F$2:$F$812,"&gt;="&amp;'Abs Below 47'!$A12,'Below 47 Lat'!$F$2:$F$812,"&lt;"&amp;'Abs Below 47'!$B12)</f>
        <v>8</v>
      </c>
      <c r="H12">
        <f>COUNTIFS('Below 47 Lat'!$E$2:$E$812,'Abs Below 47'!H$3,'Below 47 Lat'!$F$2:$F$812,"&gt;="&amp;'Abs Below 47'!$A12,'Below 47 Lat'!$F$2:$F$812,"&lt;"&amp;'Abs Below 47'!$B12)</f>
        <v>8</v>
      </c>
      <c r="I12">
        <f>COUNTIFS('Below 47 Lat'!$E$2:$E$812,'Abs Below 47'!I$3,'Below 47 Lat'!$F$2:$F$812,"&gt;="&amp;'Abs Below 47'!$A12,'Below 47 Lat'!$F$2:$F$812,"&lt;"&amp;'Abs Below 47'!$B12)</f>
        <v>7</v>
      </c>
      <c r="J12">
        <f>COUNTIFS('Below 47 Lat'!$E$2:$E$812,'Abs Below 47'!J$3,'Below 47 Lat'!$F$2:$F$812,"&gt;="&amp;'Abs Below 47'!$A12,'Below 47 Lat'!$F$2:$F$812,"&lt;"&amp;'Abs Below 47'!$B12)</f>
        <v>6</v>
      </c>
      <c r="K12">
        <f>COUNTIFS('Below 47 Lat'!$E$2:$E$812,'Abs Below 47'!K$3,'Below 47 Lat'!$F$2:$F$812,"&gt;="&amp;'Abs Below 47'!$A12,'Below 47 Lat'!$F$2:$F$812,"&lt;"&amp;'Abs Below 47'!$B12)</f>
        <v>3</v>
      </c>
      <c r="L12">
        <f>COUNTIFS('Below 47 Lat'!$E$2:$E$812,'Abs Below 47'!L$3,'Below 47 Lat'!$F$2:$F$812,"&gt;="&amp;'Abs Below 47'!$A12,'Below 47 Lat'!$F$2:$F$812,"&lt;"&amp;'Abs Below 47'!$B12)</f>
        <v>1</v>
      </c>
      <c r="M12">
        <f>COUNTIFS('Below 47 Lat'!$E$2:$E$812,'Abs Below 47'!M$3,'Below 47 Lat'!$F$2:$F$812,"&gt;="&amp;'Abs Below 47'!$A12,'Below 47 Lat'!$F$2:$F$812,"&lt;"&amp;'Abs Below 47'!$B12)</f>
        <v>1</v>
      </c>
      <c r="N12">
        <f>COUNTIFS('Below 47 Lat'!$E$2:$E$812,'Abs Below 47'!N$3,'Below 47 Lat'!$F$2:$F$812,"&gt;="&amp;'Abs Below 47'!$A12,'Below 47 Lat'!$F$2:$F$812,"&lt;"&amp;'Abs Below 47'!$B12)</f>
        <v>5</v>
      </c>
      <c r="O12">
        <f>COUNTIFS('Below 47 Lat'!$E$2:$E$812,'Abs Below 47'!O$3,'Below 47 Lat'!$F$2:$F$812,"&gt;="&amp;'Abs Below 47'!$A12,'Below 47 Lat'!$F$2:$F$812,"&lt;"&amp;'Abs Below 47'!$B12)</f>
        <v>0</v>
      </c>
      <c r="P12" s="6">
        <f t="shared" si="0"/>
        <v>111</v>
      </c>
    </row>
    <row r="13" spans="1:16" ht="15.75" x14ac:dyDescent="0.25">
      <c r="A13" s="4">
        <v>2000</v>
      </c>
      <c r="B13" s="4">
        <v>2025</v>
      </c>
      <c r="C13">
        <f>COUNTIFS('Below 47 Lat'!$E$2:$E$812,'Abs Below 47'!C$3,'Below 47 Lat'!$F$2:$F$812,"&gt;="&amp;'Abs Below 47'!$A13,'Below 47 Lat'!$F$2:$F$812,"&lt;"&amp;'Abs Below 47'!$B13)</f>
        <v>8</v>
      </c>
      <c r="D13">
        <f>COUNTIFS('Below 47 Lat'!$E$2:$E$812,'Abs Below 47'!D$3,'Below 47 Lat'!$F$2:$F$812,"&gt;="&amp;'Abs Below 47'!$A13,'Below 47 Lat'!$F$2:$F$812,"&lt;"&amp;'Abs Below 47'!$B13)</f>
        <v>21</v>
      </c>
      <c r="E13">
        <f>COUNTIFS('Below 47 Lat'!$E$2:$E$812,'Abs Below 47'!E$3,'Below 47 Lat'!$F$2:$F$812,"&gt;="&amp;'Abs Below 47'!$A13,'Below 47 Lat'!$F$2:$F$812,"&lt;"&amp;'Abs Below 47'!$B13)</f>
        <v>9</v>
      </c>
      <c r="F13">
        <f>COUNTIFS('Below 47 Lat'!$E$2:$E$812,'Abs Below 47'!F$3,'Below 47 Lat'!$F$2:$F$812,"&gt;="&amp;'Abs Below 47'!$A13,'Below 47 Lat'!$F$2:$F$812,"&lt;"&amp;'Abs Below 47'!$B13)</f>
        <v>52</v>
      </c>
      <c r="G13">
        <f>COUNTIFS('Below 47 Lat'!$E$2:$E$812,'Abs Below 47'!G$3,'Below 47 Lat'!$F$2:$F$812,"&gt;="&amp;'Abs Below 47'!$A13,'Below 47 Lat'!$F$2:$F$812,"&lt;"&amp;'Abs Below 47'!$B13)</f>
        <v>19</v>
      </c>
      <c r="H13">
        <f>COUNTIFS('Below 47 Lat'!$E$2:$E$812,'Abs Below 47'!H$3,'Below 47 Lat'!$F$2:$F$812,"&gt;="&amp;'Abs Below 47'!$A13,'Below 47 Lat'!$F$2:$F$812,"&lt;"&amp;'Abs Below 47'!$B13)</f>
        <v>29</v>
      </c>
      <c r="I13">
        <f>COUNTIFS('Below 47 Lat'!$E$2:$E$812,'Abs Below 47'!I$3,'Below 47 Lat'!$F$2:$F$812,"&gt;="&amp;'Abs Below 47'!$A13,'Below 47 Lat'!$F$2:$F$812,"&lt;"&amp;'Abs Below 47'!$B13)</f>
        <v>51</v>
      </c>
      <c r="J13">
        <f>COUNTIFS('Below 47 Lat'!$E$2:$E$812,'Abs Below 47'!J$3,'Below 47 Lat'!$F$2:$F$812,"&gt;="&amp;'Abs Below 47'!$A13,'Below 47 Lat'!$F$2:$F$812,"&lt;"&amp;'Abs Below 47'!$B13)</f>
        <v>45</v>
      </c>
      <c r="K13">
        <f>COUNTIFS('Below 47 Lat'!$E$2:$E$812,'Abs Below 47'!K$3,'Below 47 Lat'!$F$2:$F$812,"&gt;="&amp;'Abs Below 47'!$A13,'Below 47 Lat'!$F$2:$F$812,"&lt;"&amp;'Abs Below 47'!$B13)</f>
        <v>12</v>
      </c>
      <c r="L13">
        <f>COUNTIFS('Below 47 Lat'!$E$2:$E$812,'Abs Below 47'!L$3,'Below 47 Lat'!$F$2:$F$812,"&gt;="&amp;'Abs Below 47'!$A13,'Below 47 Lat'!$F$2:$F$812,"&lt;"&amp;'Abs Below 47'!$B13)</f>
        <v>7</v>
      </c>
      <c r="M13">
        <f>COUNTIFS('Below 47 Lat'!$E$2:$E$812,'Abs Below 47'!M$3,'Below 47 Lat'!$F$2:$F$812,"&gt;="&amp;'Abs Below 47'!$A13,'Below 47 Lat'!$F$2:$F$812,"&lt;"&amp;'Abs Below 47'!$B13)</f>
        <v>9</v>
      </c>
      <c r="N13">
        <f>COUNTIFS('Below 47 Lat'!$E$2:$E$812,'Abs Below 47'!N$3,'Below 47 Lat'!$F$2:$F$812,"&gt;="&amp;'Abs Below 47'!$A13,'Below 47 Lat'!$F$2:$F$812,"&lt;"&amp;'Abs Below 47'!$B13)</f>
        <v>6</v>
      </c>
      <c r="O13">
        <f>COUNTIFS('Below 47 Lat'!$E$2:$E$812,'Abs Below 47'!O$3,'Below 47 Lat'!$F$2:$F$812,"&gt;="&amp;'Abs Below 47'!$A13,'Below 47 Lat'!$F$2:$F$812,"&lt;"&amp;'Abs Below 47'!$B13)</f>
        <v>0</v>
      </c>
      <c r="P13" s="6">
        <f t="shared" si="0"/>
        <v>268</v>
      </c>
    </row>
    <row r="14" spans="1:16" x14ac:dyDescent="0.25">
      <c r="A14" s="6" t="s">
        <v>1608</v>
      </c>
      <c r="B14" s="6"/>
      <c r="C14" s="6">
        <f>SUM(C4:C13)</f>
        <v>67</v>
      </c>
      <c r="D14" s="6">
        <f>SUM(D4:D13)</f>
        <v>85</v>
      </c>
      <c r="E14" s="6">
        <f t="shared" ref="E14:O14" si="1">SUM(E4:E13)</f>
        <v>165</v>
      </c>
      <c r="F14" s="6">
        <f t="shared" si="1"/>
        <v>171</v>
      </c>
      <c r="G14" s="6">
        <f t="shared" si="1"/>
        <v>46</v>
      </c>
      <c r="H14" s="6">
        <f t="shared" si="1"/>
        <v>63</v>
      </c>
      <c r="I14" s="6">
        <f t="shared" si="1"/>
        <v>72</v>
      </c>
      <c r="J14" s="6">
        <f t="shared" si="1"/>
        <v>61</v>
      </c>
      <c r="K14" s="6">
        <f t="shared" si="1"/>
        <v>19</v>
      </c>
      <c r="L14" s="6">
        <f t="shared" si="1"/>
        <v>24</v>
      </c>
      <c r="M14" s="6">
        <f t="shared" si="1"/>
        <v>15</v>
      </c>
      <c r="N14" s="6">
        <f t="shared" si="1"/>
        <v>17</v>
      </c>
      <c r="O14" s="6">
        <f t="shared" si="1"/>
        <v>6</v>
      </c>
      <c r="P14" s="6">
        <f>SUM(C14:O14)</f>
        <v>811</v>
      </c>
    </row>
    <row r="16" spans="1:16" ht="29.25" customHeight="1" x14ac:dyDescent="0.25">
      <c r="M16" s="64" t="s">
        <v>1613</v>
      </c>
      <c r="N16" s="65">
        <f>COUNT('Below 47 Lat'!A2:A812)</f>
        <v>811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Main Abstract</vt:lpstr>
      <vt:lpstr>Above 47 Lat</vt:lpstr>
      <vt:lpstr>Abs Abov 47</vt:lpstr>
      <vt:lpstr>Below 47 Lat</vt:lpstr>
      <vt:lpstr>Abs Below 47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WorkStudy</dc:creator>
  <cp:lastModifiedBy>McLaughlin Library</cp:lastModifiedBy>
  <dcterms:created xsi:type="dcterms:W3CDTF">2016-11-11T18:40:16Z</dcterms:created>
  <dcterms:modified xsi:type="dcterms:W3CDTF">2016-12-07T22:12:34Z</dcterms:modified>
</cp:coreProperties>
</file>