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Jupyter\math_grades_analysis\"/>
    </mc:Choice>
  </mc:AlternateContent>
  <xr:revisionPtr revIDLastSave="0" documentId="13_ncr:1_{BCB23842-7001-4CA1-B070-0AC34A4F0B7B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1" sheetId="2" r:id="rId1"/>
    <sheet name="2" sheetId="3" r:id="rId2"/>
    <sheet name="3" sheetId="4" r:id="rId3"/>
    <sheet name="4" sheetId="5" r:id="rId4"/>
    <sheet name="5" sheetId="6" r:id="rId5"/>
    <sheet name="6" sheetId="7" r:id="rId6"/>
    <sheet name="7" sheetId="8" r:id="rId7"/>
    <sheet name="8" sheetId="9" r:id="rId8"/>
    <sheet name="9" sheetId="10" r:id="rId9"/>
    <sheet name="10" sheetId="11" r:id="rId10"/>
    <sheet name="11" sheetId="12" r:id="rId11"/>
    <sheet name="12" sheetId="13" r:id="rId12"/>
    <sheet name="13" sheetId="14" r:id="rId13"/>
    <sheet name="14" sheetId="15" r:id="rId14"/>
    <sheet name="15" sheetId="16" r:id="rId15"/>
    <sheet name="16" sheetId="17" r:id="rId16"/>
    <sheet name="17" sheetId="18" r:id="rId17"/>
    <sheet name="18" sheetId="19" r:id="rId18"/>
    <sheet name="19" sheetId="20" r:id="rId1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4" l="1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3" i="4"/>
  <c r="K2" i="4"/>
  <c r="W3" i="20" l="1"/>
  <c r="W4" i="20"/>
  <c r="W5" i="20"/>
  <c r="W6" i="20"/>
  <c r="W7" i="20"/>
  <c r="W8" i="20"/>
  <c r="W9" i="20"/>
  <c r="W10" i="20"/>
  <c r="W11" i="20"/>
  <c r="W12" i="20"/>
  <c r="W13" i="20"/>
  <c r="W14" i="20"/>
  <c r="W15" i="20"/>
  <c r="W16" i="20"/>
  <c r="W17" i="20"/>
  <c r="W18" i="20"/>
  <c r="W19" i="20"/>
  <c r="W20" i="20"/>
  <c r="W21" i="20"/>
  <c r="W22" i="20"/>
  <c r="W23" i="20"/>
  <c r="W24" i="20"/>
  <c r="W25" i="20"/>
  <c r="W26" i="20"/>
  <c r="W27" i="20"/>
  <c r="W28" i="20"/>
  <c r="W29" i="20"/>
  <c r="W30" i="20"/>
  <c r="W31" i="20"/>
  <c r="W32" i="20"/>
  <c r="W33" i="20"/>
  <c r="W34" i="20"/>
  <c r="W35" i="20"/>
  <c r="W36" i="20"/>
  <c r="W37" i="20"/>
  <c r="W38" i="20"/>
  <c r="W39" i="20"/>
  <c r="W40" i="20"/>
  <c r="W41" i="20"/>
  <c r="W42" i="20"/>
  <c r="W43" i="20"/>
  <c r="W44" i="20"/>
  <c r="W45" i="20"/>
  <c r="W46" i="20"/>
  <c r="W47" i="20"/>
  <c r="W48" i="20"/>
  <c r="W49" i="20"/>
  <c r="W50" i="20"/>
  <c r="W51" i="20"/>
  <c r="W52" i="20"/>
  <c r="W53" i="20"/>
  <c r="W54" i="20"/>
  <c r="W55" i="20"/>
  <c r="W56" i="20"/>
  <c r="W57" i="20"/>
  <c r="W58" i="20"/>
  <c r="W59" i="20"/>
  <c r="W60" i="20"/>
  <c r="W61" i="20"/>
  <c r="W62" i="20"/>
  <c r="W63" i="20"/>
  <c r="W64" i="20"/>
  <c r="W65" i="20"/>
  <c r="W66" i="20"/>
  <c r="W67" i="20"/>
  <c r="W68" i="20"/>
  <c r="W69" i="20"/>
  <c r="W70" i="20"/>
  <c r="W71" i="20"/>
  <c r="W72" i="20"/>
  <c r="W2" i="20"/>
  <c r="W3" i="19"/>
  <c r="W4" i="19"/>
  <c r="W5" i="19"/>
  <c r="W6" i="19"/>
  <c r="W7" i="19"/>
  <c r="W8" i="19"/>
  <c r="W9" i="19"/>
  <c r="W10" i="19"/>
  <c r="W11" i="19"/>
  <c r="W12" i="19"/>
  <c r="W13" i="19"/>
  <c r="W14" i="19"/>
  <c r="W15" i="19"/>
  <c r="W16" i="19"/>
  <c r="W17" i="19"/>
  <c r="W18" i="19"/>
  <c r="W19" i="19"/>
  <c r="W20" i="19"/>
  <c r="W21" i="19"/>
  <c r="W22" i="19"/>
  <c r="W23" i="19"/>
  <c r="W24" i="19"/>
  <c r="W25" i="19"/>
  <c r="W26" i="19"/>
  <c r="W27" i="19"/>
  <c r="W28" i="19"/>
  <c r="W29" i="19"/>
  <c r="W30" i="19"/>
  <c r="W31" i="19"/>
  <c r="W32" i="19"/>
  <c r="W33" i="19"/>
  <c r="W34" i="19"/>
  <c r="W35" i="19"/>
  <c r="W36" i="19"/>
  <c r="W37" i="19"/>
  <c r="W38" i="19"/>
  <c r="W39" i="19"/>
  <c r="W40" i="19"/>
  <c r="W41" i="19"/>
  <c r="W42" i="19"/>
  <c r="W43" i="19"/>
  <c r="W44" i="19"/>
  <c r="W45" i="19"/>
  <c r="W46" i="19"/>
  <c r="W47" i="19"/>
  <c r="W48" i="19"/>
  <c r="W49" i="19"/>
  <c r="W50" i="19"/>
  <c r="W51" i="19"/>
  <c r="W52" i="19"/>
  <c r="W53" i="19"/>
  <c r="W54" i="19"/>
  <c r="W55" i="19"/>
  <c r="W56" i="19"/>
  <c r="W57" i="19"/>
  <c r="W58" i="19"/>
  <c r="W59" i="19"/>
  <c r="W60" i="19"/>
  <c r="W61" i="19"/>
  <c r="W62" i="19"/>
  <c r="W2" i="19"/>
  <c r="W3" i="18"/>
  <c r="W4" i="18"/>
  <c r="W5" i="18"/>
  <c r="W6" i="18"/>
  <c r="W7" i="18"/>
  <c r="W8" i="18"/>
  <c r="W9" i="18"/>
  <c r="W10" i="18"/>
  <c r="W11" i="18"/>
  <c r="W12" i="18"/>
  <c r="W13" i="18"/>
  <c r="W14" i="18"/>
  <c r="W15" i="18"/>
  <c r="W16" i="18"/>
  <c r="W17" i="18"/>
  <c r="W18" i="18"/>
  <c r="W19" i="18"/>
  <c r="W20" i="18"/>
  <c r="W21" i="18"/>
  <c r="W22" i="18"/>
  <c r="W23" i="18"/>
  <c r="W24" i="18"/>
  <c r="W25" i="18"/>
  <c r="W26" i="18"/>
  <c r="W27" i="18"/>
  <c r="W28" i="18"/>
  <c r="W29" i="18"/>
  <c r="W30" i="18"/>
  <c r="W31" i="18"/>
  <c r="W32" i="18"/>
  <c r="W33" i="18"/>
  <c r="W34" i="18"/>
  <c r="W35" i="18"/>
  <c r="W36" i="18"/>
  <c r="W37" i="18"/>
  <c r="W38" i="18"/>
  <c r="W39" i="18"/>
  <c r="W40" i="18"/>
  <c r="W41" i="18"/>
  <c r="W42" i="18"/>
  <c r="W43" i="18"/>
  <c r="W44" i="18"/>
  <c r="W45" i="18"/>
  <c r="W46" i="18"/>
  <c r="W47" i="18"/>
  <c r="W48" i="18"/>
  <c r="W49" i="18"/>
  <c r="W50" i="18"/>
  <c r="W51" i="18"/>
  <c r="W52" i="18"/>
  <c r="W53" i="18"/>
  <c r="W54" i="18"/>
  <c r="W55" i="18"/>
  <c r="W56" i="18"/>
  <c r="W57" i="18"/>
  <c r="W58" i="18"/>
  <c r="W59" i="18"/>
  <c r="W60" i="18"/>
  <c r="W61" i="18"/>
  <c r="W62" i="18"/>
  <c r="W63" i="18"/>
  <c r="W64" i="18"/>
  <c r="W65" i="18"/>
  <c r="W2" i="18"/>
  <c r="W3" i="17"/>
  <c r="W4" i="17"/>
  <c r="W5" i="17"/>
  <c r="W6" i="17"/>
  <c r="W7" i="17"/>
  <c r="W8" i="17"/>
  <c r="W9" i="17"/>
  <c r="W10" i="17"/>
  <c r="W11" i="17"/>
  <c r="W12" i="17"/>
  <c r="W13" i="17"/>
  <c r="W14" i="17"/>
  <c r="W15" i="17"/>
  <c r="W16" i="17"/>
  <c r="W17" i="17"/>
  <c r="W18" i="17"/>
  <c r="W19" i="17"/>
  <c r="W20" i="17"/>
  <c r="W21" i="17"/>
  <c r="W22" i="17"/>
  <c r="W23" i="17"/>
  <c r="W24" i="17"/>
  <c r="W25" i="17"/>
  <c r="W26" i="17"/>
  <c r="W27" i="17"/>
  <c r="W28" i="17"/>
  <c r="W29" i="17"/>
  <c r="W30" i="17"/>
  <c r="W31" i="17"/>
  <c r="W32" i="17"/>
  <c r="W33" i="17"/>
  <c r="W34" i="17"/>
  <c r="W35" i="17"/>
  <c r="W36" i="17"/>
  <c r="W37" i="17"/>
  <c r="W38" i="17"/>
  <c r="W39" i="17"/>
  <c r="W40" i="17"/>
  <c r="W41" i="17"/>
  <c r="W42" i="17"/>
  <c r="W43" i="17"/>
  <c r="W44" i="17"/>
  <c r="W45" i="17"/>
  <c r="W46" i="17"/>
  <c r="W47" i="17"/>
  <c r="W48" i="17"/>
  <c r="W49" i="17"/>
  <c r="W50" i="17"/>
  <c r="W51" i="17"/>
  <c r="W52" i="17"/>
  <c r="W53" i="17"/>
  <c r="W54" i="17"/>
  <c r="W55" i="17"/>
  <c r="W56" i="17"/>
  <c r="W57" i="17"/>
  <c r="W58" i="17"/>
  <c r="W59" i="17"/>
  <c r="W60" i="17"/>
  <c r="W2" i="17"/>
  <c r="W3" i="16"/>
  <c r="W4" i="16"/>
  <c r="W5" i="16"/>
  <c r="W6" i="16"/>
  <c r="W7" i="16"/>
  <c r="W8" i="16"/>
  <c r="W9" i="16"/>
  <c r="W10" i="16"/>
  <c r="W11" i="16"/>
  <c r="W12" i="16"/>
  <c r="W13" i="16"/>
  <c r="W14" i="16"/>
  <c r="W15" i="16"/>
  <c r="W16" i="16"/>
  <c r="W17" i="16"/>
  <c r="W18" i="16"/>
  <c r="W19" i="16"/>
  <c r="W20" i="16"/>
  <c r="W21" i="16"/>
  <c r="W22" i="16"/>
  <c r="W23" i="16"/>
  <c r="W24" i="16"/>
  <c r="W25" i="16"/>
  <c r="W26" i="16"/>
  <c r="W27" i="16"/>
  <c r="W28" i="16"/>
  <c r="W29" i="16"/>
  <c r="W30" i="16"/>
  <c r="W31" i="16"/>
  <c r="W32" i="16"/>
  <c r="W33" i="16"/>
  <c r="W34" i="16"/>
  <c r="W35" i="16"/>
  <c r="W36" i="16"/>
  <c r="W37" i="16"/>
  <c r="W38" i="16"/>
  <c r="W39" i="16"/>
  <c r="W40" i="16"/>
  <c r="W41" i="16"/>
  <c r="W42" i="16"/>
  <c r="W43" i="16"/>
  <c r="W44" i="16"/>
  <c r="W45" i="16"/>
  <c r="W46" i="16"/>
  <c r="W47" i="16"/>
  <c r="W48" i="16"/>
  <c r="W49" i="16"/>
  <c r="W50" i="16"/>
  <c r="W51" i="16"/>
  <c r="W52" i="16"/>
  <c r="W53" i="16"/>
  <c r="W54" i="16"/>
  <c r="W55" i="16"/>
  <c r="W56" i="16"/>
  <c r="W57" i="16"/>
  <c r="W58" i="16"/>
  <c r="W59" i="16"/>
  <c r="W60" i="16"/>
  <c r="W61" i="16"/>
  <c r="W62" i="16"/>
  <c r="W63" i="16"/>
  <c r="W64" i="16"/>
  <c r="W65" i="16"/>
  <c r="W66" i="16"/>
  <c r="W67" i="16"/>
  <c r="W68" i="16"/>
  <c r="W69" i="16"/>
  <c r="W70" i="16"/>
  <c r="W71" i="16"/>
  <c r="W2" i="16"/>
  <c r="W3" i="15"/>
  <c r="W4" i="15"/>
  <c r="W5" i="15"/>
  <c r="W6" i="15"/>
  <c r="W7" i="15"/>
  <c r="W8" i="15"/>
  <c r="W9" i="15"/>
  <c r="W10" i="15"/>
  <c r="W11" i="15"/>
  <c r="W12" i="15"/>
  <c r="W13" i="15"/>
  <c r="W14" i="15"/>
  <c r="W15" i="15"/>
  <c r="W16" i="15"/>
  <c r="W17" i="15"/>
  <c r="W18" i="15"/>
  <c r="W19" i="15"/>
  <c r="W20" i="15"/>
  <c r="W21" i="15"/>
  <c r="W22" i="15"/>
  <c r="W23" i="15"/>
  <c r="W24" i="15"/>
  <c r="W25" i="15"/>
  <c r="W26" i="15"/>
  <c r="W27" i="15"/>
  <c r="W28" i="15"/>
  <c r="W29" i="15"/>
  <c r="W30" i="15"/>
  <c r="W31" i="15"/>
  <c r="W32" i="15"/>
  <c r="W33" i="15"/>
  <c r="W34" i="15"/>
  <c r="W35" i="15"/>
  <c r="W36" i="15"/>
  <c r="W37" i="15"/>
  <c r="W38" i="15"/>
  <c r="W39" i="15"/>
  <c r="W40" i="15"/>
  <c r="W41" i="15"/>
  <c r="W42" i="15"/>
  <c r="W43" i="15"/>
  <c r="W44" i="15"/>
  <c r="W45" i="15"/>
  <c r="W46" i="15"/>
  <c r="W47" i="15"/>
  <c r="W48" i="15"/>
  <c r="W49" i="15"/>
  <c r="W50" i="15"/>
  <c r="W51" i="15"/>
  <c r="W52" i="15"/>
  <c r="W53" i="15"/>
  <c r="W54" i="15"/>
  <c r="W55" i="15"/>
  <c r="W56" i="15"/>
  <c r="W57" i="15"/>
  <c r="W58" i="15"/>
  <c r="W59" i="15"/>
  <c r="W60" i="15"/>
  <c r="W61" i="15"/>
  <c r="W62" i="15"/>
  <c r="W63" i="15"/>
  <c r="W64" i="15"/>
  <c r="W65" i="15"/>
  <c r="W66" i="15"/>
  <c r="W67" i="15"/>
  <c r="W68" i="15"/>
  <c r="W69" i="15"/>
  <c r="W70" i="15"/>
  <c r="W71" i="15"/>
  <c r="W2" i="15"/>
  <c r="W3" i="14"/>
  <c r="W4" i="14"/>
  <c r="W5" i="14"/>
  <c r="W6" i="14"/>
  <c r="W7" i="14"/>
  <c r="W8" i="14"/>
  <c r="W9" i="14"/>
  <c r="W10" i="14"/>
  <c r="W11" i="14"/>
  <c r="W12" i="14"/>
  <c r="W13" i="14"/>
  <c r="W14" i="14"/>
  <c r="W15" i="14"/>
  <c r="W16" i="14"/>
  <c r="W17" i="14"/>
  <c r="W18" i="14"/>
  <c r="W19" i="14"/>
  <c r="W20" i="14"/>
  <c r="W21" i="14"/>
  <c r="W22" i="14"/>
  <c r="W23" i="14"/>
  <c r="W24" i="14"/>
  <c r="W25" i="14"/>
  <c r="W26" i="14"/>
  <c r="W27" i="14"/>
  <c r="W28" i="14"/>
  <c r="W29" i="14"/>
  <c r="W30" i="14"/>
  <c r="W31" i="14"/>
  <c r="W32" i="14"/>
  <c r="W33" i="14"/>
  <c r="W34" i="14"/>
  <c r="W35" i="14"/>
  <c r="W36" i="14"/>
  <c r="W37" i="14"/>
  <c r="W38" i="14"/>
  <c r="W39" i="14"/>
  <c r="W40" i="14"/>
  <c r="W41" i="14"/>
  <c r="W42" i="14"/>
  <c r="W43" i="14"/>
  <c r="W44" i="14"/>
  <c r="W45" i="14"/>
  <c r="W46" i="14"/>
  <c r="W47" i="14"/>
  <c r="W48" i="14"/>
  <c r="W49" i="14"/>
  <c r="W50" i="14"/>
  <c r="W51" i="14"/>
  <c r="W52" i="14"/>
  <c r="W53" i="14"/>
  <c r="W54" i="14"/>
  <c r="W55" i="14"/>
  <c r="W56" i="14"/>
  <c r="W57" i="14"/>
  <c r="W58" i="14"/>
  <c r="W59" i="14"/>
  <c r="W60" i="14"/>
  <c r="W61" i="14"/>
  <c r="W62" i="14"/>
  <c r="W63" i="14"/>
  <c r="W64" i="14"/>
  <c r="W65" i="14"/>
  <c r="W66" i="14"/>
  <c r="W67" i="14"/>
  <c r="W68" i="14"/>
  <c r="W69" i="14"/>
  <c r="W70" i="14"/>
  <c r="W71" i="14"/>
  <c r="W72" i="14"/>
  <c r="W2" i="14"/>
  <c r="W3" i="13"/>
  <c r="W4" i="13"/>
  <c r="W5" i="13"/>
  <c r="W6" i="13"/>
  <c r="W7" i="13"/>
  <c r="W8" i="13"/>
  <c r="W9" i="13"/>
  <c r="W10" i="13"/>
  <c r="W11" i="13"/>
  <c r="W12" i="13"/>
  <c r="W13" i="13"/>
  <c r="W14" i="13"/>
  <c r="W15" i="13"/>
  <c r="W16" i="13"/>
  <c r="W17" i="13"/>
  <c r="W18" i="13"/>
  <c r="W19" i="13"/>
  <c r="W20" i="13"/>
  <c r="W21" i="13"/>
  <c r="W22" i="13"/>
  <c r="W23" i="13"/>
  <c r="W24" i="13"/>
  <c r="W25" i="13"/>
  <c r="W26" i="13"/>
  <c r="W27" i="13"/>
  <c r="W28" i="13"/>
  <c r="W29" i="13"/>
  <c r="W30" i="13"/>
  <c r="W31" i="13"/>
  <c r="W32" i="13"/>
  <c r="W33" i="13"/>
  <c r="W34" i="13"/>
  <c r="W35" i="13"/>
  <c r="W36" i="13"/>
  <c r="W37" i="13"/>
  <c r="W38" i="13"/>
  <c r="W39" i="13"/>
  <c r="W40" i="13"/>
  <c r="W41" i="13"/>
  <c r="W42" i="13"/>
  <c r="W43" i="13"/>
  <c r="W44" i="13"/>
  <c r="W45" i="13"/>
  <c r="W46" i="13"/>
  <c r="W47" i="13"/>
  <c r="W48" i="13"/>
  <c r="W49" i="13"/>
  <c r="W50" i="13"/>
  <c r="W51" i="13"/>
  <c r="W52" i="13"/>
  <c r="W53" i="13"/>
  <c r="W54" i="13"/>
  <c r="W55" i="13"/>
  <c r="W56" i="13"/>
  <c r="W57" i="13"/>
  <c r="W58" i="13"/>
  <c r="W59" i="13"/>
  <c r="W60" i="13"/>
  <c r="W61" i="13"/>
  <c r="W62" i="13"/>
  <c r="W63" i="13"/>
  <c r="W64" i="13"/>
  <c r="W65" i="13"/>
  <c r="W66" i="13"/>
  <c r="W67" i="13"/>
  <c r="W68" i="13"/>
  <c r="W69" i="13"/>
  <c r="W70" i="13"/>
  <c r="W71" i="13"/>
  <c r="W72" i="13"/>
  <c r="W73" i="13"/>
  <c r="W74" i="13"/>
  <c r="W75" i="13"/>
  <c r="W76" i="13"/>
  <c r="W2" i="13"/>
  <c r="W3" i="12"/>
  <c r="W4" i="12"/>
  <c r="W5" i="12"/>
  <c r="W6" i="12"/>
  <c r="W7" i="12"/>
  <c r="W8" i="12"/>
  <c r="W9" i="12"/>
  <c r="W10" i="12"/>
  <c r="W11" i="12"/>
  <c r="W12" i="12"/>
  <c r="W13" i="12"/>
  <c r="W14" i="12"/>
  <c r="W15" i="12"/>
  <c r="W16" i="12"/>
  <c r="W17" i="12"/>
  <c r="W18" i="12"/>
  <c r="W19" i="12"/>
  <c r="W20" i="12"/>
  <c r="W21" i="12"/>
  <c r="W22" i="12"/>
  <c r="W23" i="12"/>
  <c r="W24" i="12"/>
  <c r="W25" i="12"/>
  <c r="W26" i="12"/>
  <c r="W27" i="12"/>
  <c r="W28" i="12"/>
  <c r="W29" i="12"/>
  <c r="W30" i="12"/>
  <c r="W31" i="12"/>
  <c r="W32" i="12"/>
  <c r="W33" i="12"/>
  <c r="W34" i="12"/>
  <c r="W35" i="12"/>
  <c r="W36" i="12"/>
  <c r="W37" i="12"/>
  <c r="W38" i="12"/>
  <c r="W39" i="12"/>
  <c r="W40" i="12"/>
  <c r="W41" i="12"/>
  <c r="W42" i="12"/>
  <c r="W43" i="12"/>
  <c r="W44" i="12"/>
  <c r="W45" i="12"/>
  <c r="W46" i="12"/>
  <c r="W47" i="12"/>
  <c r="W48" i="12"/>
  <c r="W49" i="12"/>
  <c r="W50" i="12"/>
  <c r="W51" i="12"/>
  <c r="W52" i="12"/>
  <c r="W53" i="12"/>
  <c r="W54" i="12"/>
  <c r="W55" i="12"/>
  <c r="W56" i="12"/>
  <c r="W57" i="12"/>
  <c r="W58" i="12"/>
  <c r="W59" i="12"/>
  <c r="W60" i="12"/>
  <c r="W61" i="12"/>
  <c r="W62" i="12"/>
  <c r="W63" i="12"/>
  <c r="W64" i="12"/>
  <c r="W65" i="12"/>
  <c r="W66" i="12"/>
  <c r="W67" i="12"/>
  <c r="W68" i="12"/>
  <c r="W69" i="12"/>
  <c r="W70" i="12"/>
  <c r="W71" i="12"/>
  <c r="W72" i="12"/>
  <c r="W73" i="12"/>
  <c r="W74" i="12"/>
  <c r="W2" i="12"/>
  <c r="W3" i="11"/>
  <c r="W4" i="11"/>
  <c r="W5" i="11"/>
  <c r="W6" i="11"/>
  <c r="W7" i="11"/>
  <c r="W8" i="11"/>
  <c r="W9" i="11"/>
  <c r="W10" i="11"/>
  <c r="W11" i="11"/>
  <c r="W12" i="11"/>
  <c r="W13" i="11"/>
  <c r="W14" i="11"/>
  <c r="W15" i="11"/>
  <c r="W16" i="11"/>
  <c r="W17" i="11"/>
  <c r="W18" i="11"/>
  <c r="W19" i="11"/>
  <c r="W20" i="11"/>
  <c r="W21" i="11"/>
  <c r="W22" i="11"/>
  <c r="W23" i="11"/>
  <c r="W24" i="11"/>
  <c r="W25" i="11"/>
  <c r="W26" i="11"/>
  <c r="W27" i="11"/>
  <c r="W28" i="11"/>
  <c r="W29" i="11"/>
  <c r="W30" i="11"/>
  <c r="W31" i="11"/>
  <c r="W32" i="11"/>
  <c r="W33" i="11"/>
  <c r="W34" i="11"/>
  <c r="W35" i="11"/>
  <c r="W36" i="11"/>
  <c r="W37" i="11"/>
  <c r="W38" i="11"/>
  <c r="W39" i="11"/>
  <c r="W40" i="11"/>
  <c r="W41" i="11"/>
  <c r="W42" i="11"/>
  <c r="W43" i="11"/>
  <c r="W44" i="11"/>
  <c r="W45" i="11"/>
  <c r="W46" i="11"/>
  <c r="W47" i="11"/>
  <c r="W48" i="11"/>
  <c r="W49" i="11"/>
  <c r="W50" i="11"/>
  <c r="W51" i="11"/>
  <c r="W52" i="11"/>
  <c r="W53" i="11"/>
  <c r="W54" i="11"/>
  <c r="W55" i="11"/>
  <c r="W56" i="11"/>
  <c r="W57" i="11"/>
  <c r="W58" i="11"/>
  <c r="W59" i="11"/>
  <c r="W60" i="11"/>
  <c r="W61" i="11"/>
  <c r="W62" i="11"/>
  <c r="W63" i="11"/>
  <c r="W2" i="11"/>
  <c r="W3" i="10"/>
  <c r="W4" i="10"/>
  <c r="W5" i="10"/>
  <c r="W6" i="10"/>
  <c r="W7" i="10"/>
  <c r="W8" i="10"/>
  <c r="W9" i="10"/>
  <c r="W10" i="10"/>
  <c r="W11" i="10"/>
  <c r="W12" i="10"/>
  <c r="W13" i="10"/>
  <c r="W14" i="10"/>
  <c r="W15" i="10"/>
  <c r="W16" i="10"/>
  <c r="W17" i="10"/>
  <c r="W18" i="10"/>
  <c r="W19" i="10"/>
  <c r="W20" i="10"/>
  <c r="W21" i="10"/>
  <c r="W22" i="10"/>
  <c r="W23" i="10"/>
  <c r="W24" i="10"/>
  <c r="W25" i="10"/>
  <c r="W26" i="10"/>
  <c r="W27" i="10"/>
  <c r="W28" i="10"/>
  <c r="W29" i="10"/>
  <c r="W30" i="10"/>
  <c r="W31" i="10"/>
  <c r="W32" i="10"/>
  <c r="W33" i="10"/>
  <c r="W34" i="10"/>
  <c r="W35" i="10"/>
  <c r="W36" i="10"/>
  <c r="W37" i="10"/>
  <c r="W38" i="10"/>
  <c r="W39" i="10"/>
  <c r="W40" i="10"/>
  <c r="W41" i="10"/>
  <c r="W42" i="10"/>
  <c r="W43" i="10"/>
  <c r="W44" i="10"/>
  <c r="W45" i="10"/>
  <c r="W46" i="10"/>
  <c r="W47" i="10"/>
  <c r="W48" i="10"/>
  <c r="W49" i="10"/>
  <c r="W50" i="10"/>
  <c r="W51" i="10"/>
  <c r="W52" i="10"/>
  <c r="W53" i="10"/>
  <c r="W54" i="10"/>
  <c r="W55" i="10"/>
  <c r="W56" i="10"/>
  <c r="W57" i="10"/>
  <c r="W58" i="10"/>
  <c r="W59" i="10"/>
  <c r="W60" i="10"/>
  <c r="W61" i="10"/>
  <c r="W62" i="10"/>
  <c r="W63" i="10"/>
  <c r="W64" i="10"/>
  <c r="W65" i="10"/>
  <c r="W66" i="10"/>
  <c r="W67" i="10"/>
  <c r="W2" i="10"/>
  <c r="W3" i="9"/>
  <c r="W4" i="9"/>
  <c r="W5" i="9"/>
  <c r="W6" i="9"/>
  <c r="W7" i="9"/>
  <c r="W8" i="9"/>
  <c r="W9" i="9"/>
  <c r="W10" i="9"/>
  <c r="W11" i="9"/>
  <c r="W12" i="9"/>
  <c r="W13" i="9"/>
  <c r="W14" i="9"/>
  <c r="W15" i="9"/>
  <c r="W16" i="9"/>
  <c r="W17" i="9"/>
  <c r="W18" i="9"/>
  <c r="W19" i="9"/>
  <c r="W20" i="9"/>
  <c r="W21" i="9"/>
  <c r="W22" i="9"/>
  <c r="W23" i="9"/>
  <c r="W24" i="9"/>
  <c r="W25" i="9"/>
  <c r="W26" i="9"/>
  <c r="W27" i="9"/>
  <c r="W28" i="9"/>
  <c r="W29" i="9"/>
  <c r="W30" i="9"/>
  <c r="W31" i="9"/>
  <c r="W32" i="9"/>
  <c r="W33" i="9"/>
  <c r="W34" i="9"/>
  <c r="W35" i="9"/>
  <c r="W36" i="9"/>
  <c r="W37" i="9"/>
  <c r="W38" i="9"/>
  <c r="W39" i="9"/>
  <c r="W40" i="9"/>
  <c r="W41" i="9"/>
  <c r="W42" i="9"/>
  <c r="W43" i="9"/>
  <c r="W44" i="9"/>
  <c r="W45" i="9"/>
  <c r="W46" i="9"/>
  <c r="W47" i="9"/>
  <c r="W48" i="9"/>
  <c r="W49" i="9"/>
  <c r="W50" i="9"/>
  <c r="W51" i="9"/>
  <c r="W52" i="9"/>
  <c r="W53" i="9"/>
  <c r="W54" i="9"/>
  <c r="W55" i="9"/>
  <c r="W56" i="9"/>
  <c r="W57" i="9"/>
  <c r="W58" i="9"/>
  <c r="W59" i="9"/>
  <c r="W60" i="9"/>
  <c r="W61" i="9"/>
  <c r="W62" i="9"/>
  <c r="W63" i="9"/>
  <c r="W64" i="9"/>
  <c r="W65" i="9"/>
  <c r="W66" i="9"/>
  <c r="W67" i="9"/>
  <c r="W68" i="9"/>
  <c r="W69" i="9"/>
  <c r="W70" i="9"/>
  <c r="W71" i="9"/>
  <c r="W72" i="9"/>
  <c r="W2" i="9"/>
  <c r="W3" i="8"/>
  <c r="W4" i="8"/>
  <c r="W5" i="8"/>
  <c r="W6" i="8"/>
  <c r="W7" i="8"/>
  <c r="W8" i="8"/>
  <c r="W9" i="8"/>
  <c r="W10" i="8"/>
  <c r="W11" i="8"/>
  <c r="W12" i="8"/>
  <c r="W13" i="8"/>
  <c r="W14" i="8"/>
  <c r="W15" i="8"/>
  <c r="W16" i="8"/>
  <c r="W17" i="8"/>
  <c r="W18" i="8"/>
  <c r="W19" i="8"/>
  <c r="W20" i="8"/>
  <c r="W21" i="8"/>
  <c r="W22" i="8"/>
  <c r="W23" i="8"/>
  <c r="W24" i="8"/>
  <c r="W25" i="8"/>
  <c r="W26" i="8"/>
  <c r="W27" i="8"/>
  <c r="W28" i="8"/>
  <c r="W29" i="8"/>
  <c r="W30" i="8"/>
  <c r="W31" i="8"/>
  <c r="W32" i="8"/>
  <c r="W33" i="8"/>
  <c r="W34" i="8"/>
  <c r="W35" i="8"/>
  <c r="W36" i="8"/>
  <c r="W37" i="8"/>
  <c r="W38" i="8"/>
  <c r="W39" i="8"/>
  <c r="W40" i="8"/>
  <c r="W41" i="8"/>
  <c r="W42" i="8"/>
  <c r="W43" i="8"/>
  <c r="W44" i="8"/>
  <c r="W45" i="8"/>
  <c r="W46" i="8"/>
  <c r="W47" i="8"/>
  <c r="W48" i="8"/>
  <c r="W49" i="8"/>
  <c r="W50" i="8"/>
  <c r="W51" i="8"/>
  <c r="W52" i="8"/>
  <c r="W53" i="8"/>
  <c r="W54" i="8"/>
  <c r="W55" i="8"/>
  <c r="W56" i="8"/>
  <c r="W57" i="8"/>
  <c r="W58" i="8"/>
  <c r="W59" i="8"/>
  <c r="W60" i="8"/>
  <c r="W61" i="8"/>
  <c r="W62" i="8"/>
  <c r="W63" i="8"/>
  <c r="W64" i="8"/>
  <c r="W65" i="8"/>
  <c r="W66" i="8"/>
  <c r="W67" i="8"/>
  <c r="W68" i="8"/>
  <c r="W69" i="8"/>
  <c r="W70" i="8"/>
  <c r="W71" i="8"/>
  <c r="W72" i="8"/>
  <c r="W2" i="8"/>
  <c r="W3" i="7"/>
  <c r="W4" i="7"/>
  <c r="W5" i="7"/>
  <c r="W6" i="7"/>
  <c r="W7" i="7"/>
  <c r="W8" i="7"/>
  <c r="W9" i="7"/>
  <c r="W10" i="7"/>
  <c r="W11" i="7"/>
  <c r="W12" i="7"/>
  <c r="W13" i="7"/>
  <c r="W14" i="7"/>
  <c r="W15" i="7"/>
  <c r="W16" i="7"/>
  <c r="W17" i="7"/>
  <c r="W18" i="7"/>
  <c r="W19" i="7"/>
  <c r="W20" i="7"/>
  <c r="W21" i="7"/>
  <c r="W22" i="7"/>
  <c r="W23" i="7"/>
  <c r="W24" i="7"/>
  <c r="W25" i="7"/>
  <c r="W26" i="7"/>
  <c r="W27" i="7"/>
  <c r="W28" i="7"/>
  <c r="W29" i="7"/>
  <c r="W30" i="7"/>
  <c r="W31" i="7"/>
  <c r="W32" i="7"/>
  <c r="W33" i="7"/>
  <c r="W34" i="7"/>
  <c r="W35" i="7"/>
  <c r="W36" i="7"/>
  <c r="W37" i="7"/>
  <c r="W38" i="7"/>
  <c r="W39" i="7"/>
  <c r="W40" i="7"/>
  <c r="W41" i="7"/>
  <c r="W42" i="7"/>
  <c r="W43" i="7"/>
  <c r="W44" i="7"/>
  <c r="W45" i="7"/>
  <c r="W46" i="7"/>
  <c r="W47" i="7"/>
  <c r="W48" i="7"/>
  <c r="W49" i="7"/>
  <c r="W50" i="7"/>
  <c r="W51" i="7"/>
  <c r="W52" i="7"/>
  <c r="W53" i="7"/>
  <c r="W54" i="7"/>
  <c r="W55" i="7"/>
  <c r="W56" i="7"/>
  <c r="W57" i="7"/>
  <c r="W58" i="7"/>
  <c r="W59" i="7"/>
  <c r="W60" i="7"/>
  <c r="W61" i="7"/>
  <c r="W62" i="7"/>
  <c r="W63" i="7"/>
  <c r="W64" i="7"/>
  <c r="W2" i="7"/>
  <c r="W2" i="6"/>
  <c r="S3" i="15"/>
  <c r="V3" i="15" s="1"/>
  <c r="S2" i="15"/>
  <c r="L18" i="13"/>
  <c r="K3" i="20"/>
  <c r="L3" i="20" s="1"/>
  <c r="K4" i="20"/>
  <c r="L4" i="20" s="1"/>
  <c r="K5" i="20"/>
  <c r="L5" i="20" s="1"/>
  <c r="K6" i="20"/>
  <c r="L6" i="20" s="1"/>
  <c r="K7" i="20"/>
  <c r="L7" i="20" s="1"/>
  <c r="K8" i="20"/>
  <c r="L8" i="20" s="1"/>
  <c r="K9" i="20"/>
  <c r="L9" i="20" s="1"/>
  <c r="K10" i="20"/>
  <c r="L10" i="20" s="1"/>
  <c r="K11" i="20"/>
  <c r="L11" i="20" s="1"/>
  <c r="K12" i="20"/>
  <c r="L12" i="20" s="1"/>
  <c r="K13" i="20"/>
  <c r="L13" i="20" s="1"/>
  <c r="K14" i="20"/>
  <c r="L14" i="20" s="1"/>
  <c r="K15" i="20"/>
  <c r="L15" i="20" s="1"/>
  <c r="K16" i="20"/>
  <c r="L16" i="20" s="1"/>
  <c r="K17" i="20"/>
  <c r="L17" i="20" s="1"/>
  <c r="K18" i="20"/>
  <c r="L18" i="20" s="1"/>
  <c r="K19" i="20"/>
  <c r="L19" i="20" s="1"/>
  <c r="K20" i="20"/>
  <c r="L20" i="20" s="1"/>
  <c r="K21" i="20"/>
  <c r="L21" i="20" s="1"/>
  <c r="K22" i="20"/>
  <c r="L22" i="20" s="1"/>
  <c r="K23" i="20"/>
  <c r="L23" i="20" s="1"/>
  <c r="K24" i="20"/>
  <c r="L24" i="20" s="1"/>
  <c r="K25" i="20"/>
  <c r="L25" i="20" s="1"/>
  <c r="K26" i="20"/>
  <c r="L26" i="20" s="1"/>
  <c r="K27" i="20"/>
  <c r="L27" i="20" s="1"/>
  <c r="K28" i="20"/>
  <c r="L28" i="20" s="1"/>
  <c r="K29" i="20"/>
  <c r="L29" i="20" s="1"/>
  <c r="K30" i="20"/>
  <c r="L30" i="20" s="1"/>
  <c r="K31" i="20"/>
  <c r="L31" i="20" s="1"/>
  <c r="K32" i="20"/>
  <c r="L32" i="20" s="1"/>
  <c r="K33" i="20"/>
  <c r="L33" i="20" s="1"/>
  <c r="K34" i="20"/>
  <c r="L34" i="20" s="1"/>
  <c r="K35" i="20"/>
  <c r="L35" i="20" s="1"/>
  <c r="K36" i="20"/>
  <c r="L36" i="20" s="1"/>
  <c r="K37" i="20"/>
  <c r="L37" i="20" s="1"/>
  <c r="K38" i="20"/>
  <c r="L38" i="20" s="1"/>
  <c r="K39" i="20"/>
  <c r="L39" i="20" s="1"/>
  <c r="K40" i="20"/>
  <c r="L40" i="20" s="1"/>
  <c r="K41" i="20"/>
  <c r="L41" i="20" s="1"/>
  <c r="K42" i="20"/>
  <c r="L42" i="20" s="1"/>
  <c r="K43" i="20"/>
  <c r="L43" i="20" s="1"/>
  <c r="K44" i="20"/>
  <c r="L44" i="20" s="1"/>
  <c r="K45" i="20"/>
  <c r="L45" i="20" s="1"/>
  <c r="K46" i="20"/>
  <c r="L46" i="20" s="1"/>
  <c r="K47" i="20"/>
  <c r="L47" i="20" s="1"/>
  <c r="K48" i="20"/>
  <c r="L48" i="20" s="1"/>
  <c r="K49" i="20"/>
  <c r="L49" i="20" s="1"/>
  <c r="K50" i="20"/>
  <c r="L50" i="20" s="1"/>
  <c r="K51" i="20"/>
  <c r="L51" i="20" s="1"/>
  <c r="K52" i="20"/>
  <c r="L52" i="20" s="1"/>
  <c r="K53" i="20"/>
  <c r="L53" i="20" s="1"/>
  <c r="K54" i="20"/>
  <c r="L54" i="20" s="1"/>
  <c r="K55" i="20"/>
  <c r="L55" i="20" s="1"/>
  <c r="K56" i="20"/>
  <c r="L56" i="20" s="1"/>
  <c r="K57" i="20"/>
  <c r="L57" i="20" s="1"/>
  <c r="K58" i="20"/>
  <c r="L58" i="20" s="1"/>
  <c r="K59" i="20"/>
  <c r="L59" i="20" s="1"/>
  <c r="K60" i="20"/>
  <c r="L60" i="20" s="1"/>
  <c r="K61" i="20"/>
  <c r="L61" i="20" s="1"/>
  <c r="K62" i="20"/>
  <c r="L62" i="20" s="1"/>
  <c r="K63" i="20"/>
  <c r="L63" i="20" s="1"/>
  <c r="K64" i="20"/>
  <c r="L64" i="20" s="1"/>
  <c r="K65" i="20"/>
  <c r="L65" i="20" s="1"/>
  <c r="K66" i="20"/>
  <c r="L66" i="20" s="1"/>
  <c r="K67" i="20"/>
  <c r="L67" i="20" s="1"/>
  <c r="K68" i="20"/>
  <c r="L68" i="20" s="1"/>
  <c r="K69" i="20"/>
  <c r="L69" i="20" s="1"/>
  <c r="K70" i="20"/>
  <c r="L70" i="20" s="1"/>
  <c r="K71" i="20"/>
  <c r="L71" i="20" s="1"/>
  <c r="K72" i="20"/>
  <c r="L72" i="20" s="1"/>
  <c r="K2" i="20"/>
  <c r="L2" i="20" s="1"/>
  <c r="K3" i="19"/>
  <c r="L3" i="19" s="1"/>
  <c r="K4" i="19"/>
  <c r="L4" i="19" s="1"/>
  <c r="K5" i="19"/>
  <c r="L5" i="19" s="1"/>
  <c r="K6" i="19"/>
  <c r="L6" i="19" s="1"/>
  <c r="K7" i="19"/>
  <c r="L7" i="19" s="1"/>
  <c r="K8" i="19"/>
  <c r="L8" i="19" s="1"/>
  <c r="K9" i="19"/>
  <c r="L9" i="19" s="1"/>
  <c r="K10" i="19"/>
  <c r="L10" i="19" s="1"/>
  <c r="K11" i="19"/>
  <c r="L11" i="19" s="1"/>
  <c r="K12" i="19"/>
  <c r="L12" i="19" s="1"/>
  <c r="K13" i="19"/>
  <c r="L13" i="19" s="1"/>
  <c r="K14" i="19"/>
  <c r="L14" i="19" s="1"/>
  <c r="K15" i="19"/>
  <c r="L15" i="19" s="1"/>
  <c r="K16" i="19"/>
  <c r="L16" i="19" s="1"/>
  <c r="K17" i="19"/>
  <c r="L17" i="19" s="1"/>
  <c r="K18" i="19"/>
  <c r="L18" i="19" s="1"/>
  <c r="K19" i="19"/>
  <c r="L19" i="19" s="1"/>
  <c r="K20" i="19"/>
  <c r="L20" i="19" s="1"/>
  <c r="K21" i="19"/>
  <c r="L21" i="19" s="1"/>
  <c r="K22" i="19"/>
  <c r="L22" i="19" s="1"/>
  <c r="K23" i="19"/>
  <c r="L23" i="19" s="1"/>
  <c r="K24" i="19"/>
  <c r="L24" i="19" s="1"/>
  <c r="K25" i="19"/>
  <c r="L25" i="19" s="1"/>
  <c r="K26" i="19"/>
  <c r="L26" i="19" s="1"/>
  <c r="K27" i="19"/>
  <c r="L27" i="19" s="1"/>
  <c r="K28" i="19"/>
  <c r="L28" i="19" s="1"/>
  <c r="K29" i="19"/>
  <c r="L29" i="19" s="1"/>
  <c r="K30" i="19"/>
  <c r="L30" i="19" s="1"/>
  <c r="K31" i="19"/>
  <c r="L31" i="19" s="1"/>
  <c r="K32" i="19"/>
  <c r="L32" i="19" s="1"/>
  <c r="K33" i="19"/>
  <c r="L33" i="19" s="1"/>
  <c r="K34" i="19"/>
  <c r="L34" i="19" s="1"/>
  <c r="K35" i="19"/>
  <c r="L35" i="19" s="1"/>
  <c r="K36" i="19"/>
  <c r="L36" i="19" s="1"/>
  <c r="K37" i="19"/>
  <c r="L37" i="19" s="1"/>
  <c r="K38" i="19"/>
  <c r="L38" i="19" s="1"/>
  <c r="K39" i="19"/>
  <c r="L39" i="19" s="1"/>
  <c r="K40" i="19"/>
  <c r="L40" i="19" s="1"/>
  <c r="K41" i="19"/>
  <c r="L41" i="19" s="1"/>
  <c r="K42" i="19"/>
  <c r="L42" i="19" s="1"/>
  <c r="K43" i="19"/>
  <c r="L43" i="19" s="1"/>
  <c r="K44" i="19"/>
  <c r="L44" i="19" s="1"/>
  <c r="K45" i="19"/>
  <c r="L45" i="19" s="1"/>
  <c r="K46" i="19"/>
  <c r="L46" i="19" s="1"/>
  <c r="K47" i="19"/>
  <c r="L47" i="19" s="1"/>
  <c r="K48" i="19"/>
  <c r="L48" i="19" s="1"/>
  <c r="K49" i="19"/>
  <c r="L49" i="19" s="1"/>
  <c r="K50" i="19"/>
  <c r="L50" i="19" s="1"/>
  <c r="K51" i="19"/>
  <c r="L51" i="19" s="1"/>
  <c r="K52" i="19"/>
  <c r="L52" i="19" s="1"/>
  <c r="K53" i="19"/>
  <c r="L53" i="19" s="1"/>
  <c r="K54" i="19"/>
  <c r="L54" i="19" s="1"/>
  <c r="K55" i="19"/>
  <c r="L55" i="19" s="1"/>
  <c r="K56" i="19"/>
  <c r="L56" i="19" s="1"/>
  <c r="K57" i="19"/>
  <c r="L57" i="19" s="1"/>
  <c r="K58" i="19"/>
  <c r="L58" i="19" s="1"/>
  <c r="K59" i="19"/>
  <c r="L59" i="19" s="1"/>
  <c r="K60" i="19"/>
  <c r="L60" i="19" s="1"/>
  <c r="K61" i="19"/>
  <c r="L61" i="19" s="1"/>
  <c r="K62" i="19"/>
  <c r="L62" i="19" s="1"/>
  <c r="K2" i="19"/>
  <c r="K3" i="18"/>
  <c r="L3" i="18" s="1"/>
  <c r="K4" i="18"/>
  <c r="L4" i="18" s="1"/>
  <c r="K5" i="18"/>
  <c r="L5" i="18" s="1"/>
  <c r="K6" i="18"/>
  <c r="L6" i="18" s="1"/>
  <c r="K7" i="18"/>
  <c r="L7" i="18" s="1"/>
  <c r="K8" i="18"/>
  <c r="L8" i="18" s="1"/>
  <c r="K9" i="18"/>
  <c r="L9" i="18" s="1"/>
  <c r="K10" i="18"/>
  <c r="L10" i="18" s="1"/>
  <c r="K11" i="18"/>
  <c r="L11" i="18" s="1"/>
  <c r="K12" i="18"/>
  <c r="L12" i="18" s="1"/>
  <c r="K13" i="18"/>
  <c r="L13" i="18" s="1"/>
  <c r="K14" i="18"/>
  <c r="L14" i="18" s="1"/>
  <c r="K15" i="18"/>
  <c r="L15" i="18" s="1"/>
  <c r="K16" i="18"/>
  <c r="L16" i="18" s="1"/>
  <c r="K17" i="18"/>
  <c r="L17" i="18" s="1"/>
  <c r="K18" i="18"/>
  <c r="L18" i="18" s="1"/>
  <c r="K19" i="18"/>
  <c r="L19" i="18" s="1"/>
  <c r="K20" i="18"/>
  <c r="L20" i="18" s="1"/>
  <c r="K21" i="18"/>
  <c r="L21" i="18" s="1"/>
  <c r="K22" i="18"/>
  <c r="L22" i="18" s="1"/>
  <c r="K23" i="18"/>
  <c r="L23" i="18" s="1"/>
  <c r="K24" i="18"/>
  <c r="L24" i="18" s="1"/>
  <c r="K25" i="18"/>
  <c r="L25" i="18" s="1"/>
  <c r="K26" i="18"/>
  <c r="L26" i="18" s="1"/>
  <c r="K27" i="18"/>
  <c r="L27" i="18" s="1"/>
  <c r="K28" i="18"/>
  <c r="L28" i="18" s="1"/>
  <c r="K29" i="18"/>
  <c r="L29" i="18" s="1"/>
  <c r="K30" i="18"/>
  <c r="L30" i="18" s="1"/>
  <c r="K31" i="18"/>
  <c r="L31" i="18" s="1"/>
  <c r="K32" i="18"/>
  <c r="L32" i="18" s="1"/>
  <c r="K33" i="18"/>
  <c r="L33" i="18" s="1"/>
  <c r="K34" i="18"/>
  <c r="L34" i="18" s="1"/>
  <c r="K35" i="18"/>
  <c r="L35" i="18" s="1"/>
  <c r="K36" i="18"/>
  <c r="L36" i="18" s="1"/>
  <c r="K37" i="18"/>
  <c r="L37" i="18" s="1"/>
  <c r="K38" i="18"/>
  <c r="L38" i="18" s="1"/>
  <c r="K39" i="18"/>
  <c r="L39" i="18" s="1"/>
  <c r="K40" i="18"/>
  <c r="L40" i="18" s="1"/>
  <c r="K41" i="18"/>
  <c r="L41" i="18" s="1"/>
  <c r="K42" i="18"/>
  <c r="L42" i="18" s="1"/>
  <c r="K43" i="18"/>
  <c r="L43" i="18" s="1"/>
  <c r="K44" i="18"/>
  <c r="L44" i="18" s="1"/>
  <c r="K45" i="18"/>
  <c r="L45" i="18" s="1"/>
  <c r="K46" i="18"/>
  <c r="L46" i="18" s="1"/>
  <c r="K47" i="18"/>
  <c r="L47" i="18" s="1"/>
  <c r="K48" i="18"/>
  <c r="L48" i="18" s="1"/>
  <c r="K49" i="18"/>
  <c r="L49" i="18" s="1"/>
  <c r="K50" i="18"/>
  <c r="L50" i="18" s="1"/>
  <c r="K51" i="18"/>
  <c r="L51" i="18" s="1"/>
  <c r="K52" i="18"/>
  <c r="L52" i="18" s="1"/>
  <c r="K53" i="18"/>
  <c r="L53" i="18" s="1"/>
  <c r="K54" i="18"/>
  <c r="L54" i="18" s="1"/>
  <c r="K55" i="18"/>
  <c r="L55" i="18" s="1"/>
  <c r="K56" i="18"/>
  <c r="L56" i="18" s="1"/>
  <c r="K57" i="18"/>
  <c r="L57" i="18" s="1"/>
  <c r="K58" i="18"/>
  <c r="L58" i="18" s="1"/>
  <c r="K59" i="18"/>
  <c r="L59" i="18" s="1"/>
  <c r="K60" i="18"/>
  <c r="L60" i="18" s="1"/>
  <c r="K61" i="18"/>
  <c r="L61" i="18" s="1"/>
  <c r="K62" i="18"/>
  <c r="L62" i="18" s="1"/>
  <c r="K63" i="18"/>
  <c r="L63" i="18" s="1"/>
  <c r="K64" i="18"/>
  <c r="L64" i="18" s="1"/>
  <c r="K65" i="18"/>
  <c r="L65" i="18" s="1"/>
  <c r="K2" i="18"/>
  <c r="L2" i="18" s="1"/>
  <c r="K3" i="17"/>
  <c r="L3" i="17" s="1"/>
  <c r="K4" i="17"/>
  <c r="L4" i="17" s="1"/>
  <c r="K5" i="17"/>
  <c r="L5" i="17" s="1"/>
  <c r="K6" i="17"/>
  <c r="L6" i="17" s="1"/>
  <c r="K7" i="17"/>
  <c r="L7" i="17" s="1"/>
  <c r="K8" i="17"/>
  <c r="L8" i="17" s="1"/>
  <c r="K9" i="17"/>
  <c r="L9" i="17" s="1"/>
  <c r="K10" i="17"/>
  <c r="L10" i="17" s="1"/>
  <c r="K11" i="17"/>
  <c r="L11" i="17" s="1"/>
  <c r="K12" i="17"/>
  <c r="L12" i="17" s="1"/>
  <c r="K13" i="17"/>
  <c r="L13" i="17" s="1"/>
  <c r="K14" i="17"/>
  <c r="L14" i="17" s="1"/>
  <c r="K15" i="17"/>
  <c r="L15" i="17" s="1"/>
  <c r="K16" i="17"/>
  <c r="L16" i="17" s="1"/>
  <c r="K17" i="17"/>
  <c r="L17" i="17" s="1"/>
  <c r="K18" i="17"/>
  <c r="L18" i="17" s="1"/>
  <c r="K19" i="17"/>
  <c r="L19" i="17" s="1"/>
  <c r="K20" i="17"/>
  <c r="L20" i="17" s="1"/>
  <c r="K21" i="17"/>
  <c r="L21" i="17" s="1"/>
  <c r="K22" i="17"/>
  <c r="L22" i="17" s="1"/>
  <c r="K23" i="17"/>
  <c r="L23" i="17" s="1"/>
  <c r="K24" i="17"/>
  <c r="L24" i="17" s="1"/>
  <c r="K25" i="17"/>
  <c r="L25" i="17" s="1"/>
  <c r="K26" i="17"/>
  <c r="L26" i="17" s="1"/>
  <c r="K27" i="17"/>
  <c r="L27" i="17" s="1"/>
  <c r="K28" i="17"/>
  <c r="L28" i="17" s="1"/>
  <c r="K29" i="17"/>
  <c r="L29" i="17" s="1"/>
  <c r="K30" i="17"/>
  <c r="L30" i="17" s="1"/>
  <c r="K31" i="17"/>
  <c r="L31" i="17" s="1"/>
  <c r="K32" i="17"/>
  <c r="L32" i="17" s="1"/>
  <c r="K33" i="17"/>
  <c r="L33" i="17" s="1"/>
  <c r="K34" i="17"/>
  <c r="L34" i="17" s="1"/>
  <c r="K35" i="17"/>
  <c r="L35" i="17" s="1"/>
  <c r="K36" i="17"/>
  <c r="L36" i="17" s="1"/>
  <c r="K37" i="17"/>
  <c r="L37" i="17" s="1"/>
  <c r="K38" i="17"/>
  <c r="L38" i="17" s="1"/>
  <c r="K39" i="17"/>
  <c r="L39" i="17" s="1"/>
  <c r="K40" i="17"/>
  <c r="L40" i="17" s="1"/>
  <c r="K41" i="17"/>
  <c r="L41" i="17" s="1"/>
  <c r="K42" i="17"/>
  <c r="L42" i="17" s="1"/>
  <c r="K43" i="17"/>
  <c r="L43" i="17" s="1"/>
  <c r="K44" i="17"/>
  <c r="L44" i="17" s="1"/>
  <c r="K45" i="17"/>
  <c r="L45" i="17" s="1"/>
  <c r="K46" i="17"/>
  <c r="L46" i="17" s="1"/>
  <c r="K47" i="17"/>
  <c r="L47" i="17" s="1"/>
  <c r="K48" i="17"/>
  <c r="L48" i="17" s="1"/>
  <c r="K49" i="17"/>
  <c r="L49" i="17" s="1"/>
  <c r="K50" i="17"/>
  <c r="L50" i="17" s="1"/>
  <c r="K51" i="17"/>
  <c r="L51" i="17" s="1"/>
  <c r="K52" i="17"/>
  <c r="L52" i="17" s="1"/>
  <c r="K53" i="17"/>
  <c r="L53" i="17" s="1"/>
  <c r="K54" i="17"/>
  <c r="L54" i="17" s="1"/>
  <c r="K55" i="17"/>
  <c r="L55" i="17" s="1"/>
  <c r="K56" i="17"/>
  <c r="L56" i="17" s="1"/>
  <c r="K57" i="17"/>
  <c r="L57" i="17" s="1"/>
  <c r="K58" i="17"/>
  <c r="L58" i="17" s="1"/>
  <c r="K59" i="17"/>
  <c r="L59" i="17" s="1"/>
  <c r="K60" i="17"/>
  <c r="L60" i="17" s="1"/>
  <c r="K2" i="17"/>
  <c r="K2" i="16"/>
  <c r="L2" i="16" s="1"/>
  <c r="K3" i="16"/>
  <c r="L3" i="16" s="1"/>
  <c r="K4" i="16"/>
  <c r="L4" i="16" s="1"/>
  <c r="K5" i="16"/>
  <c r="L5" i="16" s="1"/>
  <c r="K6" i="16"/>
  <c r="L6" i="16" s="1"/>
  <c r="K7" i="16"/>
  <c r="L7" i="16" s="1"/>
  <c r="K8" i="16"/>
  <c r="L8" i="16" s="1"/>
  <c r="K9" i="16"/>
  <c r="L9" i="16" s="1"/>
  <c r="K10" i="16"/>
  <c r="L10" i="16" s="1"/>
  <c r="K11" i="16"/>
  <c r="L11" i="16" s="1"/>
  <c r="K12" i="16"/>
  <c r="L12" i="16" s="1"/>
  <c r="K13" i="16"/>
  <c r="L13" i="16" s="1"/>
  <c r="K14" i="16"/>
  <c r="L14" i="16" s="1"/>
  <c r="K15" i="16"/>
  <c r="L15" i="16" s="1"/>
  <c r="K16" i="16"/>
  <c r="L16" i="16" s="1"/>
  <c r="K17" i="16"/>
  <c r="L17" i="16" s="1"/>
  <c r="K18" i="16"/>
  <c r="L18" i="16" s="1"/>
  <c r="K19" i="16"/>
  <c r="L19" i="16" s="1"/>
  <c r="K20" i="16"/>
  <c r="L20" i="16" s="1"/>
  <c r="K21" i="16"/>
  <c r="L21" i="16" s="1"/>
  <c r="K22" i="16"/>
  <c r="L22" i="16" s="1"/>
  <c r="K23" i="16"/>
  <c r="L23" i="16" s="1"/>
  <c r="K24" i="16"/>
  <c r="L24" i="16" s="1"/>
  <c r="K25" i="16"/>
  <c r="L25" i="16" s="1"/>
  <c r="K26" i="16"/>
  <c r="L26" i="16" s="1"/>
  <c r="K27" i="16"/>
  <c r="L27" i="16" s="1"/>
  <c r="K28" i="16"/>
  <c r="L28" i="16" s="1"/>
  <c r="K29" i="16"/>
  <c r="L29" i="16" s="1"/>
  <c r="K30" i="16"/>
  <c r="L30" i="16" s="1"/>
  <c r="K31" i="16"/>
  <c r="L31" i="16" s="1"/>
  <c r="K32" i="16"/>
  <c r="L32" i="16" s="1"/>
  <c r="K33" i="16"/>
  <c r="L33" i="16" s="1"/>
  <c r="K34" i="16"/>
  <c r="L34" i="16" s="1"/>
  <c r="K35" i="16"/>
  <c r="L35" i="16" s="1"/>
  <c r="K36" i="16"/>
  <c r="L36" i="16" s="1"/>
  <c r="K37" i="16"/>
  <c r="L37" i="16" s="1"/>
  <c r="K38" i="16"/>
  <c r="L38" i="16" s="1"/>
  <c r="K39" i="16"/>
  <c r="L39" i="16" s="1"/>
  <c r="K40" i="16"/>
  <c r="L40" i="16" s="1"/>
  <c r="K41" i="16"/>
  <c r="L41" i="16" s="1"/>
  <c r="K42" i="16"/>
  <c r="L42" i="16" s="1"/>
  <c r="K43" i="16"/>
  <c r="L43" i="16" s="1"/>
  <c r="K44" i="16"/>
  <c r="L44" i="16" s="1"/>
  <c r="K45" i="16"/>
  <c r="L45" i="16" s="1"/>
  <c r="K46" i="16"/>
  <c r="L46" i="16" s="1"/>
  <c r="K47" i="16"/>
  <c r="L47" i="16" s="1"/>
  <c r="K48" i="16"/>
  <c r="L48" i="16" s="1"/>
  <c r="K49" i="16"/>
  <c r="L49" i="16" s="1"/>
  <c r="K50" i="16"/>
  <c r="L50" i="16" s="1"/>
  <c r="K51" i="16"/>
  <c r="L51" i="16" s="1"/>
  <c r="K52" i="16"/>
  <c r="L52" i="16" s="1"/>
  <c r="K53" i="16"/>
  <c r="L53" i="16" s="1"/>
  <c r="K54" i="16"/>
  <c r="L54" i="16" s="1"/>
  <c r="K55" i="16"/>
  <c r="L55" i="16" s="1"/>
  <c r="K56" i="16"/>
  <c r="L56" i="16" s="1"/>
  <c r="K57" i="16"/>
  <c r="L57" i="16" s="1"/>
  <c r="K58" i="16"/>
  <c r="L58" i="16" s="1"/>
  <c r="K59" i="16"/>
  <c r="L59" i="16" s="1"/>
  <c r="K60" i="16"/>
  <c r="L60" i="16" s="1"/>
  <c r="K61" i="16"/>
  <c r="L61" i="16" s="1"/>
  <c r="K62" i="16"/>
  <c r="L62" i="16" s="1"/>
  <c r="K63" i="16"/>
  <c r="L63" i="16" s="1"/>
  <c r="K64" i="16"/>
  <c r="L64" i="16" s="1"/>
  <c r="K65" i="16"/>
  <c r="L65" i="16" s="1"/>
  <c r="K66" i="16"/>
  <c r="L66" i="16" s="1"/>
  <c r="K67" i="16"/>
  <c r="L67" i="16" s="1"/>
  <c r="K68" i="16"/>
  <c r="L68" i="16" s="1"/>
  <c r="K69" i="16"/>
  <c r="L69" i="16" s="1"/>
  <c r="K70" i="16"/>
  <c r="L70" i="16" s="1"/>
  <c r="K71" i="16"/>
  <c r="L71" i="16" s="1"/>
  <c r="K4" i="15"/>
  <c r="L4" i="15" s="1"/>
  <c r="K5" i="15"/>
  <c r="L5" i="15" s="1"/>
  <c r="K6" i="15"/>
  <c r="L6" i="15" s="1"/>
  <c r="K7" i="15"/>
  <c r="L7" i="15" s="1"/>
  <c r="K8" i="15"/>
  <c r="L8" i="15" s="1"/>
  <c r="K9" i="15"/>
  <c r="L9" i="15" s="1"/>
  <c r="K10" i="15"/>
  <c r="L10" i="15" s="1"/>
  <c r="K11" i="15"/>
  <c r="L11" i="15" s="1"/>
  <c r="K12" i="15"/>
  <c r="L12" i="15" s="1"/>
  <c r="K13" i="15"/>
  <c r="L13" i="15" s="1"/>
  <c r="K14" i="15"/>
  <c r="L14" i="15" s="1"/>
  <c r="K15" i="15"/>
  <c r="L15" i="15" s="1"/>
  <c r="K16" i="15"/>
  <c r="L16" i="15" s="1"/>
  <c r="K17" i="15"/>
  <c r="L17" i="15" s="1"/>
  <c r="K18" i="15"/>
  <c r="L18" i="15" s="1"/>
  <c r="K19" i="15"/>
  <c r="L19" i="15" s="1"/>
  <c r="K20" i="15"/>
  <c r="L20" i="15" s="1"/>
  <c r="K21" i="15"/>
  <c r="L21" i="15" s="1"/>
  <c r="K22" i="15"/>
  <c r="L22" i="15" s="1"/>
  <c r="K23" i="15"/>
  <c r="L23" i="15" s="1"/>
  <c r="K24" i="15"/>
  <c r="L24" i="15" s="1"/>
  <c r="K25" i="15"/>
  <c r="L25" i="15" s="1"/>
  <c r="K26" i="15"/>
  <c r="L26" i="15" s="1"/>
  <c r="K27" i="15"/>
  <c r="L27" i="15" s="1"/>
  <c r="K28" i="15"/>
  <c r="L28" i="15" s="1"/>
  <c r="K29" i="15"/>
  <c r="L29" i="15" s="1"/>
  <c r="K30" i="15"/>
  <c r="L30" i="15" s="1"/>
  <c r="K31" i="15"/>
  <c r="L31" i="15" s="1"/>
  <c r="K32" i="15"/>
  <c r="L32" i="15" s="1"/>
  <c r="K33" i="15"/>
  <c r="L33" i="15" s="1"/>
  <c r="K34" i="15"/>
  <c r="L34" i="15" s="1"/>
  <c r="K35" i="15"/>
  <c r="L35" i="15" s="1"/>
  <c r="K36" i="15"/>
  <c r="L36" i="15" s="1"/>
  <c r="K37" i="15"/>
  <c r="L37" i="15" s="1"/>
  <c r="K38" i="15"/>
  <c r="L38" i="15" s="1"/>
  <c r="K39" i="15"/>
  <c r="L39" i="15" s="1"/>
  <c r="K40" i="15"/>
  <c r="L40" i="15" s="1"/>
  <c r="K41" i="15"/>
  <c r="L41" i="15" s="1"/>
  <c r="K42" i="15"/>
  <c r="L42" i="15" s="1"/>
  <c r="K43" i="15"/>
  <c r="L43" i="15" s="1"/>
  <c r="K44" i="15"/>
  <c r="L44" i="15" s="1"/>
  <c r="K45" i="15"/>
  <c r="L45" i="15" s="1"/>
  <c r="K46" i="15"/>
  <c r="L46" i="15" s="1"/>
  <c r="K47" i="15"/>
  <c r="L47" i="15" s="1"/>
  <c r="K48" i="15"/>
  <c r="L48" i="15" s="1"/>
  <c r="K49" i="15"/>
  <c r="L49" i="15" s="1"/>
  <c r="K50" i="15"/>
  <c r="L50" i="15" s="1"/>
  <c r="K51" i="15"/>
  <c r="L51" i="15" s="1"/>
  <c r="K52" i="15"/>
  <c r="L52" i="15" s="1"/>
  <c r="K53" i="15"/>
  <c r="L53" i="15" s="1"/>
  <c r="K54" i="15"/>
  <c r="L54" i="15" s="1"/>
  <c r="K55" i="15"/>
  <c r="L55" i="15" s="1"/>
  <c r="K56" i="15"/>
  <c r="L56" i="15" s="1"/>
  <c r="K57" i="15"/>
  <c r="L57" i="15" s="1"/>
  <c r="K58" i="15"/>
  <c r="L58" i="15" s="1"/>
  <c r="K59" i="15"/>
  <c r="L59" i="15" s="1"/>
  <c r="K60" i="15"/>
  <c r="L60" i="15" s="1"/>
  <c r="K61" i="15"/>
  <c r="L61" i="15" s="1"/>
  <c r="K62" i="15"/>
  <c r="L62" i="15" s="1"/>
  <c r="K63" i="15"/>
  <c r="L63" i="15" s="1"/>
  <c r="K64" i="15"/>
  <c r="L64" i="15" s="1"/>
  <c r="K65" i="15"/>
  <c r="L65" i="15" s="1"/>
  <c r="K66" i="15"/>
  <c r="L66" i="15" s="1"/>
  <c r="K67" i="15"/>
  <c r="L67" i="15" s="1"/>
  <c r="K68" i="15"/>
  <c r="L68" i="15" s="1"/>
  <c r="K69" i="15"/>
  <c r="L69" i="15" s="1"/>
  <c r="K70" i="15"/>
  <c r="L70" i="15" s="1"/>
  <c r="K71" i="15"/>
  <c r="L71" i="15" s="1"/>
  <c r="K3" i="15"/>
  <c r="L3" i="15" s="1"/>
  <c r="K2" i="15"/>
  <c r="L2" i="15" s="1"/>
  <c r="K3" i="14"/>
  <c r="L3" i="14" s="1"/>
  <c r="K4" i="14"/>
  <c r="L4" i="14" s="1"/>
  <c r="K5" i="14"/>
  <c r="L5" i="14" s="1"/>
  <c r="K6" i="14"/>
  <c r="L6" i="14" s="1"/>
  <c r="K7" i="14"/>
  <c r="L7" i="14" s="1"/>
  <c r="K8" i="14"/>
  <c r="L8" i="14" s="1"/>
  <c r="K9" i="14"/>
  <c r="L9" i="14" s="1"/>
  <c r="K10" i="14"/>
  <c r="L10" i="14" s="1"/>
  <c r="K11" i="14"/>
  <c r="L11" i="14" s="1"/>
  <c r="K12" i="14"/>
  <c r="L12" i="14" s="1"/>
  <c r="K13" i="14"/>
  <c r="L13" i="14" s="1"/>
  <c r="K14" i="14"/>
  <c r="L14" i="14" s="1"/>
  <c r="K15" i="14"/>
  <c r="L15" i="14" s="1"/>
  <c r="K16" i="14"/>
  <c r="L16" i="14" s="1"/>
  <c r="K17" i="14"/>
  <c r="L17" i="14" s="1"/>
  <c r="K18" i="14"/>
  <c r="L18" i="14" s="1"/>
  <c r="K19" i="14"/>
  <c r="L19" i="14" s="1"/>
  <c r="K20" i="14"/>
  <c r="L20" i="14" s="1"/>
  <c r="K21" i="14"/>
  <c r="L21" i="14" s="1"/>
  <c r="K22" i="14"/>
  <c r="L22" i="14" s="1"/>
  <c r="K23" i="14"/>
  <c r="L23" i="14" s="1"/>
  <c r="K24" i="14"/>
  <c r="L24" i="14" s="1"/>
  <c r="K25" i="14"/>
  <c r="L25" i="14" s="1"/>
  <c r="K26" i="14"/>
  <c r="L26" i="14" s="1"/>
  <c r="K27" i="14"/>
  <c r="L27" i="14" s="1"/>
  <c r="K28" i="14"/>
  <c r="L28" i="14" s="1"/>
  <c r="K29" i="14"/>
  <c r="L29" i="14" s="1"/>
  <c r="K30" i="14"/>
  <c r="L30" i="14" s="1"/>
  <c r="K31" i="14"/>
  <c r="L31" i="14" s="1"/>
  <c r="K32" i="14"/>
  <c r="L32" i="14" s="1"/>
  <c r="K33" i="14"/>
  <c r="L33" i="14" s="1"/>
  <c r="K34" i="14"/>
  <c r="L34" i="14" s="1"/>
  <c r="K35" i="14"/>
  <c r="L35" i="14" s="1"/>
  <c r="K36" i="14"/>
  <c r="L36" i="14" s="1"/>
  <c r="K37" i="14"/>
  <c r="L37" i="14" s="1"/>
  <c r="K38" i="14"/>
  <c r="L38" i="14" s="1"/>
  <c r="K39" i="14"/>
  <c r="L39" i="14" s="1"/>
  <c r="K40" i="14"/>
  <c r="L40" i="14" s="1"/>
  <c r="K41" i="14"/>
  <c r="L41" i="14" s="1"/>
  <c r="K42" i="14"/>
  <c r="L42" i="14" s="1"/>
  <c r="K43" i="14"/>
  <c r="L43" i="14" s="1"/>
  <c r="K44" i="14"/>
  <c r="L44" i="14" s="1"/>
  <c r="K45" i="14"/>
  <c r="L45" i="14" s="1"/>
  <c r="K46" i="14"/>
  <c r="L46" i="14" s="1"/>
  <c r="K47" i="14"/>
  <c r="L47" i="14" s="1"/>
  <c r="K48" i="14"/>
  <c r="L48" i="14" s="1"/>
  <c r="K49" i="14"/>
  <c r="L49" i="14" s="1"/>
  <c r="K50" i="14"/>
  <c r="L50" i="14" s="1"/>
  <c r="K51" i="14"/>
  <c r="L51" i="14" s="1"/>
  <c r="K52" i="14"/>
  <c r="L52" i="14" s="1"/>
  <c r="K53" i="14"/>
  <c r="L53" i="14" s="1"/>
  <c r="K54" i="14"/>
  <c r="L54" i="14" s="1"/>
  <c r="K55" i="14"/>
  <c r="L55" i="14" s="1"/>
  <c r="K56" i="14"/>
  <c r="L56" i="14" s="1"/>
  <c r="K57" i="14"/>
  <c r="L57" i="14" s="1"/>
  <c r="K58" i="14"/>
  <c r="L58" i="14" s="1"/>
  <c r="K59" i="14"/>
  <c r="L59" i="14" s="1"/>
  <c r="K60" i="14"/>
  <c r="L60" i="14" s="1"/>
  <c r="K61" i="14"/>
  <c r="L61" i="14" s="1"/>
  <c r="K62" i="14"/>
  <c r="L62" i="14" s="1"/>
  <c r="K63" i="14"/>
  <c r="L63" i="14" s="1"/>
  <c r="K64" i="14"/>
  <c r="L64" i="14" s="1"/>
  <c r="K65" i="14"/>
  <c r="L65" i="14" s="1"/>
  <c r="K66" i="14"/>
  <c r="L66" i="14" s="1"/>
  <c r="K67" i="14"/>
  <c r="L67" i="14" s="1"/>
  <c r="K68" i="14"/>
  <c r="L68" i="14" s="1"/>
  <c r="K69" i="14"/>
  <c r="L69" i="14" s="1"/>
  <c r="K70" i="14"/>
  <c r="L70" i="14" s="1"/>
  <c r="K71" i="14"/>
  <c r="L71" i="14" s="1"/>
  <c r="K72" i="14"/>
  <c r="L72" i="14" s="1"/>
  <c r="K2" i="14"/>
  <c r="L2" i="14" s="1"/>
  <c r="K3" i="13"/>
  <c r="L3" i="13" s="1"/>
  <c r="K4" i="13"/>
  <c r="L4" i="13" s="1"/>
  <c r="K5" i="13"/>
  <c r="L5" i="13" s="1"/>
  <c r="K6" i="13"/>
  <c r="L6" i="13" s="1"/>
  <c r="K7" i="13"/>
  <c r="L7" i="13" s="1"/>
  <c r="K8" i="13"/>
  <c r="L8" i="13" s="1"/>
  <c r="K9" i="13"/>
  <c r="L9" i="13" s="1"/>
  <c r="K10" i="13"/>
  <c r="L10" i="13" s="1"/>
  <c r="K11" i="13"/>
  <c r="L11" i="13" s="1"/>
  <c r="K12" i="13"/>
  <c r="L12" i="13" s="1"/>
  <c r="K13" i="13"/>
  <c r="L13" i="13" s="1"/>
  <c r="K14" i="13"/>
  <c r="L14" i="13" s="1"/>
  <c r="K15" i="13"/>
  <c r="L15" i="13" s="1"/>
  <c r="K16" i="13"/>
  <c r="L16" i="13" s="1"/>
  <c r="K17" i="13"/>
  <c r="L17" i="13" s="1"/>
  <c r="K18" i="13"/>
  <c r="K19" i="13"/>
  <c r="L19" i="13" s="1"/>
  <c r="K20" i="13"/>
  <c r="L20" i="13" s="1"/>
  <c r="K21" i="13"/>
  <c r="L21" i="13" s="1"/>
  <c r="K22" i="13"/>
  <c r="L22" i="13" s="1"/>
  <c r="K23" i="13"/>
  <c r="L23" i="13" s="1"/>
  <c r="K24" i="13"/>
  <c r="L24" i="13" s="1"/>
  <c r="K25" i="13"/>
  <c r="L25" i="13" s="1"/>
  <c r="K26" i="13"/>
  <c r="L26" i="13" s="1"/>
  <c r="K27" i="13"/>
  <c r="L27" i="13" s="1"/>
  <c r="K28" i="13"/>
  <c r="L28" i="13" s="1"/>
  <c r="K29" i="13"/>
  <c r="L29" i="13" s="1"/>
  <c r="K30" i="13"/>
  <c r="L30" i="13" s="1"/>
  <c r="K31" i="13"/>
  <c r="L31" i="13" s="1"/>
  <c r="K32" i="13"/>
  <c r="L32" i="13" s="1"/>
  <c r="K33" i="13"/>
  <c r="L33" i="13" s="1"/>
  <c r="K34" i="13"/>
  <c r="L34" i="13" s="1"/>
  <c r="K35" i="13"/>
  <c r="L35" i="13" s="1"/>
  <c r="K36" i="13"/>
  <c r="L36" i="13" s="1"/>
  <c r="K37" i="13"/>
  <c r="L37" i="13" s="1"/>
  <c r="K38" i="13"/>
  <c r="L38" i="13" s="1"/>
  <c r="K39" i="13"/>
  <c r="L39" i="13" s="1"/>
  <c r="K40" i="13"/>
  <c r="L40" i="13" s="1"/>
  <c r="K41" i="13"/>
  <c r="L41" i="13" s="1"/>
  <c r="K42" i="13"/>
  <c r="L42" i="13" s="1"/>
  <c r="K43" i="13"/>
  <c r="L43" i="13" s="1"/>
  <c r="K44" i="13"/>
  <c r="L44" i="13" s="1"/>
  <c r="K45" i="13"/>
  <c r="L45" i="13" s="1"/>
  <c r="K46" i="13"/>
  <c r="L46" i="13" s="1"/>
  <c r="K47" i="13"/>
  <c r="L47" i="13" s="1"/>
  <c r="K48" i="13"/>
  <c r="L48" i="13" s="1"/>
  <c r="K49" i="13"/>
  <c r="L49" i="13" s="1"/>
  <c r="K50" i="13"/>
  <c r="L50" i="13" s="1"/>
  <c r="K51" i="13"/>
  <c r="L51" i="13" s="1"/>
  <c r="K52" i="13"/>
  <c r="L52" i="13" s="1"/>
  <c r="K53" i="13"/>
  <c r="L53" i="13" s="1"/>
  <c r="K54" i="13"/>
  <c r="L54" i="13" s="1"/>
  <c r="K55" i="13"/>
  <c r="L55" i="13" s="1"/>
  <c r="K56" i="13"/>
  <c r="L56" i="13" s="1"/>
  <c r="K57" i="13"/>
  <c r="L57" i="13" s="1"/>
  <c r="K58" i="13"/>
  <c r="L58" i="13" s="1"/>
  <c r="K59" i="13"/>
  <c r="L59" i="13" s="1"/>
  <c r="K60" i="13"/>
  <c r="L60" i="13" s="1"/>
  <c r="K61" i="13"/>
  <c r="L61" i="13" s="1"/>
  <c r="K62" i="13"/>
  <c r="L62" i="13" s="1"/>
  <c r="K63" i="13"/>
  <c r="L63" i="13" s="1"/>
  <c r="K64" i="13"/>
  <c r="L64" i="13" s="1"/>
  <c r="K65" i="13"/>
  <c r="L65" i="13" s="1"/>
  <c r="K66" i="13"/>
  <c r="L66" i="13" s="1"/>
  <c r="K67" i="13"/>
  <c r="L67" i="13" s="1"/>
  <c r="K68" i="13"/>
  <c r="L68" i="13" s="1"/>
  <c r="K69" i="13"/>
  <c r="L69" i="13" s="1"/>
  <c r="K70" i="13"/>
  <c r="L70" i="13" s="1"/>
  <c r="K71" i="13"/>
  <c r="L71" i="13" s="1"/>
  <c r="K72" i="13"/>
  <c r="L72" i="13" s="1"/>
  <c r="K73" i="13"/>
  <c r="L73" i="13" s="1"/>
  <c r="K74" i="13"/>
  <c r="L74" i="13" s="1"/>
  <c r="K75" i="13"/>
  <c r="L75" i="13" s="1"/>
  <c r="K76" i="13"/>
  <c r="L76" i="13" s="1"/>
  <c r="K2" i="13"/>
  <c r="L2" i="13" s="1"/>
  <c r="K2" i="11"/>
  <c r="K3" i="12"/>
  <c r="L3" i="12" s="1"/>
  <c r="K4" i="12"/>
  <c r="L4" i="12" s="1"/>
  <c r="K5" i="12"/>
  <c r="L5" i="12" s="1"/>
  <c r="K6" i="12"/>
  <c r="L6" i="12" s="1"/>
  <c r="K7" i="12"/>
  <c r="L7" i="12" s="1"/>
  <c r="K8" i="12"/>
  <c r="L8" i="12" s="1"/>
  <c r="K9" i="12"/>
  <c r="L9" i="12" s="1"/>
  <c r="K10" i="12"/>
  <c r="L10" i="12" s="1"/>
  <c r="K11" i="12"/>
  <c r="L11" i="12" s="1"/>
  <c r="K12" i="12"/>
  <c r="L12" i="12" s="1"/>
  <c r="K13" i="12"/>
  <c r="L13" i="12" s="1"/>
  <c r="K14" i="12"/>
  <c r="L14" i="12" s="1"/>
  <c r="K15" i="12"/>
  <c r="L15" i="12" s="1"/>
  <c r="K16" i="12"/>
  <c r="L16" i="12" s="1"/>
  <c r="K17" i="12"/>
  <c r="L17" i="12" s="1"/>
  <c r="K18" i="12"/>
  <c r="L18" i="12" s="1"/>
  <c r="K19" i="12"/>
  <c r="L19" i="12" s="1"/>
  <c r="K20" i="12"/>
  <c r="L20" i="12" s="1"/>
  <c r="K21" i="12"/>
  <c r="L21" i="12" s="1"/>
  <c r="K22" i="12"/>
  <c r="L22" i="12" s="1"/>
  <c r="K23" i="12"/>
  <c r="L23" i="12" s="1"/>
  <c r="K24" i="12"/>
  <c r="L24" i="12" s="1"/>
  <c r="K25" i="12"/>
  <c r="L25" i="12" s="1"/>
  <c r="K26" i="12"/>
  <c r="L26" i="12" s="1"/>
  <c r="K27" i="12"/>
  <c r="L27" i="12" s="1"/>
  <c r="K28" i="12"/>
  <c r="L28" i="12" s="1"/>
  <c r="K29" i="12"/>
  <c r="L29" i="12" s="1"/>
  <c r="K30" i="12"/>
  <c r="L30" i="12" s="1"/>
  <c r="K31" i="12"/>
  <c r="L31" i="12" s="1"/>
  <c r="K32" i="12"/>
  <c r="L32" i="12" s="1"/>
  <c r="K33" i="12"/>
  <c r="L33" i="12" s="1"/>
  <c r="K34" i="12"/>
  <c r="L34" i="12" s="1"/>
  <c r="K35" i="12"/>
  <c r="L35" i="12" s="1"/>
  <c r="K36" i="12"/>
  <c r="L36" i="12" s="1"/>
  <c r="K37" i="12"/>
  <c r="L37" i="12" s="1"/>
  <c r="K38" i="12"/>
  <c r="L38" i="12" s="1"/>
  <c r="K39" i="12"/>
  <c r="L39" i="12" s="1"/>
  <c r="K40" i="12"/>
  <c r="L40" i="12" s="1"/>
  <c r="K41" i="12"/>
  <c r="L41" i="12" s="1"/>
  <c r="K42" i="12"/>
  <c r="L42" i="12" s="1"/>
  <c r="K43" i="12"/>
  <c r="L43" i="12" s="1"/>
  <c r="K44" i="12"/>
  <c r="L44" i="12" s="1"/>
  <c r="K45" i="12"/>
  <c r="L45" i="12" s="1"/>
  <c r="K46" i="12"/>
  <c r="L46" i="12" s="1"/>
  <c r="K47" i="12"/>
  <c r="L47" i="12" s="1"/>
  <c r="K48" i="12"/>
  <c r="L48" i="12" s="1"/>
  <c r="K49" i="12"/>
  <c r="L49" i="12" s="1"/>
  <c r="K50" i="12"/>
  <c r="L50" i="12" s="1"/>
  <c r="K51" i="12"/>
  <c r="L51" i="12" s="1"/>
  <c r="K52" i="12"/>
  <c r="L52" i="12" s="1"/>
  <c r="K53" i="12"/>
  <c r="L53" i="12" s="1"/>
  <c r="K54" i="12"/>
  <c r="L54" i="12" s="1"/>
  <c r="K55" i="12"/>
  <c r="L55" i="12" s="1"/>
  <c r="K56" i="12"/>
  <c r="L56" i="12" s="1"/>
  <c r="K57" i="12"/>
  <c r="L57" i="12" s="1"/>
  <c r="K58" i="12"/>
  <c r="L58" i="12" s="1"/>
  <c r="K59" i="12"/>
  <c r="L59" i="12" s="1"/>
  <c r="K60" i="12"/>
  <c r="L60" i="12" s="1"/>
  <c r="K61" i="12"/>
  <c r="L61" i="12" s="1"/>
  <c r="K62" i="12"/>
  <c r="L62" i="12" s="1"/>
  <c r="K63" i="12"/>
  <c r="L63" i="12" s="1"/>
  <c r="K64" i="12"/>
  <c r="L64" i="12" s="1"/>
  <c r="K65" i="12"/>
  <c r="L65" i="12" s="1"/>
  <c r="K66" i="12"/>
  <c r="L66" i="12" s="1"/>
  <c r="K67" i="12"/>
  <c r="L67" i="12" s="1"/>
  <c r="K68" i="12"/>
  <c r="L68" i="12" s="1"/>
  <c r="K69" i="12"/>
  <c r="L69" i="12" s="1"/>
  <c r="K70" i="12"/>
  <c r="L70" i="12" s="1"/>
  <c r="K71" i="12"/>
  <c r="L71" i="12" s="1"/>
  <c r="K72" i="12"/>
  <c r="L72" i="12" s="1"/>
  <c r="K73" i="12"/>
  <c r="L73" i="12" s="1"/>
  <c r="K74" i="12"/>
  <c r="L74" i="12" s="1"/>
  <c r="K2" i="12"/>
  <c r="L2" i="12" s="1"/>
  <c r="K3" i="11"/>
  <c r="L3" i="11" s="1"/>
  <c r="K4" i="11"/>
  <c r="L4" i="11" s="1"/>
  <c r="K5" i="11"/>
  <c r="L5" i="11" s="1"/>
  <c r="K6" i="11"/>
  <c r="L6" i="11" s="1"/>
  <c r="K7" i="11"/>
  <c r="L7" i="11" s="1"/>
  <c r="K8" i="11"/>
  <c r="L8" i="11" s="1"/>
  <c r="K9" i="11"/>
  <c r="L9" i="11" s="1"/>
  <c r="K10" i="11"/>
  <c r="L10" i="11" s="1"/>
  <c r="K11" i="11"/>
  <c r="L11" i="11" s="1"/>
  <c r="K12" i="11"/>
  <c r="L12" i="11" s="1"/>
  <c r="K13" i="11"/>
  <c r="L13" i="11" s="1"/>
  <c r="K14" i="11"/>
  <c r="L14" i="11" s="1"/>
  <c r="K15" i="11"/>
  <c r="L15" i="11" s="1"/>
  <c r="K16" i="11"/>
  <c r="L16" i="11" s="1"/>
  <c r="K17" i="11"/>
  <c r="L17" i="11" s="1"/>
  <c r="K18" i="11"/>
  <c r="L18" i="11" s="1"/>
  <c r="K19" i="11"/>
  <c r="L19" i="11" s="1"/>
  <c r="K20" i="11"/>
  <c r="L20" i="11" s="1"/>
  <c r="K21" i="11"/>
  <c r="L21" i="11" s="1"/>
  <c r="K22" i="11"/>
  <c r="L22" i="11" s="1"/>
  <c r="K23" i="11"/>
  <c r="L23" i="11" s="1"/>
  <c r="K24" i="11"/>
  <c r="L24" i="11" s="1"/>
  <c r="K25" i="11"/>
  <c r="L25" i="11" s="1"/>
  <c r="K26" i="11"/>
  <c r="L26" i="11" s="1"/>
  <c r="K27" i="11"/>
  <c r="L27" i="11" s="1"/>
  <c r="K28" i="11"/>
  <c r="L28" i="11" s="1"/>
  <c r="K29" i="11"/>
  <c r="L29" i="11" s="1"/>
  <c r="K30" i="11"/>
  <c r="L30" i="11" s="1"/>
  <c r="K31" i="11"/>
  <c r="L31" i="11" s="1"/>
  <c r="K32" i="11"/>
  <c r="L32" i="11" s="1"/>
  <c r="K33" i="11"/>
  <c r="L33" i="11" s="1"/>
  <c r="K34" i="11"/>
  <c r="L34" i="11" s="1"/>
  <c r="K35" i="11"/>
  <c r="L35" i="11" s="1"/>
  <c r="K36" i="11"/>
  <c r="L36" i="11" s="1"/>
  <c r="K37" i="11"/>
  <c r="L37" i="11" s="1"/>
  <c r="K38" i="11"/>
  <c r="L38" i="11" s="1"/>
  <c r="K39" i="11"/>
  <c r="L39" i="11" s="1"/>
  <c r="K40" i="11"/>
  <c r="L40" i="11" s="1"/>
  <c r="K41" i="11"/>
  <c r="L41" i="11" s="1"/>
  <c r="K42" i="11"/>
  <c r="L42" i="11" s="1"/>
  <c r="K43" i="11"/>
  <c r="L43" i="11" s="1"/>
  <c r="K44" i="11"/>
  <c r="L44" i="11" s="1"/>
  <c r="K45" i="11"/>
  <c r="L45" i="11" s="1"/>
  <c r="K46" i="11"/>
  <c r="L46" i="11" s="1"/>
  <c r="K47" i="11"/>
  <c r="L47" i="11" s="1"/>
  <c r="K48" i="11"/>
  <c r="L48" i="11" s="1"/>
  <c r="K49" i="11"/>
  <c r="L49" i="11" s="1"/>
  <c r="K50" i="11"/>
  <c r="L50" i="11" s="1"/>
  <c r="K51" i="11"/>
  <c r="L51" i="11" s="1"/>
  <c r="K52" i="11"/>
  <c r="L52" i="11" s="1"/>
  <c r="K53" i="11"/>
  <c r="L53" i="11" s="1"/>
  <c r="K54" i="11"/>
  <c r="L54" i="11" s="1"/>
  <c r="K55" i="11"/>
  <c r="L55" i="11" s="1"/>
  <c r="K56" i="11"/>
  <c r="L56" i="11" s="1"/>
  <c r="K57" i="11"/>
  <c r="L57" i="11" s="1"/>
  <c r="K58" i="11"/>
  <c r="L58" i="11" s="1"/>
  <c r="K59" i="11"/>
  <c r="L59" i="11" s="1"/>
  <c r="K60" i="11"/>
  <c r="L60" i="11" s="1"/>
  <c r="K61" i="11"/>
  <c r="L61" i="11" s="1"/>
  <c r="K62" i="11"/>
  <c r="L62" i="11" s="1"/>
  <c r="K63" i="11"/>
  <c r="L63" i="11" s="1"/>
  <c r="K3" i="10"/>
  <c r="L3" i="10" s="1"/>
  <c r="K4" i="10"/>
  <c r="L4" i="10" s="1"/>
  <c r="K5" i="10"/>
  <c r="L5" i="10" s="1"/>
  <c r="K6" i="10"/>
  <c r="L6" i="10" s="1"/>
  <c r="K7" i="10"/>
  <c r="L7" i="10" s="1"/>
  <c r="K8" i="10"/>
  <c r="L8" i="10" s="1"/>
  <c r="K9" i="10"/>
  <c r="L9" i="10" s="1"/>
  <c r="K10" i="10"/>
  <c r="L10" i="10" s="1"/>
  <c r="K11" i="10"/>
  <c r="L11" i="10" s="1"/>
  <c r="K12" i="10"/>
  <c r="L12" i="10" s="1"/>
  <c r="K13" i="10"/>
  <c r="L13" i="10" s="1"/>
  <c r="K14" i="10"/>
  <c r="L14" i="10" s="1"/>
  <c r="K15" i="10"/>
  <c r="L15" i="10" s="1"/>
  <c r="K16" i="10"/>
  <c r="L16" i="10" s="1"/>
  <c r="K17" i="10"/>
  <c r="L17" i="10" s="1"/>
  <c r="K18" i="10"/>
  <c r="L18" i="10" s="1"/>
  <c r="K19" i="10"/>
  <c r="L19" i="10" s="1"/>
  <c r="K20" i="10"/>
  <c r="L20" i="10" s="1"/>
  <c r="K21" i="10"/>
  <c r="L21" i="10" s="1"/>
  <c r="K22" i="10"/>
  <c r="L22" i="10" s="1"/>
  <c r="K23" i="10"/>
  <c r="L23" i="10" s="1"/>
  <c r="K24" i="10"/>
  <c r="L24" i="10" s="1"/>
  <c r="K25" i="10"/>
  <c r="L25" i="10" s="1"/>
  <c r="K26" i="10"/>
  <c r="L26" i="10" s="1"/>
  <c r="K27" i="10"/>
  <c r="L27" i="10" s="1"/>
  <c r="K28" i="10"/>
  <c r="L28" i="10" s="1"/>
  <c r="K29" i="10"/>
  <c r="L29" i="10" s="1"/>
  <c r="K30" i="10"/>
  <c r="L30" i="10" s="1"/>
  <c r="K31" i="10"/>
  <c r="L31" i="10" s="1"/>
  <c r="K32" i="10"/>
  <c r="L32" i="10" s="1"/>
  <c r="K33" i="10"/>
  <c r="L33" i="10" s="1"/>
  <c r="K34" i="10"/>
  <c r="L34" i="10" s="1"/>
  <c r="K35" i="10"/>
  <c r="L35" i="10" s="1"/>
  <c r="K36" i="10"/>
  <c r="L36" i="10" s="1"/>
  <c r="K37" i="10"/>
  <c r="L37" i="10" s="1"/>
  <c r="K38" i="10"/>
  <c r="L38" i="10" s="1"/>
  <c r="K39" i="10"/>
  <c r="L39" i="10" s="1"/>
  <c r="K40" i="10"/>
  <c r="L40" i="10" s="1"/>
  <c r="K41" i="10"/>
  <c r="L41" i="10" s="1"/>
  <c r="K42" i="10"/>
  <c r="L42" i="10" s="1"/>
  <c r="K43" i="10"/>
  <c r="L43" i="10" s="1"/>
  <c r="K44" i="10"/>
  <c r="L44" i="10" s="1"/>
  <c r="K45" i="10"/>
  <c r="L45" i="10" s="1"/>
  <c r="K46" i="10"/>
  <c r="L46" i="10" s="1"/>
  <c r="K47" i="10"/>
  <c r="L47" i="10" s="1"/>
  <c r="K48" i="10"/>
  <c r="L48" i="10" s="1"/>
  <c r="K49" i="10"/>
  <c r="L49" i="10" s="1"/>
  <c r="K50" i="10"/>
  <c r="L50" i="10" s="1"/>
  <c r="K51" i="10"/>
  <c r="L51" i="10" s="1"/>
  <c r="K52" i="10"/>
  <c r="L52" i="10" s="1"/>
  <c r="K53" i="10"/>
  <c r="L53" i="10" s="1"/>
  <c r="K54" i="10"/>
  <c r="L54" i="10" s="1"/>
  <c r="K55" i="10"/>
  <c r="L55" i="10" s="1"/>
  <c r="K56" i="10"/>
  <c r="L56" i="10" s="1"/>
  <c r="K57" i="10"/>
  <c r="L57" i="10" s="1"/>
  <c r="K58" i="10"/>
  <c r="L58" i="10" s="1"/>
  <c r="K59" i="10"/>
  <c r="L59" i="10" s="1"/>
  <c r="K60" i="10"/>
  <c r="L60" i="10" s="1"/>
  <c r="K61" i="10"/>
  <c r="L61" i="10" s="1"/>
  <c r="K62" i="10"/>
  <c r="L62" i="10" s="1"/>
  <c r="K63" i="10"/>
  <c r="L63" i="10" s="1"/>
  <c r="K64" i="10"/>
  <c r="L64" i="10" s="1"/>
  <c r="K65" i="10"/>
  <c r="L65" i="10" s="1"/>
  <c r="K66" i="10"/>
  <c r="L66" i="10" s="1"/>
  <c r="K67" i="10"/>
  <c r="L67" i="10" s="1"/>
  <c r="K2" i="10"/>
  <c r="L2" i="10" s="1"/>
  <c r="K3" i="9"/>
  <c r="L3" i="9" s="1"/>
  <c r="K4" i="9"/>
  <c r="L4" i="9" s="1"/>
  <c r="K5" i="9"/>
  <c r="L5" i="9" s="1"/>
  <c r="K6" i="9"/>
  <c r="L6" i="9" s="1"/>
  <c r="K7" i="9"/>
  <c r="L7" i="9" s="1"/>
  <c r="K8" i="9"/>
  <c r="L8" i="9" s="1"/>
  <c r="K9" i="9"/>
  <c r="L9" i="9" s="1"/>
  <c r="K10" i="9"/>
  <c r="L10" i="9" s="1"/>
  <c r="K11" i="9"/>
  <c r="L11" i="9" s="1"/>
  <c r="K12" i="9"/>
  <c r="L12" i="9" s="1"/>
  <c r="K13" i="9"/>
  <c r="L13" i="9" s="1"/>
  <c r="K14" i="9"/>
  <c r="L14" i="9" s="1"/>
  <c r="K15" i="9"/>
  <c r="L15" i="9" s="1"/>
  <c r="K16" i="9"/>
  <c r="L16" i="9" s="1"/>
  <c r="K17" i="9"/>
  <c r="L17" i="9" s="1"/>
  <c r="K18" i="9"/>
  <c r="L18" i="9" s="1"/>
  <c r="K19" i="9"/>
  <c r="L19" i="9" s="1"/>
  <c r="K20" i="9"/>
  <c r="L20" i="9" s="1"/>
  <c r="K21" i="9"/>
  <c r="L21" i="9" s="1"/>
  <c r="K22" i="9"/>
  <c r="L22" i="9" s="1"/>
  <c r="K23" i="9"/>
  <c r="L23" i="9" s="1"/>
  <c r="K24" i="9"/>
  <c r="L24" i="9" s="1"/>
  <c r="K25" i="9"/>
  <c r="L25" i="9" s="1"/>
  <c r="K26" i="9"/>
  <c r="L26" i="9" s="1"/>
  <c r="K27" i="9"/>
  <c r="L27" i="9" s="1"/>
  <c r="K28" i="9"/>
  <c r="L28" i="9" s="1"/>
  <c r="K29" i="9"/>
  <c r="L29" i="9" s="1"/>
  <c r="K30" i="9"/>
  <c r="L30" i="9" s="1"/>
  <c r="K31" i="9"/>
  <c r="L31" i="9" s="1"/>
  <c r="K32" i="9"/>
  <c r="L32" i="9" s="1"/>
  <c r="K33" i="9"/>
  <c r="L33" i="9" s="1"/>
  <c r="K34" i="9"/>
  <c r="L34" i="9" s="1"/>
  <c r="K35" i="9"/>
  <c r="L35" i="9" s="1"/>
  <c r="K36" i="9"/>
  <c r="L36" i="9" s="1"/>
  <c r="K37" i="9"/>
  <c r="L37" i="9" s="1"/>
  <c r="K38" i="9"/>
  <c r="L38" i="9" s="1"/>
  <c r="K39" i="9"/>
  <c r="L39" i="9" s="1"/>
  <c r="K40" i="9"/>
  <c r="L40" i="9" s="1"/>
  <c r="K41" i="9"/>
  <c r="L41" i="9" s="1"/>
  <c r="K42" i="9"/>
  <c r="L42" i="9" s="1"/>
  <c r="K43" i="9"/>
  <c r="L43" i="9" s="1"/>
  <c r="K44" i="9"/>
  <c r="L44" i="9" s="1"/>
  <c r="K45" i="9"/>
  <c r="L45" i="9" s="1"/>
  <c r="K46" i="9"/>
  <c r="L46" i="9" s="1"/>
  <c r="K47" i="9"/>
  <c r="L47" i="9" s="1"/>
  <c r="K48" i="9"/>
  <c r="L48" i="9" s="1"/>
  <c r="K49" i="9"/>
  <c r="L49" i="9" s="1"/>
  <c r="K50" i="9"/>
  <c r="L50" i="9" s="1"/>
  <c r="K51" i="9"/>
  <c r="L51" i="9" s="1"/>
  <c r="K52" i="9"/>
  <c r="L52" i="9" s="1"/>
  <c r="K53" i="9"/>
  <c r="L53" i="9" s="1"/>
  <c r="K54" i="9"/>
  <c r="L54" i="9" s="1"/>
  <c r="K55" i="9"/>
  <c r="L55" i="9" s="1"/>
  <c r="K56" i="9"/>
  <c r="L56" i="9" s="1"/>
  <c r="K57" i="9"/>
  <c r="L57" i="9" s="1"/>
  <c r="K58" i="9"/>
  <c r="L58" i="9" s="1"/>
  <c r="K59" i="9"/>
  <c r="L59" i="9" s="1"/>
  <c r="K60" i="9"/>
  <c r="L60" i="9" s="1"/>
  <c r="K61" i="9"/>
  <c r="L61" i="9" s="1"/>
  <c r="K62" i="9"/>
  <c r="L62" i="9" s="1"/>
  <c r="K63" i="9"/>
  <c r="L63" i="9" s="1"/>
  <c r="K64" i="9"/>
  <c r="L64" i="9" s="1"/>
  <c r="K65" i="9"/>
  <c r="L65" i="9" s="1"/>
  <c r="K66" i="9"/>
  <c r="L66" i="9" s="1"/>
  <c r="K67" i="9"/>
  <c r="L67" i="9" s="1"/>
  <c r="K68" i="9"/>
  <c r="L68" i="9" s="1"/>
  <c r="K69" i="9"/>
  <c r="L69" i="9" s="1"/>
  <c r="K70" i="9"/>
  <c r="L70" i="9" s="1"/>
  <c r="K71" i="9"/>
  <c r="L71" i="9" s="1"/>
  <c r="K72" i="9"/>
  <c r="L72" i="9" s="1"/>
  <c r="K2" i="9"/>
  <c r="L2" i="9" s="1"/>
  <c r="K3" i="8"/>
  <c r="L3" i="8" s="1"/>
  <c r="K4" i="8"/>
  <c r="L4" i="8" s="1"/>
  <c r="K5" i="8"/>
  <c r="L5" i="8" s="1"/>
  <c r="K6" i="8"/>
  <c r="L6" i="8" s="1"/>
  <c r="K7" i="8"/>
  <c r="L7" i="8" s="1"/>
  <c r="K8" i="8"/>
  <c r="L8" i="8" s="1"/>
  <c r="K9" i="8"/>
  <c r="L9" i="8" s="1"/>
  <c r="K10" i="8"/>
  <c r="L10" i="8" s="1"/>
  <c r="K11" i="8"/>
  <c r="L11" i="8" s="1"/>
  <c r="K12" i="8"/>
  <c r="L12" i="8" s="1"/>
  <c r="K13" i="8"/>
  <c r="L13" i="8" s="1"/>
  <c r="K14" i="8"/>
  <c r="L14" i="8" s="1"/>
  <c r="K15" i="8"/>
  <c r="L15" i="8" s="1"/>
  <c r="K16" i="8"/>
  <c r="L16" i="8" s="1"/>
  <c r="K17" i="8"/>
  <c r="L17" i="8" s="1"/>
  <c r="K18" i="8"/>
  <c r="L18" i="8" s="1"/>
  <c r="K19" i="8"/>
  <c r="L19" i="8" s="1"/>
  <c r="K20" i="8"/>
  <c r="L20" i="8" s="1"/>
  <c r="K21" i="8"/>
  <c r="L21" i="8" s="1"/>
  <c r="K22" i="8"/>
  <c r="L22" i="8" s="1"/>
  <c r="K23" i="8"/>
  <c r="L23" i="8" s="1"/>
  <c r="K24" i="8"/>
  <c r="L24" i="8" s="1"/>
  <c r="K25" i="8"/>
  <c r="L25" i="8" s="1"/>
  <c r="K26" i="8"/>
  <c r="L26" i="8" s="1"/>
  <c r="K27" i="8"/>
  <c r="L27" i="8" s="1"/>
  <c r="K28" i="8"/>
  <c r="L28" i="8" s="1"/>
  <c r="K29" i="8"/>
  <c r="L29" i="8" s="1"/>
  <c r="K30" i="8"/>
  <c r="L30" i="8" s="1"/>
  <c r="K31" i="8"/>
  <c r="L31" i="8" s="1"/>
  <c r="K32" i="8"/>
  <c r="L32" i="8" s="1"/>
  <c r="K33" i="8"/>
  <c r="L33" i="8" s="1"/>
  <c r="K34" i="8"/>
  <c r="L34" i="8" s="1"/>
  <c r="K35" i="8"/>
  <c r="L35" i="8" s="1"/>
  <c r="K36" i="8"/>
  <c r="L36" i="8" s="1"/>
  <c r="K37" i="8"/>
  <c r="L37" i="8" s="1"/>
  <c r="K38" i="8"/>
  <c r="L38" i="8" s="1"/>
  <c r="K39" i="8"/>
  <c r="L39" i="8" s="1"/>
  <c r="K40" i="8"/>
  <c r="L40" i="8" s="1"/>
  <c r="K41" i="8"/>
  <c r="L41" i="8" s="1"/>
  <c r="K42" i="8"/>
  <c r="L42" i="8" s="1"/>
  <c r="K43" i="8"/>
  <c r="L43" i="8" s="1"/>
  <c r="K44" i="8"/>
  <c r="L44" i="8" s="1"/>
  <c r="K45" i="8"/>
  <c r="L45" i="8" s="1"/>
  <c r="K46" i="8"/>
  <c r="L46" i="8" s="1"/>
  <c r="K47" i="8"/>
  <c r="L47" i="8" s="1"/>
  <c r="K48" i="8"/>
  <c r="L48" i="8" s="1"/>
  <c r="K49" i="8"/>
  <c r="L49" i="8" s="1"/>
  <c r="K50" i="8"/>
  <c r="L50" i="8" s="1"/>
  <c r="K51" i="8"/>
  <c r="L51" i="8" s="1"/>
  <c r="K52" i="8"/>
  <c r="L52" i="8" s="1"/>
  <c r="K53" i="8"/>
  <c r="L53" i="8" s="1"/>
  <c r="K54" i="8"/>
  <c r="L54" i="8" s="1"/>
  <c r="K55" i="8"/>
  <c r="L55" i="8" s="1"/>
  <c r="K56" i="8"/>
  <c r="L56" i="8" s="1"/>
  <c r="K57" i="8"/>
  <c r="L57" i="8" s="1"/>
  <c r="K58" i="8"/>
  <c r="L58" i="8" s="1"/>
  <c r="K59" i="8"/>
  <c r="L59" i="8" s="1"/>
  <c r="K60" i="8"/>
  <c r="L60" i="8" s="1"/>
  <c r="K61" i="8"/>
  <c r="L61" i="8" s="1"/>
  <c r="K62" i="8"/>
  <c r="L62" i="8" s="1"/>
  <c r="K63" i="8"/>
  <c r="L63" i="8" s="1"/>
  <c r="K64" i="8"/>
  <c r="L64" i="8" s="1"/>
  <c r="K65" i="8"/>
  <c r="L65" i="8" s="1"/>
  <c r="K66" i="8"/>
  <c r="L66" i="8" s="1"/>
  <c r="K67" i="8"/>
  <c r="L67" i="8" s="1"/>
  <c r="K68" i="8"/>
  <c r="L68" i="8" s="1"/>
  <c r="K69" i="8"/>
  <c r="L69" i="8" s="1"/>
  <c r="K70" i="8"/>
  <c r="L70" i="8" s="1"/>
  <c r="K71" i="8"/>
  <c r="L71" i="8" s="1"/>
  <c r="K72" i="8"/>
  <c r="L72" i="8" s="1"/>
  <c r="K2" i="8"/>
  <c r="L2" i="8" s="1"/>
  <c r="L34" i="7"/>
  <c r="K3" i="7"/>
  <c r="L3" i="7" s="1"/>
  <c r="K4" i="7"/>
  <c r="L4" i="7" s="1"/>
  <c r="K5" i="7"/>
  <c r="L5" i="7" s="1"/>
  <c r="K6" i="7"/>
  <c r="L6" i="7" s="1"/>
  <c r="K7" i="7"/>
  <c r="L7" i="7" s="1"/>
  <c r="K8" i="7"/>
  <c r="L8" i="7" s="1"/>
  <c r="K9" i="7"/>
  <c r="L9" i="7" s="1"/>
  <c r="K10" i="7"/>
  <c r="L10" i="7" s="1"/>
  <c r="K11" i="7"/>
  <c r="L11" i="7" s="1"/>
  <c r="K12" i="7"/>
  <c r="L12" i="7" s="1"/>
  <c r="K13" i="7"/>
  <c r="L13" i="7" s="1"/>
  <c r="K14" i="7"/>
  <c r="L14" i="7" s="1"/>
  <c r="K15" i="7"/>
  <c r="L15" i="7" s="1"/>
  <c r="K16" i="7"/>
  <c r="L16" i="7" s="1"/>
  <c r="K17" i="7"/>
  <c r="L17" i="7" s="1"/>
  <c r="K18" i="7"/>
  <c r="L18" i="7" s="1"/>
  <c r="K19" i="7"/>
  <c r="L19" i="7" s="1"/>
  <c r="K20" i="7"/>
  <c r="L20" i="7" s="1"/>
  <c r="K21" i="7"/>
  <c r="L21" i="7" s="1"/>
  <c r="K22" i="7"/>
  <c r="L22" i="7" s="1"/>
  <c r="K23" i="7"/>
  <c r="L23" i="7" s="1"/>
  <c r="K24" i="7"/>
  <c r="L24" i="7" s="1"/>
  <c r="K25" i="7"/>
  <c r="L25" i="7" s="1"/>
  <c r="K26" i="7"/>
  <c r="L26" i="7" s="1"/>
  <c r="K27" i="7"/>
  <c r="L27" i="7" s="1"/>
  <c r="K28" i="7"/>
  <c r="L28" i="7" s="1"/>
  <c r="K29" i="7"/>
  <c r="L29" i="7" s="1"/>
  <c r="K30" i="7"/>
  <c r="L30" i="7" s="1"/>
  <c r="K31" i="7"/>
  <c r="L31" i="7" s="1"/>
  <c r="K32" i="7"/>
  <c r="L32" i="7" s="1"/>
  <c r="K33" i="7"/>
  <c r="L33" i="7" s="1"/>
  <c r="K34" i="7"/>
  <c r="K35" i="7"/>
  <c r="L35" i="7" s="1"/>
  <c r="K36" i="7"/>
  <c r="L36" i="7" s="1"/>
  <c r="K37" i="7"/>
  <c r="L37" i="7" s="1"/>
  <c r="K38" i="7"/>
  <c r="L38" i="7" s="1"/>
  <c r="K39" i="7"/>
  <c r="L39" i="7" s="1"/>
  <c r="K40" i="7"/>
  <c r="L40" i="7" s="1"/>
  <c r="K41" i="7"/>
  <c r="L41" i="7" s="1"/>
  <c r="K42" i="7"/>
  <c r="L42" i="7" s="1"/>
  <c r="K43" i="7"/>
  <c r="L43" i="7" s="1"/>
  <c r="K44" i="7"/>
  <c r="L44" i="7" s="1"/>
  <c r="K45" i="7"/>
  <c r="L45" i="7" s="1"/>
  <c r="K46" i="7"/>
  <c r="L46" i="7" s="1"/>
  <c r="K47" i="7"/>
  <c r="L47" i="7" s="1"/>
  <c r="K48" i="7"/>
  <c r="L48" i="7" s="1"/>
  <c r="K49" i="7"/>
  <c r="L49" i="7" s="1"/>
  <c r="K50" i="7"/>
  <c r="L50" i="7" s="1"/>
  <c r="K51" i="7"/>
  <c r="L51" i="7" s="1"/>
  <c r="K52" i="7"/>
  <c r="L52" i="7" s="1"/>
  <c r="K53" i="7"/>
  <c r="L53" i="7" s="1"/>
  <c r="K54" i="7"/>
  <c r="L54" i="7" s="1"/>
  <c r="K55" i="7"/>
  <c r="L55" i="7" s="1"/>
  <c r="K56" i="7"/>
  <c r="L56" i="7" s="1"/>
  <c r="K57" i="7"/>
  <c r="L57" i="7" s="1"/>
  <c r="K58" i="7"/>
  <c r="L58" i="7" s="1"/>
  <c r="K59" i="7"/>
  <c r="L59" i="7" s="1"/>
  <c r="K60" i="7"/>
  <c r="L60" i="7" s="1"/>
  <c r="K61" i="7"/>
  <c r="L61" i="7" s="1"/>
  <c r="K62" i="7"/>
  <c r="L62" i="7" s="1"/>
  <c r="K63" i="7"/>
  <c r="L63" i="7" s="1"/>
  <c r="K64" i="7"/>
  <c r="L64" i="7" s="1"/>
  <c r="K2" i="7"/>
  <c r="L2" i="11" l="1"/>
  <c r="U2" i="15"/>
  <c r="X3" i="15"/>
  <c r="U3" i="15"/>
  <c r="AA3" i="15" s="1"/>
  <c r="V2" i="15"/>
  <c r="X2" i="15" s="1"/>
  <c r="L2" i="17"/>
  <c r="L2" i="19"/>
  <c r="L2" i="7"/>
  <c r="W3" i="6"/>
  <c r="W4" i="6"/>
  <c r="W5" i="6"/>
  <c r="W6" i="6"/>
  <c r="W7" i="6"/>
  <c r="W8" i="6"/>
  <c r="W9" i="6"/>
  <c r="W10" i="6"/>
  <c r="W11" i="6"/>
  <c r="W12" i="6"/>
  <c r="W13" i="6"/>
  <c r="W14" i="6"/>
  <c r="W15" i="6"/>
  <c r="W16" i="6"/>
  <c r="W17" i="6"/>
  <c r="W18" i="6"/>
  <c r="W19" i="6"/>
  <c r="W20" i="6"/>
  <c r="W21" i="6"/>
  <c r="W22" i="6"/>
  <c r="W23" i="6"/>
  <c r="W24" i="6"/>
  <c r="W25" i="6"/>
  <c r="W26" i="6"/>
  <c r="W27" i="6"/>
  <c r="W28" i="6"/>
  <c r="W29" i="6"/>
  <c r="W30" i="6"/>
  <c r="W31" i="6"/>
  <c r="W32" i="6"/>
  <c r="W33" i="6"/>
  <c r="W34" i="6"/>
  <c r="W35" i="6"/>
  <c r="W36" i="6"/>
  <c r="W37" i="6"/>
  <c r="W38" i="6"/>
  <c r="W39" i="6"/>
  <c r="W40" i="6"/>
  <c r="W41" i="6"/>
  <c r="W42" i="6"/>
  <c r="W43" i="6"/>
  <c r="W44" i="6"/>
  <c r="W45" i="6"/>
  <c r="W46" i="6"/>
  <c r="W47" i="6"/>
  <c r="W48" i="6"/>
  <c r="W49" i="6"/>
  <c r="W50" i="6"/>
  <c r="W51" i="6"/>
  <c r="K3" i="6"/>
  <c r="L3" i="6" s="1"/>
  <c r="K4" i="6"/>
  <c r="L4" i="6" s="1"/>
  <c r="K5" i="6"/>
  <c r="L5" i="6" s="1"/>
  <c r="K6" i="6"/>
  <c r="L6" i="6" s="1"/>
  <c r="K7" i="6"/>
  <c r="L7" i="6" s="1"/>
  <c r="K8" i="6"/>
  <c r="L8" i="6" s="1"/>
  <c r="K9" i="6"/>
  <c r="L9" i="6" s="1"/>
  <c r="K10" i="6"/>
  <c r="L10" i="6" s="1"/>
  <c r="K11" i="6"/>
  <c r="L11" i="6" s="1"/>
  <c r="K12" i="6"/>
  <c r="L12" i="6" s="1"/>
  <c r="K13" i="6"/>
  <c r="L13" i="6" s="1"/>
  <c r="K14" i="6"/>
  <c r="L14" i="6" s="1"/>
  <c r="K15" i="6"/>
  <c r="L15" i="6" s="1"/>
  <c r="K16" i="6"/>
  <c r="L16" i="6" s="1"/>
  <c r="K17" i="6"/>
  <c r="L17" i="6" s="1"/>
  <c r="K18" i="6"/>
  <c r="L18" i="6" s="1"/>
  <c r="K19" i="6"/>
  <c r="L19" i="6" s="1"/>
  <c r="K20" i="6"/>
  <c r="L20" i="6" s="1"/>
  <c r="K21" i="6"/>
  <c r="L21" i="6" s="1"/>
  <c r="K22" i="6"/>
  <c r="L22" i="6" s="1"/>
  <c r="K23" i="6"/>
  <c r="L23" i="6" s="1"/>
  <c r="K24" i="6"/>
  <c r="L24" i="6" s="1"/>
  <c r="K25" i="6"/>
  <c r="L25" i="6" s="1"/>
  <c r="K26" i="6"/>
  <c r="L26" i="6" s="1"/>
  <c r="K27" i="6"/>
  <c r="L27" i="6" s="1"/>
  <c r="K28" i="6"/>
  <c r="L28" i="6" s="1"/>
  <c r="K29" i="6"/>
  <c r="L29" i="6" s="1"/>
  <c r="K30" i="6"/>
  <c r="L30" i="6" s="1"/>
  <c r="K31" i="6"/>
  <c r="L31" i="6" s="1"/>
  <c r="K32" i="6"/>
  <c r="L32" i="6" s="1"/>
  <c r="K33" i="6"/>
  <c r="L33" i="6" s="1"/>
  <c r="K34" i="6"/>
  <c r="L34" i="6" s="1"/>
  <c r="K35" i="6"/>
  <c r="L35" i="6" s="1"/>
  <c r="K36" i="6"/>
  <c r="L36" i="6" s="1"/>
  <c r="K37" i="6"/>
  <c r="L37" i="6" s="1"/>
  <c r="K38" i="6"/>
  <c r="L38" i="6" s="1"/>
  <c r="K39" i="6"/>
  <c r="L39" i="6" s="1"/>
  <c r="K40" i="6"/>
  <c r="L40" i="6" s="1"/>
  <c r="K41" i="6"/>
  <c r="L41" i="6" s="1"/>
  <c r="K42" i="6"/>
  <c r="L42" i="6" s="1"/>
  <c r="K43" i="6"/>
  <c r="L43" i="6" s="1"/>
  <c r="K44" i="6"/>
  <c r="L44" i="6" s="1"/>
  <c r="K45" i="6"/>
  <c r="L45" i="6" s="1"/>
  <c r="K46" i="6"/>
  <c r="L46" i="6" s="1"/>
  <c r="K47" i="6"/>
  <c r="L47" i="6" s="1"/>
  <c r="K48" i="6"/>
  <c r="L48" i="6" s="1"/>
  <c r="K49" i="6"/>
  <c r="L49" i="6" s="1"/>
  <c r="K50" i="6"/>
  <c r="L50" i="6" s="1"/>
  <c r="K51" i="6"/>
  <c r="L51" i="6" s="1"/>
  <c r="K2" i="6"/>
  <c r="L2" i="6" s="1"/>
  <c r="W2" i="5"/>
  <c r="W3" i="5"/>
  <c r="W4" i="5"/>
  <c r="W5" i="5"/>
  <c r="W6" i="5"/>
  <c r="W7" i="5"/>
  <c r="W8" i="5"/>
  <c r="W9" i="5"/>
  <c r="W10" i="5"/>
  <c r="W11" i="5"/>
  <c r="W12" i="5"/>
  <c r="W13" i="5"/>
  <c r="W14" i="5"/>
  <c r="W15" i="5"/>
  <c r="W16" i="5"/>
  <c r="W17" i="5"/>
  <c r="W18" i="5"/>
  <c r="W19" i="5"/>
  <c r="W20" i="5"/>
  <c r="W21" i="5"/>
  <c r="W22" i="5"/>
  <c r="W23" i="5"/>
  <c r="W24" i="5"/>
  <c r="W25" i="5"/>
  <c r="W26" i="5"/>
  <c r="W27" i="5"/>
  <c r="W28" i="5"/>
  <c r="W29" i="5"/>
  <c r="W30" i="5"/>
  <c r="W31" i="5"/>
  <c r="W32" i="5"/>
  <c r="W33" i="5"/>
  <c r="W34" i="5"/>
  <c r="W35" i="5"/>
  <c r="W36" i="5"/>
  <c r="W37" i="5"/>
  <c r="W38" i="5"/>
  <c r="W39" i="5"/>
  <c r="W40" i="5"/>
  <c r="W41" i="5"/>
  <c r="W42" i="5"/>
  <c r="W43" i="5"/>
  <c r="W44" i="5"/>
  <c r="W45" i="5"/>
  <c r="W46" i="5"/>
  <c r="W47" i="5"/>
  <c r="W48" i="5"/>
  <c r="W49" i="5"/>
  <c r="W50" i="5"/>
  <c r="W51" i="5"/>
  <c r="W52" i="5"/>
  <c r="W53" i="5"/>
  <c r="W54" i="5"/>
  <c r="W55" i="5"/>
  <c r="W56" i="5"/>
  <c r="W57" i="5"/>
  <c r="W58" i="5"/>
  <c r="W59" i="5"/>
  <c r="W60" i="5"/>
  <c r="W61" i="5"/>
  <c r="W62" i="5"/>
  <c r="W63" i="5"/>
  <c r="W64" i="5"/>
  <c r="W65" i="5"/>
  <c r="W66" i="5"/>
  <c r="W67" i="5"/>
  <c r="W68" i="5"/>
  <c r="W69" i="5"/>
  <c r="W70" i="5"/>
  <c r="W71" i="5"/>
  <c r="W72" i="5"/>
  <c r="K2" i="5"/>
  <c r="L2" i="5" s="1"/>
  <c r="K3" i="5"/>
  <c r="L3" i="5" s="1"/>
  <c r="K4" i="5"/>
  <c r="L4" i="5" s="1"/>
  <c r="K5" i="5"/>
  <c r="L5" i="5" s="1"/>
  <c r="K6" i="5"/>
  <c r="L6" i="5" s="1"/>
  <c r="K7" i="5"/>
  <c r="L7" i="5" s="1"/>
  <c r="K8" i="5"/>
  <c r="L8" i="5" s="1"/>
  <c r="K9" i="5"/>
  <c r="L9" i="5" s="1"/>
  <c r="K10" i="5"/>
  <c r="L10" i="5" s="1"/>
  <c r="K11" i="5"/>
  <c r="L11" i="5" s="1"/>
  <c r="K12" i="5"/>
  <c r="L12" i="5" s="1"/>
  <c r="K13" i="5"/>
  <c r="L13" i="5" s="1"/>
  <c r="K14" i="5"/>
  <c r="L14" i="5" s="1"/>
  <c r="K15" i="5"/>
  <c r="L15" i="5" s="1"/>
  <c r="K16" i="5"/>
  <c r="L16" i="5" s="1"/>
  <c r="K17" i="5"/>
  <c r="L17" i="5" s="1"/>
  <c r="K18" i="5"/>
  <c r="L18" i="5" s="1"/>
  <c r="K19" i="5"/>
  <c r="L19" i="5" s="1"/>
  <c r="K20" i="5"/>
  <c r="L20" i="5" s="1"/>
  <c r="K21" i="5"/>
  <c r="L21" i="5" s="1"/>
  <c r="K22" i="5"/>
  <c r="L22" i="5" s="1"/>
  <c r="K23" i="5"/>
  <c r="L23" i="5" s="1"/>
  <c r="K24" i="5"/>
  <c r="L24" i="5" s="1"/>
  <c r="K25" i="5"/>
  <c r="L25" i="5" s="1"/>
  <c r="K26" i="5"/>
  <c r="L26" i="5" s="1"/>
  <c r="K27" i="5"/>
  <c r="L27" i="5" s="1"/>
  <c r="K28" i="5"/>
  <c r="L28" i="5" s="1"/>
  <c r="K29" i="5"/>
  <c r="L29" i="5" s="1"/>
  <c r="K30" i="5"/>
  <c r="L30" i="5" s="1"/>
  <c r="K31" i="5"/>
  <c r="L31" i="5" s="1"/>
  <c r="K32" i="5"/>
  <c r="L32" i="5" s="1"/>
  <c r="K33" i="5"/>
  <c r="L33" i="5" s="1"/>
  <c r="K34" i="5"/>
  <c r="L34" i="5" s="1"/>
  <c r="K35" i="5"/>
  <c r="L35" i="5" s="1"/>
  <c r="K36" i="5"/>
  <c r="L36" i="5" s="1"/>
  <c r="K37" i="5"/>
  <c r="L37" i="5" s="1"/>
  <c r="K38" i="5"/>
  <c r="L38" i="5" s="1"/>
  <c r="K39" i="5"/>
  <c r="L39" i="5" s="1"/>
  <c r="K40" i="5"/>
  <c r="L40" i="5" s="1"/>
  <c r="K41" i="5"/>
  <c r="L41" i="5" s="1"/>
  <c r="K42" i="5"/>
  <c r="L42" i="5" s="1"/>
  <c r="K43" i="5"/>
  <c r="L43" i="5" s="1"/>
  <c r="K44" i="5"/>
  <c r="L44" i="5" s="1"/>
  <c r="K45" i="5"/>
  <c r="L45" i="5" s="1"/>
  <c r="K46" i="5"/>
  <c r="L46" i="5" s="1"/>
  <c r="K47" i="5"/>
  <c r="L47" i="5" s="1"/>
  <c r="K48" i="5"/>
  <c r="L48" i="5" s="1"/>
  <c r="K49" i="5"/>
  <c r="L49" i="5" s="1"/>
  <c r="K50" i="5"/>
  <c r="L50" i="5" s="1"/>
  <c r="K51" i="5"/>
  <c r="L51" i="5" s="1"/>
  <c r="K52" i="5"/>
  <c r="L52" i="5" s="1"/>
  <c r="K53" i="5"/>
  <c r="L53" i="5" s="1"/>
  <c r="K54" i="5"/>
  <c r="L54" i="5" s="1"/>
  <c r="K55" i="5"/>
  <c r="L55" i="5" s="1"/>
  <c r="K56" i="5"/>
  <c r="L56" i="5" s="1"/>
  <c r="K57" i="5"/>
  <c r="L57" i="5" s="1"/>
  <c r="K58" i="5"/>
  <c r="L58" i="5" s="1"/>
  <c r="K59" i="5"/>
  <c r="L59" i="5" s="1"/>
  <c r="K60" i="5"/>
  <c r="L60" i="5" s="1"/>
  <c r="K61" i="5"/>
  <c r="L61" i="5" s="1"/>
  <c r="K62" i="5"/>
  <c r="L62" i="5" s="1"/>
  <c r="K63" i="5"/>
  <c r="L63" i="5" s="1"/>
  <c r="K64" i="5"/>
  <c r="L64" i="5" s="1"/>
  <c r="K65" i="5"/>
  <c r="L65" i="5" s="1"/>
  <c r="K66" i="5"/>
  <c r="L66" i="5" s="1"/>
  <c r="K67" i="5"/>
  <c r="L67" i="5" s="1"/>
  <c r="K68" i="5"/>
  <c r="L68" i="5" s="1"/>
  <c r="K69" i="5"/>
  <c r="L69" i="5" s="1"/>
  <c r="K70" i="5"/>
  <c r="L70" i="5" s="1"/>
  <c r="K71" i="5"/>
  <c r="L71" i="5" s="1"/>
  <c r="K72" i="5"/>
  <c r="L72" i="5" s="1"/>
  <c r="W4" i="4"/>
  <c r="W5" i="4"/>
  <c r="W6" i="4"/>
  <c r="W7" i="4"/>
  <c r="W8" i="4"/>
  <c r="W9" i="4"/>
  <c r="W10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W27" i="4"/>
  <c r="W28" i="4"/>
  <c r="W29" i="4"/>
  <c r="W30" i="4"/>
  <c r="W31" i="4"/>
  <c r="W32" i="4"/>
  <c r="W33" i="4"/>
  <c r="W34" i="4"/>
  <c r="W35" i="4"/>
  <c r="W36" i="4"/>
  <c r="W37" i="4"/>
  <c r="W38" i="4"/>
  <c r="W39" i="4"/>
  <c r="W40" i="4"/>
  <c r="W41" i="4"/>
  <c r="W42" i="4"/>
  <c r="W43" i="4"/>
  <c r="W44" i="4"/>
  <c r="W45" i="4"/>
  <c r="W46" i="4"/>
  <c r="W47" i="4"/>
  <c r="W48" i="4"/>
  <c r="W49" i="4"/>
  <c r="W50" i="4"/>
  <c r="W51" i="4"/>
  <c r="W52" i="4"/>
  <c r="W53" i="4"/>
  <c r="W54" i="4"/>
  <c r="W55" i="4"/>
  <c r="W56" i="4"/>
  <c r="W57" i="4"/>
  <c r="W58" i="4"/>
  <c r="W59" i="4"/>
  <c r="W60" i="4"/>
  <c r="W61" i="4"/>
  <c r="W62" i="4"/>
  <c r="W63" i="4"/>
  <c r="W64" i="4"/>
  <c r="W65" i="4"/>
  <c r="W66" i="4"/>
  <c r="W67" i="4"/>
  <c r="W68" i="4"/>
  <c r="W69" i="4"/>
  <c r="W70" i="4"/>
  <c r="W71" i="4"/>
  <c r="W72" i="4"/>
  <c r="W73" i="4"/>
  <c r="W3" i="4"/>
  <c r="W2" i="4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53" i="3"/>
  <c r="W54" i="3"/>
  <c r="W55" i="3"/>
  <c r="W56" i="3"/>
  <c r="W57" i="3"/>
  <c r="W58" i="3"/>
  <c r="W59" i="3"/>
  <c r="W60" i="3"/>
  <c r="W61" i="3"/>
  <c r="W62" i="3"/>
  <c r="W63" i="3"/>
  <c r="W64" i="3"/>
  <c r="W65" i="3"/>
  <c r="W66" i="3"/>
  <c r="W67" i="3"/>
  <c r="W68" i="3"/>
  <c r="W6" i="3"/>
  <c r="W5" i="3"/>
  <c r="W3" i="3"/>
  <c r="W4" i="3"/>
  <c r="W2" i="3"/>
  <c r="L56" i="4"/>
  <c r="L64" i="4"/>
  <c r="L72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7" i="4"/>
  <c r="L58" i="4"/>
  <c r="L59" i="4"/>
  <c r="L60" i="4"/>
  <c r="L61" i="4"/>
  <c r="L62" i="4"/>
  <c r="L63" i="4"/>
  <c r="L65" i="4"/>
  <c r="L66" i="4"/>
  <c r="L67" i="4"/>
  <c r="L68" i="4"/>
  <c r="L69" i="4"/>
  <c r="L70" i="4"/>
  <c r="L71" i="4"/>
  <c r="L73" i="4"/>
  <c r="K3" i="3"/>
  <c r="L3" i="3" s="1"/>
  <c r="K4" i="3"/>
  <c r="L4" i="3" s="1"/>
  <c r="K5" i="3"/>
  <c r="L5" i="3" s="1"/>
  <c r="K6" i="3"/>
  <c r="L6" i="3" s="1"/>
  <c r="K7" i="3"/>
  <c r="L7" i="3" s="1"/>
  <c r="K8" i="3"/>
  <c r="L8" i="3" s="1"/>
  <c r="K9" i="3"/>
  <c r="L9" i="3" s="1"/>
  <c r="K10" i="3"/>
  <c r="L10" i="3" s="1"/>
  <c r="K11" i="3"/>
  <c r="L11" i="3" s="1"/>
  <c r="K12" i="3"/>
  <c r="L12" i="3" s="1"/>
  <c r="K13" i="3"/>
  <c r="L13" i="3" s="1"/>
  <c r="K14" i="3"/>
  <c r="L14" i="3" s="1"/>
  <c r="K15" i="3"/>
  <c r="L15" i="3" s="1"/>
  <c r="K16" i="3"/>
  <c r="L16" i="3" s="1"/>
  <c r="K17" i="3"/>
  <c r="L17" i="3" s="1"/>
  <c r="K18" i="3"/>
  <c r="L18" i="3" s="1"/>
  <c r="K19" i="3"/>
  <c r="L19" i="3" s="1"/>
  <c r="K20" i="3"/>
  <c r="L20" i="3" s="1"/>
  <c r="K21" i="3"/>
  <c r="L21" i="3" s="1"/>
  <c r="K22" i="3"/>
  <c r="L22" i="3" s="1"/>
  <c r="K23" i="3"/>
  <c r="L23" i="3" s="1"/>
  <c r="K24" i="3"/>
  <c r="L24" i="3" s="1"/>
  <c r="K25" i="3"/>
  <c r="L25" i="3" s="1"/>
  <c r="K26" i="3"/>
  <c r="L26" i="3" s="1"/>
  <c r="K27" i="3"/>
  <c r="L27" i="3" s="1"/>
  <c r="K28" i="3"/>
  <c r="L28" i="3" s="1"/>
  <c r="K29" i="3"/>
  <c r="L29" i="3" s="1"/>
  <c r="K30" i="3"/>
  <c r="L30" i="3" s="1"/>
  <c r="K31" i="3"/>
  <c r="L31" i="3" s="1"/>
  <c r="K32" i="3"/>
  <c r="L32" i="3" s="1"/>
  <c r="K33" i="3"/>
  <c r="L33" i="3" s="1"/>
  <c r="K34" i="3"/>
  <c r="L34" i="3" s="1"/>
  <c r="K35" i="3"/>
  <c r="L35" i="3" s="1"/>
  <c r="K36" i="3"/>
  <c r="L36" i="3" s="1"/>
  <c r="K37" i="3"/>
  <c r="L37" i="3" s="1"/>
  <c r="K38" i="3"/>
  <c r="L38" i="3" s="1"/>
  <c r="K39" i="3"/>
  <c r="L39" i="3" s="1"/>
  <c r="K40" i="3"/>
  <c r="L40" i="3" s="1"/>
  <c r="K41" i="3"/>
  <c r="L41" i="3" s="1"/>
  <c r="K42" i="3"/>
  <c r="L42" i="3" s="1"/>
  <c r="K43" i="3"/>
  <c r="L43" i="3" s="1"/>
  <c r="K44" i="3"/>
  <c r="L44" i="3" s="1"/>
  <c r="K45" i="3"/>
  <c r="L45" i="3" s="1"/>
  <c r="K46" i="3"/>
  <c r="L46" i="3" s="1"/>
  <c r="K47" i="3"/>
  <c r="L47" i="3" s="1"/>
  <c r="K48" i="3"/>
  <c r="L48" i="3" s="1"/>
  <c r="K49" i="3"/>
  <c r="L49" i="3" s="1"/>
  <c r="K50" i="3"/>
  <c r="L50" i="3" s="1"/>
  <c r="K51" i="3"/>
  <c r="L51" i="3" s="1"/>
  <c r="K52" i="3"/>
  <c r="L52" i="3" s="1"/>
  <c r="K53" i="3"/>
  <c r="L53" i="3" s="1"/>
  <c r="K54" i="3"/>
  <c r="L54" i="3" s="1"/>
  <c r="K55" i="3"/>
  <c r="L55" i="3" s="1"/>
  <c r="K56" i="3"/>
  <c r="L56" i="3" s="1"/>
  <c r="K57" i="3"/>
  <c r="L57" i="3" s="1"/>
  <c r="K58" i="3"/>
  <c r="L58" i="3" s="1"/>
  <c r="K59" i="3"/>
  <c r="L59" i="3" s="1"/>
  <c r="K60" i="3"/>
  <c r="L60" i="3" s="1"/>
  <c r="K61" i="3"/>
  <c r="L61" i="3" s="1"/>
  <c r="K62" i="3"/>
  <c r="L62" i="3" s="1"/>
  <c r="K63" i="3"/>
  <c r="L63" i="3" s="1"/>
  <c r="K64" i="3"/>
  <c r="L64" i="3" s="1"/>
  <c r="K65" i="3"/>
  <c r="L65" i="3" s="1"/>
  <c r="K66" i="3"/>
  <c r="L66" i="3" s="1"/>
  <c r="K67" i="3"/>
  <c r="L67" i="3" s="1"/>
  <c r="K68" i="3"/>
  <c r="L68" i="3" s="1"/>
  <c r="K2" i="3"/>
  <c r="W3" i="2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71" i="2"/>
  <c r="W72" i="2"/>
  <c r="W73" i="2"/>
  <c r="W74" i="2"/>
  <c r="W75" i="2"/>
  <c r="W2" i="2"/>
  <c r="K3" i="2"/>
  <c r="L3" i="2" s="1"/>
  <c r="K4" i="2"/>
  <c r="L4" i="2" s="1"/>
  <c r="K5" i="2"/>
  <c r="L5" i="2" s="1"/>
  <c r="K6" i="2"/>
  <c r="L6" i="2" s="1"/>
  <c r="K7" i="2"/>
  <c r="L7" i="2" s="1"/>
  <c r="K8" i="2"/>
  <c r="L8" i="2" s="1"/>
  <c r="K9" i="2"/>
  <c r="L9" i="2" s="1"/>
  <c r="K10" i="2"/>
  <c r="L10" i="2" s="1"/>
  <c r="K11" i="2"/>
  <c r="L11" i="2" s="1"/>
  <c r="K12" i="2"/>
  <c r="L12" i="2" s="1"/>
  <c r="K13" i="2"/>
  <c r="L13" i="2" s="1"/>
  <c r="K14" i="2"/>
  <c r="L14" i="2" s="1"/>
  <c r="K15" i="2"/>
  <c r="L15" i="2" s="1"/>
  <c r="K16" i="2"/>
  <c r="L16" i="2" s="1"/>
  <c r="K17" i="2"/>
  <c r="L17" i="2" s="1"/>
  <c r="K18" i="2"/>
  <c r="L18" i="2" s="1"/>
  <c r="K19" i="2"/>
  <c r="L19" i="2" s="1"/>
  <c r="K20" i="2"/>
  <c r="L20" i="2" s="1"/>
  <c r="K21" i="2"/>
  <c r="L21" i="2" s="1"/>
  <c r="K22" i="2"/>
  <c r="L22" i="2" s="1"/>
  <c r="K23" i="2"/>
  <c r="L23" i="2" s="1"/>
  <c r="K24" i="2"/>
  <c r="L24" i="2" s="1"/>
  <c r="K25" i="2"/>
  <c r="L25" i="2" s="1"/>
  <c r="K26" i="2"/>
  <c r="L26" i="2" s="1"/>
  <c r="K27" i="2"/>
  <c r="L27" i="2" s="1"/>
  <c r="K28" i="2"/>
  <c r="L28" i="2" s="1"/>
  <c r="K29" i="2"/>
  <c r="L29" i="2" s="1"/>
  <c r="K30" i="2"/>
  <c r="L30" i="2" s="1"/>
  <c r="K31" i="2"/>
  <c r="L31" i="2" s="1"/>
  <c r="K32" i="2"/>
  <c r="L32" i="2" s="1"/>
  <c r="K33" i="2"/>
  <c r="L33" i="2" s="1"/>
  <c r="K34" i="2"/>
  <c r="L34" i="2" s="1"/>
  <c r="K35" i="2"/>
  <c r="L35" i="2" s="1"/>
  <c r="K36" i="2"/>
  <c r="L36" i="2" s="1"/>
  <c r="K37" i="2"/>
  <c r="L37" i="2" s="1"/>
  <c r="K38" i="2"/>
  <c r="L38" i="2" s="1"/>
  <c r="K39" i="2"/>
  <c r="L39" i="2" s="1"/>
  <c r="K40" i="2"/>
  <c r="L40" i="2" s="1"/>
  <c r="K41" i="2"/>
  <c r="L41" i="2" s="1"/>
  <c r="K42" i="2"/>
  <c r="L42" i="2" s="1"/>
  <c r="K43" i="2"/>
  <c r="L43" i="2" s="1"/>
  <c r="K44" i="2"/>
  <c r="L44" i="2" s="1"/>
  <c r="K45" i="2"/>
  <c r="L45" i="2" s="1"/>
  <c r="K46" i="2"/>
  <c r="L46" i="2" s="1"/>
  <c r="K47" i="2"/>
  <c r="L47" i="2" s="1"/>
  <c r="K48" i="2"/>
  <c r="L48" i="2" s="1"/>
  <c r="K49" i="2"/>
  <c r="L49" i="2" s="1"/>
  <c r="K50" i="2"/>
  <c r="L50" i="2" s="1"/>
  <c r="K51" i="2"/>
  <c r="L51" i="2" s="1"/>
  <c r="K52" i="2"/>
  <c r="L52" i="2" s="1"/>
  <c r="K53" i="2"/>
  <c r="L53" i="2" s="1"/>
  <c r="K54" i="2"/>
  <c r="L54" i="2" s="1"/>
  <c r="K55" i="2"/>
  <c r="L55" i="2" s="1"/>
  <c r="K56" i="2"/>
  <c r="L56" i="2" s="1"/>
  <c r="K57" i="2"/>
  <c r="L57" i="2" s="1"/>
  <c r="K58" i="2"/>
  <c r="L58" i="2" s="1"/>
  <c r="K59" i="2"/>
  <c r="L59" i="2" s="1"/>
  <c r="K60" i="2"/>
  <c r="L60" i="2" s="1"/>
  <c r="K61" i="2"/>
  <c r="L61" i="2" s="1"/>
  <c r="K62" i="2"/>
  <c r="L62" i="2" s="1"/>
  <c r="K63" i="2"/>
  <c r="L63" i="2" s="1"/>
  <c r="K64" i="2"/>
  <c r="L64" i="2" s="1"/>
  <c r="K65" i="2"/>
  <c r="L65" i="2" s="1"/>
  <c r="K66" i="2"/>
  <c r="L66" i="2" s="1"/>
  <c r="K67" i="2"/>
  <c r="L67" i="2" s="1"/>
  <c r="K68" i="2"/>
  <c r="L68" i="2" s="1"/>
  <c r="K69" i="2"/>
  <c r="L69" i="2" s="1"/>
  <c r="K70" i="2"/>
  <c r="L70" i="2" s="1"/>
  <c r="K71" i="2"/>
  <c r="L71" i="2" s="1"/>
  <c r="K72" i="2"/>
  <c r="L72" i="2" s="1"/>
  <c r="K73" i="2"/>
  <c r="L73" i="2" s="1"/>
  <c r="K74" i="2"/>
  <c r="L74" i="2" s="1"/>
  <c r="K75" i="2"/>
  <c r="L75" i="2" s="1"/>
  <c r="K2" i="2"/>
  <c r="L2" i="2" l="1"/>
  <c r="AA2" i="15"/>
  <c r="L2" i="3"/>
  <c r="L2" i="4"/>
  <c r="R3" i="20"/>
  <c r="R4" i="20"/>
  <c r="S4" i="20" s="1"/>
  <c r="R5" i="20"/>
  <c r="S5" i="20" s="1"/>
  <c r="R6" i="20"/>
  <c r="S6" i="20" s="1"/>
  <c r="R7" i="20"/>
  <c r="S7" i="20" s="1"/>
  <c r="R8" i="20"/>
  <c r="S8" i="20" s="1"/>
  <c r="R9" i="20"/>
  <c r="S9" i="20" s="1"/>
  <c r="R10" i="20"/>
  <c r="S10" i="20" s="1"/>
  <c r="R11" i="20"/>
  <c r="S11" i="20" s="1"/>
  <c r="R12" i="20"/>
  <c r="S12" i="20" s="1"/>
  <c r="R13" i="20"/>
  <c r="S13" i="20" s="1"/>
  <c r="R14" i="20"/>
  <c r="S14" i="20" s="1"/>
  <c r="R15" i="20"/>
  <c r="S15" i="20" s="1"/>
  <c r="R16" i="20"/>
  <c r="S16" i="20" s="1"/>
  <c r="R17" i="20"/>
  <c r="S17" i="20" s="1"/>
  <c r="R18" i="20"/>
  <c r="S18" i="20" s="1"/>
  <c r="R19" i="20"/>
  <c r="S19" i="20" s="1"/>
  <c r="R20" i="20"/>
  <c r="S20" i="20" s="1"/>
  <c r="R21" i="20"/>
  <c r="S21" i="20" s="1"/>
  <c r="R22" i="20"/>
  <c r="S22" i="20" s="1"/>
  <c r="R23" i="20"/>
  <c r="S23" i="20" s="1"/>
  <c r="R24" i="20"/>
  <c r="S24" i="20" s="1"/>
  <c r="R25" i="20"/>
  <c r="S25" i="20" s="1"/>
  <c r="R26" i="20"/>
  <c r="S26" i="20" s="1"/>
  <c r="R27" i="20"/>
  <c r="S27" i="20" s="1"/>
  <c r="R28" i="20"/>
  <c r="S28" i="20" s="1"/>
  <c r="R29" i="20"/>
  <c r="S29" i="20" s="1"/>
  <c r="R30" i="20"/>
  <c r="S30" i="20" s="1"/>
  <c r="R31" i="20"/>
  <c r="S31" i="20" s="1"/>
  <c r="R32" i="20"/>
  <c r="S32" i="20" s="1"/>
  <c r="R33" i="20"/>
  <c r="S33" i="20" s="1"/>
  <c r="R34" i="20"/>
  <c r="S34" i="20" s="1"/>
  <c r="R35" i="20"/>
  <c r="S35" i="20" s="1"/>
  <c r="R36" i="20"/>
  <c r="S36" i="20" s="1"/>
  <c r="R37" i="20"/>
  <c r="S37" i="20" s="1"/>
  <c r="R38" i="20"/>
  <c r="S38" i="20" s="1"/>
  <c r="R39" i="20"/>
  <c r="S39" i="20" s="1"/>
  <c r="R40" i="20"/>
  <c r="S40" i="20" s="1"/>
  <c r="R41" i="20"/>
  <c r="S41" i="20" s="1"/>
  <c r="R42" i="20"/>
  <c r="S42" i="20" s="1"/>
  <c r="R43" i="20"/>
  <c r="S43" i="20" s="1"/>
  <c r="R44" i="20"/>
  <c r="S44" i="20" s="1"/>
  <c r="R45" i="20"/>
  <c r="S45" i="20" s="1"/>
  <c r="R46" i="20"/>
  <c r="S46" i="20" s="1"/>
  <c r="R47" i="20"/>
  <c r="S47" i="20" s="1"/>
  <c r="R48" i="20"/>
  <c r="S48" i="20" s="1"/>
  <c r="R49" i="20"/>
  <c r="S49" i="20" s="1"/>
  <c r="R50" i="20"/>
  <c r="S50" i="20" s="1"/>
  <c r="R51" i="20"/>
  <c r="S51" i="20" s="1"/>
  <c r="R52" i="20"/>
  <c r="S52" i="20" s="1"/>
  <c r="R53" i="20"/>
  <c r="S53" i="20" s="1"/>
  <c r="R54" i="20"/>
  <c r="S54" i="20" s="1"/>
  <c r="R55" i="20"/>
  <c r="S55" i="20" s="1"/>
  <c r="R56" i="20"/>
  <c r="S56" i="20" s="1"/>
  <c r="R57" i="20"/>
  <c r="S57" i="20" s="1"/>
  <c r="R58" i="20"/>
  <c r="S58" i="20" s="1"/>
  <c r="R59" i="20"/>
  <c r="S59" i="20" s="1"/>
  <c r="R60" i="20"/>
  <c r="S60" i="20" s="1"/>
  <c r="R61" i="20"/>
  <c r="S61" i="20" s="1"/>
  <c r="R62" i="20"/>
  <c r="S62" i="20" s="1"/>
  <c r="R63" i="20"/>
  <c r="S63" i="20" s="1"/>
  <c r="R64" i="20"/>
  <c r="S64" i="20" s="1"/>
  <c r="R65" i="20"/>
  <c r="S65" i="20" s="1"/>
  <c r="R66" i="20"/>
  <c r="S66" i="20" s="1"/>
  <c r="R67" i="20"/>
  <c r="S67" i="20" s="1"/>
  <c r="R68" i="20"/>
  <c r="S68" i="20" s="1"/>
  <c r="R69" i="20"/>
  <c r="S69" i="20" s="1"/>
  <c r="R70" i="20"/>
  <c r="S70" i="20" s="1"/>
  <c r="R71" i="20"/>
  <c r="S71" i="20" s="1"/>
  <c r="R72" i="20"/>
  <c r="S72" i="20" s="1"/>
  <c r="R2" i="20"/>
  <c r="S2" i="20" s="1"/>
  <c r="R3" i="19"/>
  <c r="S3" i="19" s="1"/>
  <c r="R4" i="19"/>
  <c r="S4" i="19" s="1"/>
  <c r="R5" i="19"/>
  <c r="S5" i="19" s="1"/>
  <c r="R6" i="19"/>
  <c r="S6" i="19" s="1"/>
  <c r="R7" i="19"/>
  <c r="S7" i="19" s="1"/>
  <c r="R8" i="19"/>
  <c r="S8" i="19" s="1"/>
  <c r="R9" i="19"/>
  <c r="S9" i="19" s="1"/>
  <c r="R10" i="19"/>
  <c r="S10" i="19" s="1"/>
  <c r="R11" i="19"/>
  <c r="S11" i="19" s="1"/>
  <c r="R12" i="19"/>
  <c r="S12" i="19" s="1"/>
  <c r="R13" i="19"/>
  <c r="S13" i="19" s="1"/>
  <c r="R14" i="19"/>
  <c r="S14" i="19" s="1"/>
  <c r="R15" i="19"/>
  <c r="S15" i="19" s="1"/>
  <c r="R16" i="19"/>
  <c r="S16" i="19" s="1"/>
  <c r="R17" i="19"/>
  <c r="S17" i="19" s="1"/>
  <c r="R18" i="19"/>
  <c r="S18" i="19" s="1"/>
  <c r="R19" i="19"/>
  <c r="S19" i="19" s="1"/>
  <c r="R20" i="19"/>
  <c r="S20" i="19" s="1"/>
  <c r="R21" i="19"/>
  <c r="S21" i="19" s="1"/>
  <c r="R22" i="19"/>
  <c r="S22" i="19" s="1"/>
  <c r="R23" i="19"/>
  <c r="S23" i="19" s="1"/>
  <c r="R24" i="19"/>
  <c r="S24" i="19" s="1"/>
  <c r="R25" i="19"/>
  <c r="S25" i="19" s="1"/>
  <c r="R26" i="19"/>
  <c r="S26" i="19" s="1"/>
  <c r="R27" i="19"/>
  <c r="S27" i="19" s="1"/>
  <c r="R28" i="19"/>
  <c r="S28" i="19" s="1"/>
  <c r="R29" i="19"/>
  <c r="S29" i="19" s="1"/>
  <c r="R30" i="19"/>
  <c r="S30" i="19" s="1"/>
  <c r="R31" i="19"/>
  <c r="S31" i="19" s="1"/>
  <c r="R32" i="19"/>
  <c r="S32" i="19" s="1"/>
  <c r="R33" i="19"/>
  <c r="S33" i="19" s="1"/>
  <c r="R34" i="19"/>
  <c r="S34" i="19" s="1"/>
  <c r="R35" i="19"/>
  <c r="S35" i="19" s="1"/>
  <c r="R36" i="19"/>
  <c r="S36" i="19" s="1"/>
  <c r="R37" i="19"/>
  <c r="S37" i="19" s="1"/>
  <c r="R38" i="19"/>
  <c r="S38" i="19" s="1"/>
  <c r="R39" i="19"/>
  <c r="S39" i="19" s="1"/>
  <c r="R40" i="19"/>
  <c r="S40" i="19" s="1"/>
  <c r="R41" i="19"/>
  <c r="S41" i="19" s="1"/>
  <c r="R42" i="19"/>
  <c r="S42" i="19" s="1"/>
  <c r="R43" i="19"/>
  <c r="S43" i="19" s="1"/>
  <c r="R44" i="19"/>
  <c r="S44" i="19" s="1"/>
  <c r="R45" i="19"/>
  <c r="S45" i="19" s="1"/>
  <c r="R46" i="19"/>
  <c r="S46" i="19" s="1"/>
  <c r="R47" i="19"/>
  <c r="S47" i="19" s="1"/>
  <c r="R48" i="19"/>
  <c r="S48" i="19" s="1"/>
  <c r="R49" i="19"/>
  <c r="S49" i="19" s="1"/>
  <c r="R50" i="19"/>
  <c r="S50" i="19" s="1"/>
  <c r="R51" i="19"/>
  <c r="S51" i="19" s="1"/>
  <c r="R52" i="19"/>
  <c r="S52" i="19" s="1"/>
  <c r="R53" i="19"/>
  <c r="S53" i="19" s="1"/>
  <c r="R54" i="19"/>
  <c r="S54" i="19" s="1"/>
  <c r="R55" i="19"/>
  <c r="S55" i="19" s="1"/>
  <c r="R56" i="19"/>
  <c r="S56" i="19" s="1"/>
  <c r="R57" i="19"/>
  <c r="S57" i="19" s="1"/>
  <c r="R58" i="19"/>
  <c r="S58" i="19" s="1"/>
  <c r="R59" i="19"/>
  <c r="S59" i="19" s="1"/>
  <c r="R60" i="19"/>
  <c r="S60" i="19" s="1"/>
  <c r="R61" i="19"/>
  <c r="S61" i="19" s="1"/>
  <c r="R62" i="19"/>
  <c r="S62" i="19" s="1"/>
  <c r="R2" i="19"/>
  <c r="V57" i="19" l="1"/>
  <c r="X57" i="19" s="1"/>
  <c r="U57" i="19"/>
  <c r="AA57" i="19" s="1"/>
  <c r="V41" i="19"/>
  <c r="X41" i="19" s="1"/>
  <c r="U41" i="19"/>
  <c r="AA41" i="19" s="1"/>
  <c r="V56" i="19"/>
  <c r="X56" i="19" s="1"/>
  <c r="U56" i="19"/>
  <c r="AA56" i="19" s="1"/>
  <c r="V40" i="19"/>
  <c r="X40" i="19" s="1"/>
  <c r="U40" i="19"/>
  <c r="AA40" i="19" s="1"/>
  <c r="V62" i="19"/>
  <c r="X62" i="19" s="1"/>
  <c r="U62" i="19"/>
  <c r="AA62" i="19" s="1"/>
  <c r="V58" i="19"/>
  <c r="X58" i="19" s="1"/>
  <c r="U58" i="19"/>
  <c r="AA58" i="19" s="1"/>
  <c r="V54" i="19"/>
  <c r="X54" i="19" s="1"/>
  <c r="U54" i="19"/>
  <c r="AA54" i="19" s="1"/>
  <c r="V50" i="19"/>
  <c r="X50" i="19" s="1"/>
  <c r="U50" i="19"/>
  <c r="AA50" i="19" s="1"/>
  <c r="V46" i="19"/>
  <c r="X46" i="19" s="1"/>
  <c r="U46" i="19"/>
  <c r="AA46" i="19" s="1"/>
  <c r="V42" i="19"/>
  <c r="X42" i="19" s="1"/>
  <c r="U42" i="19"/>
  <c r="AA42" i="19" s="1"/>
  <c r="V38" i="19"/>
  <c r="X38" i="19" s="1"/>
  <c r="U38" i="19"/>
  <c r="AA38" i="19" s="1"/>
  <c r="V34" i="19"/>
  <c r="X34" i="19" s="1"/>
  <c r="U34" i="19"/>
  <c r="AA34" i="19" s="1"/>
  <c r="V30" i="19"/>
  <c r="X30" i="19" s="1"/>
  <c r="U30" i="19"/>
  <c r="AA30" i="19" s="1"/>
  <c r="V26" i="19"/>
  <c r="X26" i="19" s="1"/>
  <c r="U26" i="19"/>
  <c r="AA26" i="19" s="1"/>
  <c r="V22" i="19"/>
  <c r="X22" i="19" s="1"/>
  <c r="U22" i="19"/>
  <c r="AA22" i="19" s="1"/>
  <c r="V18" i="19"/>
  <c r="X18" i="19" s="1"/>
  <c r="U18" i="19"/>
  <c r="AA18" i="19" s="1"/>
  <c r="V14" i="19"/>
  <c r="X14" i="19" s="1"/>
  <c r="U14" i="19"/>
  <c r="AA14" i="19" s="1"/>
  <c r="V10" i="19"/>
  <c r="X10" i="19" s="1"/>
  <c r="U10" i="19"/>
  <c r="AA10" i="19" s="1"/>
  <c r="V6" i="19"/>
  <c r="X6" i="19" s="1"/>
  <c r="U6" i="19"/>
  <c r="AA6" i="19" s="1"/>
  <c r="V53" i="19"/>
  <c r="X53" i="19" s="1"/>
  <c r="U53" i="19"/>
  <c r="AA53" i="19" s="1"/>
  <c r="V37" i="19"/>
  <c r="X37" i="19" s="1"/>
  <c r="U37" i="19"/>
  <c r="AA37" i="19" s="1"/>
  <c r="V33" i="19"/>
  <c r="X33" i="19" s="1"/>
  <c r="U33" i="19"/>
  <c r="V29" i="19"/>
  <c r="X29" i="19" s="1"/>
  <c r="U29" i="19"/>
  <c r="AA29" i="19" s="1"/>
  <c r="V25" i="19"/>
  <c r="X25" i="19" s="1"/>
  <c r="U25" i="19"/>
  <c r="AA25" i="19" s="1"/>
  <c r="V21" i="19"/>
  <c r="X21" i="19" s="1"/>
  <c r="U21" i="19"/>
  <c r="AA21" i="19" s="1"/>
  <c r="V17" i="19"/>
  <c r="X17" i="19" s="1"/>
  <c r="U17" i="19"/>
  <c r="AA17" i="19" s="1"/>
  <c r="V13" i="19"/>
  <c r="X13" i="19" s="1"/>
  <c r="U13" i="19"/>
  <c r="AA13" i="19" s="1"/>
  <c r="V9" i="19"/>
  <c r="X9" i="19" s="1"/>
  <c r="U9" i="19"/>
  <c r="AA9" i="19" s="1"/>
  <c r="V5" i="19"/>
  <c r="X5" i="19" s="1"/>
  <c r="U5" i="19"/>
  <c r="AA5" i="19" s="1"/>
  <c r="V45" i="19"/>
  <c r="X45" i="19" s="1"/>
  <c r="U45" i="19"/>
  <c r="AA45" i="19" s="1"/>
  <c r="V48" i="19"/>
  <c r="X48" i="19" s="1"/>
  <c r="U48" i="19"/>
  <c r="AA48" i="19" s="1"/>
  <c r="V36" i="19"/>
  <c r="X36" i="19" s="1"/>
  <c r="U36" i="19"/>
  <c r="AA36" i="19" s="1"/>
  <c r="V32" i="19"/>
  <c r="X32" i="19" s="1"/>
  <c r="U32" i="19"/>
  <c r="AA32" i="19" s="1"/>
  <c r="V24" i="19"/>
  <c r="X24" i="19" s="1"/>
  <c r="U24" i="19"/>
  <c r="AA24" i="19" s="1"/>
  <c r="V20" i="19"/>
  <c r="X20" i="19" s="1"/>
  <c r="U20" i="19"/>
  <c r="AA20" i="19" s="1"/>
  <c r="V16" i="19"/>
  <c r="X16" i="19" s="1"/>
  <c r="U16" i="19"/>
  <c r="V12" i="19"/>
  <c r="X12" i="19" s="1"/>
  <c r="U12" i="19"/>
  <c r="AA12" i="19" s="1"/>
  <c r="V8" i="19"/>
  <c r="X8" i="19" s="1"/>
  <c r="U8" i="19"/>
  <c r="V4" i="19"/>
  <c r="X4" i="19" s="1"/>
  <c r="U4" i="19"/>
  <c r="AA4" i="19" s="1"/>
  <c r="V61" i="19"/>
  <c r="X61" i="19" s="1"/>
  <c r="U61" i="19"/>
  <c r="AA61" i="19" s="1"/>
  <c r="V49" i="19"/>
  <c r="X49" i="19" s="1"/>
  <c r="U49" i="19"/>
  <c r="AA49" i="19" s="1"/>
  <c r="V60" i="19"/>
  <c r="X60" i="19" s="1"/>
  <c r="U60" i="19"/>
  <c r="AA60" i="19" s="1"/>
  <c r="V52" i="19"/>
  <c r="X52" i="19" s="1"/>
  <c r="U52" i="19"/>
  <c r="AA52" i="19" s="1"/>
  <c r="V44" i="19"/>
  <c r="X44" i="19" s="1"/>
  <c r="U44" i="19"/>
  <c r="AA44" i="19" s="1"/>
  <c r="V28" i="19"/>
  <c r="X28" i="19" s="1"/>
  <c r="U28" i="19"/>
  <c r="AA28" i="19" s="1"/>
  <c r="S2" i="19"/>
  <c r="V59" i="19"/>
  <c r="X59" i="19" s="1"/>
  <c r="U59" i="19"/>
  <c r="V55" i="19"/>
  <c r="X55" i="19" s="1"/>
  <c r="U55" i="19"/>
  <c r="AA55" i="19" s="1"/>
  <c r="V51" i="19"/>
  <c r="X51" i="19" s="1"/>
  <c r="U51" i="19"/>
  <c r="V47" i="19"/>
  <c r="X47" i="19" s="1"/>
  <c r="U47" i="19"/>
  <c r="AA47" i="19" s="1"/>
  <c r="V43" i="19"/>
  <c r="X43" i="19" s="1"/>
  <c r="U43" i="19"/>
  <c r="V39" i="19"/>
  <c r="X39" i="19" s="1"/>
  <c r="U39" i="19"/>
  <c r="AA39" i="19" s="1"/>
  <c r="V35" i="19"/>
  <c r="X35" i="19" s="1"/>
  <c r="U35" i="19"/>
  <c r="V31" i="19"/>
  <c r="X31" i="19" s="1"/>
  <c r="U31" i="19"/>
  <c r="AA31" i="19" s="1"/>
  <c r="V27" i="19"/>
  <c r="X27" i="19" s="1"/>
  <c r="U27" i="19"/>
  <c r="V23" i="19"/>
  <c r="X23" i="19" s="1"/>
  <c r="U23" i="19"/>
  <c r="AA23" i="19" s="1"/>
  <c r="V19" i="19"/>
  <c r="X19" i="19" s="1"/>
  <c r="U19" i="19"/>
  <c r="V15" i="19"/>
  <c r="X15" i="19" s="1"/>
  <c r="U15" i="19"/>
  <c r="AA15" i="19" s="1"/>
  <c r="V11" i="19"/>
  <c r="X11" i="19" s="1"/>
  <c r="U11" i="19"/>
  <c r="V7" i="19"/>
  <c r="X7" i="19" s="1"/>
  <c r="U7" i="19"/>
  <c r="AA7" i="19" s="1"/>
  <c r="V3" i="19"/>
  <c r="X3" i="19" s="1"/>
  <c r="U3" i="19"/>
  <c r="V2" i="20"/>
  <c r="X2" i="20" s="1"/>
  <c r="U2" i="20"/>
  <c r="AA2" i="20" s="1"/>
  <c r="V68" i="20"/>
  <c r="X68" i="20" s="1"/>
  <c r="U68" i="20"/>
  <c r="V60" i="20"/>
  <c r="X60" i="20" s="1"/>
  <c r="U60" i="20"/>
  <c r="AA60" i="20" s="1"/>
  <c r="V52" i="20"/>
  <c r="X52" i="20" s="1"/>
  <c r="U52" i="20"/>
  <c r="V44" i="20"/>
  <c r="X44" i="20" s="1"/>
  <c r="U44" i="20"/>
  <c r="AA44" i="20" s="1"/>
  <c r="V36" i="20"/>
  <c r="X36" i="20" s="1"/>
  <c r="U36" i="20"/>
  <c r="V24" i="20"/>
  <c r="X24" i="20" s="1"/>
  <c r="U24" i="20"/>
  <c r="AA24" i="20" s="1"/>
  <c r="V71" i="20"/>
  <c r="X71" i="20" s="1"/>
  <c r="U71" i="20"/>
  <c r="V67" i="20"/>
  <c r="X67" i="20" s="1"/>
  <c r="U67" i="20"/>
  <c r="AA67" i="20" s="1"/>
  <c r="V63" i="20"/>
  <c r="X63" i="20" s="1"/>
  <c r="U63" i="20"/>
  <c r="V59" i="20"/>
  <c r="X59" i="20" s="1"/>
  <c r="U59" i="20"/>
  <c r="AA59" i="20" s="1"/>
  <c r="V55" i="20"/>
  <c r="X55" i="20" s="1"/>
  <c r="U55" i="20"/>
  <c r="V51" i="20"/>
  <c r="X51" i="20" s="1"/>
  <c r="U51" i="20"/>
  <c r="AA51" i="20" s="1"/>
  <c r="V47" i="20"/>
  <c r="X47" i="20" s="1"/>
  <c r="U47" i="20"/>
  <c r="V43" i="20"/>
  <c r="X43" i="20" s="1"/>
  <c r="U43" i="20"/>
  <c r="AA43" i="20" s="1"/>
  <c r="V39" i="20"/>
  <c r="X39" i="20" s="1"/>
  <c r="U39" i="20"/>
  <c r="V35" i="20"/>
  <c r="X35" i="20" s="1"/>
  <c r="U35" i="20"/>
  <c r="AA35" i="20" s="1"/>
  <c r="V31" i="20"/>
  <c r="X31" i="20" s="1"/>
  <c r="U31" i="20"/>
  <c r="V27" i="20"/>
  <c r="X27" i="20" s="1"/>
  <c r="U27" i="20"/>
  <c r="AA27" i="20" s="1"/>
  <c r="V23" i="20"/>
  <c r="X23" i="20" s="1"/>
  <c r="U23" i="20"/>
  <c r="V17" i="20"/>
  <c r="X17" i="20" s="1"/>
  <c r="U17" i="20"/>
  <c r="V13" i="20"/>
  <c r="X13" i="20" s="1"/>
  <c r="U13" i="20"/>
  <c r="V9" i="20"/>
  <c r="X9" i="20" s="1"/>
  <c r="U9" i="20"/>
  <c r="V5" i="20"/>
  <c r="X5" i="20" s="1"/>
  <c r="U5" i="20"/>
  <c r="AA5" i="20" s="1"/>
  <c r="V66" i="20"/>
  <c r="X66" i="20" s="1"/>
  <c r="U66" i="20"/>
  <c r="V58" i="20"/>
  <c r="X58" i="20" s="1"/>
  <c r="U58" i="20"/>
  <c r="AA58" i="20" s="1"/>
  <c r="V50" i="20"/>
  <c r="X50" i="20" s="1"/>
  <c r="U50" i="20"/>
  <c r="V42" i="20"/>
  <c r="X42" i="20" s="1"/>
  <c r="U42" i="20"/>
  <c r="AA42" i="20" s="1"/>
  <c r="V34" i="20"/>
  <c r="X34" i="20" s="1"/>
  <c r="U34" i="20"/>
  <c r="V30" i="20"/>
  <c r="X30" i="20" s="1"/>
  <c r="U30" i="20"/>
  <c r="AA30" i="20" s="1"/>
  <c r="V22" i="20"/>
  <c r="X22" i="20" s="1"/>
  <c r="U22" i="20"/>
  <c r="V16" i="20"/>
  <c r="X16" i="20" s="1"/>
  <c r="U16" i="20"/>
  <c r="V12" i="20"/>
  <c r="X12" i="20" s="1"/>
  <c r="U12" i="20"/>
  <c r="AA12" i="20" s="1"/>
  <c r="V8" i="20"/>
  <c r="X8" i="20" s="1"/>
  <c r="U8" i="20"/>
  <c r="V4" i="20"/>
  <c r="X4" i="20" s="1"/>
  <c r="U4" i="20"/>
  <c r="AA4" i="20" s="1"/>
  <c r="V70" i="20"/>
  <c r="X70" i="20" s="1"/>
  <c r="U70" i="20"/>
  <c r="V62" i="20"/>
  <c r="X62" i="20" s="1"/>
  <c r="U62" i="20"/>
  <c r="AA62" i="20" s="1"/>
  <c r="V54" i="20"/>
  <c r="X54" i="20" s="1"/>
  <c r="U54" i="20"/>
  <c r="V46" i="20"/>
  <c r="X46" i="20" s="1"/>
  <c r="U46" i="20"/>
  <c r="AA46" i="20" s="1"/>
  <c r="V38" i="20"/>
  <c r="X38" i="20" s="1"/>
  <c r="U38" i="20"/>
  <c r="V26" i="20"/>
  <c r="X26" i="20" s="1"/>
  <c r="U26" i="20"/>
  <c r="AA26" i="20" s="1"/>
  <c r="V69" i="20"/>
  <c r="X69" i="20" s="1"/>
  <c r="U69" i="20"/>
  <c r="V65" i="20"/>
  <c r="X65" i="20" s="1"/>
  <c r="U65" i="20"/>
  <c r="AA65" i="20" s="1"/>
  <c r="V61" i="20"/>
  <c r="X61" i="20" s="1"/>
  <c r="U61" i="20"/>
  <c r="V57" i="20"/>
  <c r="X57" i="20" s="1"/>
  <c r="U57" i="20"/>
  <c r="AA57" i="20" s="1"/>
  <c r="V53" i="20"/>
  <c r="X53" i="20" s="1"/>
  <c r="U53" i="20"/>
  <c r="V49" i="20"/>
  <c r="X49" i="20" s="1"/>
  <c r="U49" i="20"/>
  <c r="AA49" i="20" s="1"/>
  <c r="V45" i="20"/>
  <c r="X45" i="20" s="1"/>
  <c r="U45" i="20"/>
  <c r="V41" i="20"/>
  <c r="X41" i="20" s="1"/>
  <c r="U41" i="20"/>
  <c r="AA41" i="20" s="1"/>
  <c r="V37" i="20"/>
  <c r="X37" i="20" s="1"/>
  <c r="U37" i="20"/>
  <c r="V33" i="20"/>
  <c r="X33" i="20" s="1"/>
  <c r="U33" i="20"/>
  <c r="AA33" i="20" s="1"/>
  <c r="V29" i="20"/>
  <c r="X29" i="20" s="1"/>
  <c r="U29" i="20"/>
  <c r="V25" i="20"/>
  <c r="X25" i="20" s="1"/>
  <c r="U25" i="20"/>
  <c r="AA25" i="20" s="1"/>
  <c r="V21" i="20"/>
  <c r="X21" i="20" s="1"/>
  <c r="U21" i="20"/>
  <c r="V19" i="20"/>
  <c r="X19" i="20" s="1"/>
  <c r="U19" i="20"/>
  <c r="AA19" i="20" s="1"/>
  <c r="V15" i="20"/>
  <c r="X15" i="20" s="1"/>
  <c r="U15" i="20"/>
  <c r="V11" i="20"/>
  <c r="X11" i="20" s="1"/>
  <c r="U11" i="20"/>
  <c r="AA11" i="20" s="1"/>
  <c r="V7" i="20"/>
  <c r="X7" i="20" s="1"/>
  <c r="U7" i="20"/>
  <c r="S3" i="20"/>
  <c r="V72" i="20"/>
  <c r="X72" i="20" s="1"/>
  <c r="U72" i="20"/>
  <c r="V64" i="20"/>
  <c r="X64" i="20" s="1"/>
  <c r="U64" i="20"/>
  <c r="V56" i="20"/>
  <c r="X56" i="20" s="1"/>
  <c r="U56" i="20"/>
  <c r="V48" i="20"/>
  <c r="X48" i="20" s="1"/>
  <c r="U48" i="20"/>
  <c r="V40" i="20"/>
  <c r="X40" i="20" s="1"/>
  <c r="U40" i="20"/>
  <c r="V32" i="20"/>
  <c r="X32" i="20" s="1"/>
  <c r="U32" i="20"/>
  <c r="V28" i="20"/>
  <c r="X28" i="20" s="1"/>
  <c r="U28" i="20"/>
  <c r="V20" i="20"/>
  <c r="X20" i="20" s="1"/>
  <c r="U20" i="20"/>
  <c r="V18" i="20"/>
  <c r="X18" i="20" s="1"/>
  <c r="U18" i="20"/>
  <c r="V14" i="20"/>
  <c r="X14" i="20" s="1"/>
  <c r="U14" i="20"/>
  <c r="V10" i="20"/>
  <c r="X10" i="20" s="1"/>
  <c r="U10" i="20"/>
  <c r="V6" i="20"/>
  <c r="X6" i="20" s="1"/>
  <c r="U6" i="20"/>
  <c r="R3" i="18"/>
  <c r="S3" i="18" s="1"/>
  <c r="R4" i="18"/>
  <c r="S4" i="18" s="1"/>
  <c r="R5" i="18"/>
  <c r="S5" i="18" s="1"/>
  <c r="R6" i="18"/>
  <c r="S6" i="18" s="1"/>
  <c r="R7" i="18"/>
  <c r="S7" i="18" s="1"/>
  <c r="R8" i="18"/>
  <c r="S8" i="18" s="1"/>
  <c r="R9" i="18"/>
  <c r="S9" i="18" s="1"/>
  <c r="R10" i="18"/>
  <c r="S10" i="18" s="1"/>
  <c r="R11" i="18"/>
  <c r="S11" i="18" s="1"/>
  <c r="R12" i="18"/>
  <c r="S12" i="18" s="1"/>
  <c r="R13" i="18"/>
  <c r="S13" i="18" s="1"/>
  <c r="R14" i="18"/>
  <c r="S14" i="18" s="1"/>
  <c r="R15" i="18"/>
  <c r="S15" i="18" s="1"/>
  <c r="R16" i="18"/>
  <c r="S16" i="18" s="1"/>
  <c r="R17" i="18"/>
  <c r="S17" i="18" s="1"/>
  <c r="R18" i="18"/>
  <c r="S18" i="18" s="1"/>
  <c r="R19" i="18"/>
  <c r="S19" i="18" s="1"/>
  <c r="R20" i="18"/>
  <c r="S20" i="18" s="1"/>
  <c r="R21" i="18"/>
  <c r="S21" i="18" s="1"/>
  <c r="R22" i="18"/>
  <c r="S22" i="18" s="1"/>
  <c r="R23" i="18"/>
  <c r="S23" i="18" s="1"/>
  <c r="R24" i="18"/>
  <c r="S24" i="18" s="1"/>
  <c r="R25" i="18"/>
  <c r="S25" i="18" s="1"/>
  <c r="R26" i="18"/>
  <c r="S26" i="18" s="1"/>
  <c r="R27" i="18"/>
  <c r="S27" i="18" s="1"/>
  <c r="R28" i="18"/>
  <c r="S28" i="18" s="1"/>
  <c r="R29" i="18"/>
  <c r="S29" i="18" s="1"/>
  <c r="R30" i="18"/>
  <c r="S30" i="18" s="1"/>
  <c r="R31" i="18"/>
  <c r="S31" i="18" s="1"/>
  <c r="R32" i="18"/>
  <c r="S32" i="18" s="1"/>
  <c r="R33" i="18"/>
  <c r="S33" i="18" s="1"/>
  <c r="R34" i="18"/>
  <c r="S34" i="18" s="1"/>
  <c r="R35" i="18"/>
  <c r="S35" i="18" s="1"/>
  <c r="R36" i="18"/>
  <c r="S36" i="18" s="1"/>
  <c r="R37" i="18"/>
  <c r="S37" i="18" s="1"/>
  <c r="R38" i="18"/>
  <c r="S38" i="18" s="1"/>
  <c r="R39" i="18"/>
  <c r="S39" i="18" s="1"/>
  <c r="R40" i="18"/>
  <c r="S40" i="18" s="1"/>
  <c r="R41" i="18"/>
  <c r="S41" i="18" s="1"/>
  <c r="R42" i="18"/>
  <c r="S42" i="18" s="1"/>
  <c r="R43" i="18"/>
  <c r="S43" i="18" s="1"/>
  <c r="R44" i="18"/>
  <c r="S44" i="18" s="1"/>
  <c r="R45" i="18"/>
  <c r="S45" i="18" s="1"/>
  <c r="R46" i="18"/>
  <c r="S46" i="18" s="1"/>
  <c r="R47" i="18"/>
  <c r="S47" i="18" s="1"/>
  <c r="R48" i="18"/>
  <c r="S48" i="18" s="1"/>
  <c r="R49" i="18"/>
  <c r="S49" i="18" s="1"/>
  <c r="R50" i="18"/>
  <c r="S50" i="18" s="1"/>
  <c r="R51" i="18"/>
  <c r="S51" i="18" s="1"/>
  <c r="R52" i="18"/>
  <c r="S52" i="18" s="1"/>
  <c r="R53" i="18"/>
  <c r="S53" i="18" s="1"/>
  <c r="R54" i="18"/>
  <c r="S54" i="18" s="1"/>
  <c r="R55" i="18"/>
  <c r="S55" i="18" s="1"/>
  <c r="R56" i="18"/>
  <c r="S56" i="18" s="1"/>
  <c r="R57" i="18"/>
  <c r="S57" i="18" s="1"/>
  <c r="R58" i="18"/>
  <c r="S58" i="18" s="1"/>
  <c r="R59" i="18"/>
  <c r="S59" i="18" s="1"/>
  <c r="R60" i="18"/>
  <c r="S60" i="18" s="1"/>
  <c r="R61" i="18"/>
  <c r="S61" i="18" s="1"/>
  <c r="R62" i="18"/>
  <c r="S62" i="18" s="1"/>
  <c r="R63" i="18"/>
  <c r="S63" i="18" s="1"/>
  <c r="R64" i="18"/>
  <c r="S64" i="18" s="1"/>
  <c r="R65" i="18"/>
  <c r="S65" i="18" s="1"/>
  <c r="R2" i="18"/>
  <c r="R2" i="17"/>
  <c r="R3" i="17"/>
  <c r="S3" i="17" s="1"/>
  <c r="R4" i="17"/>
  <c r="S4" i="17" s="1"/>
  <c r="R5" i="17"/>
  <c r="S5" i="17" s="1"/>
  <c r="R6" i="17"/>
  <c r="S6" i="17" s="1"/>
  <c r="R7" i="17"/>
  <c r="S7" i="17" s="1"/>
  <c r="R8" i="17"/>
  <c r="S8" i="17" s="1"/>
  <c r="R9" i="17"/>
  <c r="S9" i="17" s="1"/>
  <c r="R10" i="17"/>
  <c r="S10" i="17" s="1"/>
  <c r="R11" i="17"/>
  <c r="S11" i="17" s="1"/>
  <c r="R12" i="17"/>
  <c r="S12" i="17" s="1"/>
  <c r="R13" i="17"/>
  <c r="S13" i="17" s="1"/>
  <c r="R14" i="17"/>
  <c r="S14" i="17" s="1"/>
  <c r="R15" i="17"/>
  <c r="S15" i="17" s="1"/>
  <c r="R16" i="17"/>
  <c r="S16" i="17" s="1"/>
  <c r="R17" i="17"/>
  <c r="S17" i="17" s="1"/>
  <c r="R18" i="17"/>
  <c r="S18" i="17" s="1"/>
  <c r="R19" i="17"/>
  <c r="S19" i="17" s="1"/>
  <c r="R20" i="17"/>
  <c r="S20" i="17" s="1"/>
  <c r="R21" i="17"/>
  <c r="S21" i="17" s="1"/>
  <c r="R22" i="17"/>
  <c r="S22" i="17" s="1"/>
  <c r="R23" i="17"/>
  <c r="S23" i="17" s="1"/>
  <c r="R24" i="17"/>
  <c r="S24" i="17" s="1"/>
  <c r="R25" i="17"/>
  <c r="S25" i="17" s="1"/>
  <c r="R26" i="17"/>
  <c r="S26" i="17" s="1"/>
  <c r="R27" i="17"/>
  <c r="S27" i="17" s="1"/>
  <c r="R28" i="17"/>
  <c r="S28" i="17" s="1"/>
  <c r="R29" i="17"/>
  <c r="S29" i="17" s="1"/>
  <c r="R30" i="17"/>
  <c r="S30" i="17" s="1"/>
  <c r="R31" i="17"/>
  <c r="S31" i="17" s="1"/>
  <c r="R32" i="17"/>
  <c r="S32" i="17" s="1"/>
  <c r="R33" i="17"/>
  <c r="S33" i="17" s="1"/>
  <c r="R34" i="17"/>
  <c r="S34" i="17" s="1"/>
  <c r="R35" i="17"/>
  <c r="S35" i="17" s="1"/>
  <c r="R36" i="17"/>
  <c r="S36" i="17" s="1"/>
  <c r="R37" i="17"/>
  <c r="S37" i="17" s="1"/>
  <c r="R38" i="17"/>
  <c r="S38" i="17" s="1"/>
  <c r="R39" i="17"/>
  <c r="S39" i="17" s="1"/>
  <c r="R40" i="17"/>
  <c r="S40" i="17" s="1"/>
  <c r="R41" i="17"/>
  <c r="S41" i="17" s="1"/>
  <c r="R42" i="17"/>
  <c r="S42" i="17" s="1"/>
  <c r="R43" i="17"/>
  <c r="S43" i="17" s="1"/>
  <c r="R44" i="17"/>
  <c r="S44" i="17" s="1"/>
  <c r="R45" i="17"/>
  <c r="S45" i="17" s="1"/>
  <c r="R46" i="17"/>
  <c r="S46" i="17" s="1"/>
  <c r="R47" i="17"/>
  <c r="S47" i="17" s="1"/>
  <c r="R48" i="17"/>
  <c r="S48" i="17" s="1"/>
  <c r="R49" i="17"/>
  <c r="S49" i="17" s="1"/>
  <c r="R50" i="17"/>
  <c r="S50" i="17" s="1"/>
  <c r="R51" i="17"/>
  <c r="S51" i="17" s="1"/>
  <c r="R52" i="17"/>
  <c r="S52" i="17" s="1"/>
  <c r="R53" i="17"/>
  <c r="S53" i="17" s="1"/>
  <c r="R54" i="17"/>
  <c r="S54" i="17" s="1"/>
  <c r="R55" i="17"/>
  <c r="S55" i="17" s="1"/>
  <c r="R56" i="17"/>
  <c r="S56" i="17" s="1"/>
  <c r="R57" i="17"/>
  <c r="S57" i="17" s="1"/>
  <c r="R58" i="17"/>
  <c r="S58" i="17" s="1"/>
  <c r="R59" i="17"/>
  <c r="S59" i="17" s="1"/>
  <c r="R60" i="17"/>
  <c r="S60" i="17" s="1"/>
  <c r="R3" i="16"/>
  <c r="S3" i="16" s="1"/>
  <c r="R4" i="16"/>
  <c r="S4" i="16" s="1"/>
  <c r="R5" i="16"/>
  <c r="S5" i="16" s="1"/>
  <c r="R6" i="16"/>
  <c r="S6" i="16" s="1"/>
  <c r="R7" i="16"/>
  <c r="S7" i="16" s="1"/>
  <c r="R8" i="16"/>
  <c r="S8" i="16" s="1"/>
  <c r="R9" i="16"/>
  <c r="S9" i="16" s="1"/>
  <c r="R10" i="16"/>
  <c r="S10" i="16" s="1"/>
  <c r="R11" i="16"/>
  <c r="S11" i="16" s="1"/>
  <c r="R12" i="16"/>
  <c r="S12" i="16" s="1"/>
  <c r="R13" i="16"/>
  <c r="S13" i="16" s="1"/>
  <c r="R14" i="16"/>
  <c r="S14" i="16" s="1"/>
  <c r="R15" i="16"/>
  <c r="S15" i="16" s="1"/>
  <c r="R16" i="16"/>
  <c r="S16" i="16" s="1"/>
  <c r="R17" i="16"/>
  <c r="S17" i="16" s="1"/>
  <c r="R18" i="16"/>
  <c r="S18" i="16" s="1"/>
  <c r="R19" i="16"/>
  <c r="S19" i="16" s="1"/>
  <c r="R20" i="16"/>
  <c r="S20" i="16" s="1"/>
  <c r="R21" i="16"/>
  <c r="S21" i="16" s="1"/>
  <c r="R22" i="16"/>
  <c r="S22" i="16" s="1"/>
  <c r="R23" i="16"/>
  <c r="S23" i="16" s="1"/>
  <c r="R24" i="16"/>
  <c r="S24" i="16" s="1"/>
  <c r="R25" i="16"/>
  <c r="S25" i="16" s="1"/>
  <c r="R26" i="16"/>
  <c r="S26" i="16" s="1"/>
  <c r="R27" i="16"/>
  <c r="S27" i="16" s="1"/>
  <c r="R28" i="16"/>
  <c r="S28" i="16" s="1"/>
  <c r="R29" i="16"/>
  <c r="S29" i="16" s="1"/>
  <c r="R30" i="16"/>
  <c r="S30" i="16" s="1"/>
  <c r="R31" i="16"/>
  <c r="S31" i="16" s="1"/>
  <c r="R32" i="16"/>
  <c r="S32" i="16" s="1"/>
  <c r="R33" i="16"/>
  <c r="S33" i="16" s="1"/>
  <c r="R34" i="16"/>
  <c r="S34" i="16" s="1"/>
  <c r="R35" i="16"/>
  <c r="S35" i="16" s="1"/>
  <c r="R36" i="16"/>
  <c r="S36" i="16" s="1"/>
  <c r="R37" i="16"/>
  <c r="S37" i="16" s="1"/>
  <c r="R38" i="16"/>
  <c r="S38" i="16" s="1"/>
  <c r="R39" i="16"/>
  <c r="S39" i="16" s="1"/>
  <c r="R40" i="16"/>
  <c r="S40" i="16" s="1"/>
  <c r="R41" i="16"/>
  <c r="S41" i="16" s="1"/>
  <c r="R42" i="16"/>
  <c r="S42" i="16" s="1"/>
  <c r="R43" i="16"/>
  <c r="S43" i="16" s="1"/>
  <c r="R44" i="16"/>
  <c r="S44" i="16" s="1"/>
  <c r="R45" i="16"/>
  <c r="S45" i="16" s="1"/>
  <c r="R46" i="16"/>
  <c r="S46" i="16" s="1"/>
  <c r="R47" i="16"/>
  <c r="S47" i="16" s="1"/>
  <c r="R48" i="16"/>
  <c r="S48" i="16" s="1"/>
  <c r="R49" i="16"/>
  <c r="S49" i="16" s="1"/>
  <c r="R50" i="16"/>
  <c r="S50" i="16" s="1"/>
  <c r="R51" i="16"/>
  <c r="S51" i="16" s="1"/>
  <c r="R52" i="16"/>
  <c r="S52" i="16" s="1"/>
  <c r="R53" i="16"/>
  <c r="S53" i="16" s="1"/>
  <c r="R54" i="16"/>
  <c r="S54" i="16" s="1"/>
  <c r="R55" i="16"/>
  <c r="S55" i="16" s="1"/>
  <c r="R56" i="16"/>
  <c r="S56" i="16" s="1"/>
  <c r="R57" i="16"/>
  <c r="S57" i="16" s="1"/>
  <c r="R58" i="16"/>
  <c r="S58" i="16" s="1"/>
  <c r="R59" i="16"/>
  <c r="S59" i="16" s="1"/>
  <c r="R60" i="16"/>
  <c r="S60" i="16" s="1"/>
  <c r="R61" i="16"/>
  <c r="S61" i="16" s="1"/>
  <c r="R62" i="16"/>
  <c r="S62" i="16" s="1"/>
  <c r="R63" i="16"/>
  <c r="S63" i="16" s="1"/>
  <c r="R64" i="16"/>
  <c r="S64" i="16" s="1"/>
  <c r="R65" i="16"/>
  <c r="S65" i="16" s="1"/>
  <c r="R66" i="16"/>
  <c r="S66" i="16" s="1"/>
  <c r="R67" i="16"/>
  <c r="S67" i="16" s="1"/>
  <c r="R68" i="16"/>
  <c r="S68" i="16" s="1"/>
  <c r="R69" i="16"/>
  <c r="S69" i="16" s="1"/>
  <c r="R70" i="16"/>
  <c r="S70" i="16" s="1"/>
  <c r="R71" i="16"/>
  <c r="S71" i="16" s="1"/>
  <c r="R2" i="16"/>
  <c r="R5" i="15"/>
  <c r="S5" i="15" s="1"/>
  <c r="R6" i="15"/>
  <c r="S6" i="15" s="1"/>
  <c r="R7" i="15"/>
  <c r="S7" i="15" s="1"/>
  <c r="R8" i="15"/>
  <c r="S8" i="15" s="1"/>
  <c r="R9" i="15"/>
  <c r="S9" i="15" s="1"/>
  <c r="R10" i="15"/>
  <c r="S10" i="15" s="1"/>
  <c r="R11" i="15"/>
  <c r="S11" i="15" s="1"/>
  <c r="R12" i="15"/>
  <c r="S12" i="15" s="1"/>
  <c r="R13" i="15"/>
  <c r="S13" i="15" s="1"/>
  <c r="R14" i="15"/>
  <c r="S14" i="15" s="1"/>
  <c r="R15" i="15"/>
  <c r="S15" i="15" s="1"/>
  <c r="R16" i="15"/>
  <c r="S16" i="15" s="1"/>
  <c r="R17" i="15"/>
  <c r="S17" i="15" s="1"/>
  <c r="R18" i="15"/>
  <c r="S18" i="15" s="1"/>
  <c r="R19" i="15"/>
  <c r="S19" i="15" s="1"/>
  <c r="R20" i="15"/>
  <c r="S20" i="15" s="1"/>
  <c r="R21" i="15"/>
  <c r="S21" i="15" s="1"/>
  <c r="R22" i="15"/>
  <c r="S22" i="15" s="1"/>
  <c r="R23" i="15"/>
  <c r="S23" i="15" s="1"/>
  <c r="R24" i="15"/>
  <c r="S24" i="15" s="1"/>
  <c r="R25" i="15"/>
  <c r="S25" i="15" s="1"/>
  <c r="R26" i="15"/>
  <c r="S26" i="15" s="1"/>
  <c r="R27" i="15"/>
  <c r="S27" i="15" s="1"/>
  <c r="R28" i="15"/>
  <c r="S28" i="15" s="1"/>
  <c r="R29" i="15"/>
  <c r="S29" i="15" s="1"/>
  <c r="R30" i="15"/>
  <c r="S30" i="15" s="1"/>
  <c r="R31" i="15"/>
  <c r="S31" i="15" s="1"/>
  <c r="R32" i="15"/>
  <c r="S32" i="15" s="1"/>
  <c r="R33" i="15"/>
  <c r="S33" i="15" s="1"/>
  <c r="R34" i="15"/>
  <c r="S34" i="15" s="1"/>
  <c r="R35" i="15"/>
  <c r="S35" i="15" s="1"/>
  <c r="R36" i="15"/>
  <c r="S36" i="15" s="1"/>
  <c r="R37" i="15"/>
  <c r="S37" i="15" s="1"/>
  <c r="R38" i="15"/>
  <c r="S38" i="15" s="1"/>
  <c r="R39" i="15"/>
  <c r="S39" i="15" s="1"/>
  <c r="R40" i="15"/>
  <c r="S40" i="15" s="1"/>
  <c r="R41" i="15"/>
  <c r="S41" i="15" s="1"/>
  <c r="R42" i="15"/>
  <c r="S42" i="15" s="1"/>
  <c r="R43" i="15"/>
  <c r="S43" i="15" s="1"/>
  <c r="R44" i="15"/>
  <c r="S44" i="15" s="1"/>
  <c r="R45" i="15"/>
  <c r="S45" i="15" s="1"/>
  <c r="R46" i="15"/>
  <c r="S46" i="15" s="1"/>
  <c r="R47" i="15"/>
  <c r="S47" i="15" s="1"/>
  <c r="R48" i="15"/>
  <c r="S48" i="15" s="1"/>
  <c r="R49" i="15"/>
  <c r="S49" i="15" s="1"/>
  <c r="R50" i="15"/>
  <c r="S50" i="15" s="1"/>
  <c r="R51" i="15"/>
  <c r="S51" i="15" s="1"/>
  <c r="R52" i="15"/>
  <c r="S52" i="15" s="1"/>
  <c r="R53" i="15"/>
  <c r="S53" i="15" s="1"/>
  <c r="R54" i="15"/>
  <c r="S54" i="15" s="1"/>
  <c r="R55" i="15"/>
  <c r="S55" i="15" s="1"/>
  <c r="R56" i="15"/>
  <c r="S56" i="15" s="1"/>
  <c r="R57" i="15"/>
  <c r="S57" i="15" s="1"/>
  <c r="R58" i="15"/>
  <c r="S58" i="15" s="1"/>
  <c r="R59" i="15"/>
  <c r="S59" i="15" s="1"/>
  <c r="R60" i="15"/>
  <c r="S60" i="15" s="1"/>
  <c r="R61" i="15"/>
  <c r="S61" i="15" s="1"/>
  <c r="R62" i="15"/>
  <c r="S62" i="15" s="1"/>
  <c r="R63" i="15"/>
  <c r="S63" i="15" s="1"/>
  <c r="R64" i="15"/>
  <c r="S64" i="15" s="1"/>
  <c r="R65" i="15"/>
  <c r="S65" i="15" s="1"/>
  <c r="R66" i="15"/>
  <c r="S66" i="15" s="1"/>
  <c r="R67" i="15"/>
  <c r="S67" i="15" s="1"/>
  <c r="R68" i="15"/>
  <c r="S68" i="15" s="1"/>
  <c r="R69" i="15"/>
  <c r="S69" i="15" s="1"/>
  <c r="R70" i="15"/>
  <c r="S70" i="15" s="1"/>
  <c r="R71" i="15"/>
  <c r="S71" i="15" s="1"/>
  <c r="R4" i="15"/>
  <c r="R25" i="14"/>
  <c r="S25" i="14" s="1"/>
  <c r="R3" i="14"/>
  <c r="S3" i="14" s="1"/>
  <c r="R4" i="14"/>
  <c r="S4" i="14" s="1"/>
  <c r="R5" i="14"/>
  <c r="S5" i="14" s="1"/>
  <c r="R6" i="14"/>
  <c r="S6" i="14" s="1"/>
  <c r="R7" i="14"/>
  <c r="S7" i="14" s="1"/>
  <c r="R8" i="14"/>
  <c r="S8" i="14" s="1"/>
  <c r="R9" i="14"/>
  <c r="S9" i="14" s="1"/>
  <c r="R10" i="14"/>
  <c r="S10" i="14" s="1"/>
  <c r="R11" i="14"/>
  <c r="S11" i="14" s="1"/>
  <c r="R12" i="14"/>
  <c r="S12" i="14" s="1"/>
  <c r="R13" i="14"/>
  <c r="S13" i="14" s="1"/>
  <c r="R14" i="14"/>
  <c r="S14" i="14" s="1"/>
  <c r="R15" i="14"/>
  <c r="S15" i="14" s="1"/>
  <c r="R16" i="14"/>
  <c r="S16" i="14" s="1"/>
  <c r="R17" i="14"/>
  <c r="S17" i="14" s="1"/>
  <c r="R18" i="14"/>
  <c r="S18" i="14" s="1"/>
  <c r="R19" i="14"/>
  <c r="S19" i="14" s="1"/>
  <c r="R20" i="14"/>
  <c r="S20" i="14" s="1"/>
  <c r="R21" i="14"/>
  <c r="S21" i="14" s="1"/>
  <c r="R22" i="14"/>
  <c r="S22" i="14" s="1"/>
  <c r="R23" i="14"/>
  <c r="S23" i="14" s="1"/>
  <c r="R24" i="14"/>
  <c r="S24" i="14" s="1"/>
  <c r="R26" i="14"/>
  <c r="S26" i="14" s="1"/>
  <c r="R27" i="14"/>
  <c r="S27" i="14" s="1"/>
  <c r="R28" i="14"/>
  <c r="S28" i="14" s="1"/>
  <c r="R29" i="14"/>
  <c r="S29" i="14" s="1"/>
  <c r="R30" i="14"/>
  <c r="S30" i="14" s="1"/>
  <c r="R31" i="14"/>
  <c r="S31" i="14" s="1"/>
  <c r="R32" i="14"/>
  <c r="S32" i="14" s="1"/>
  <c r="R33" i="14"/>
  <c r="S33" i="14" s="1"/>
  <c r="R34" i="14"/>
  <c r="S34" i="14" s="1"/>
  <c r="R35" i="14"/>
  <c r="S35" i="14" s="1"/>
  <c r="R36" i="14"/>
  <c r="S36" i="14" s="1"/>
  <c r="R37" i="14"/>
  <c r="S37" i="14" s="1"/>
  <c r="R38" i="14"/>
  <c r="S38" i="14" s="1"/>
  <c r="R39" i="14"/>
  <c r="S39" i="14" s="1"/>
  <c r="R40" i="14"/>
  <c r="S40" i="14" s="1"/>
  <c r="R41" i="14"/>
  <c r="S41" i="14" s="1"/>
  <c r="R42" i="14"/>
  <c r="S42" i="14" s="1"/>
  <c r="R43" i="14"/>
  <c r="S43" i="14" s="1"/>
  <c r="R44" i="14"/>
  <c r="S44" i="14" s="1"/>
  <c r="R45" i="14"/>
  <c r="S45" i="14" s="1"/>
  <c r="R46" i="14"/>
  <c r="S46" i="14" s="1"/>
  <c r="R47" i="14"/>
  <c r="S47" i="14" s="1"/>
  <c r="R48" i="14"/>
  <c r="S48" i="14" s="1"/>
  <c r="R49" i="14"/>
  <c r="S49" i="14" s="1"/>
  <c r="R50" i="14"/>
  <c r="S50" i="14" s="1"/>
  <c r="R51" i="14"/>
  <c r="S51" i="14" s="1"/>
  <c r="R52" i="14"/>
  <c r="S52" i="14" s="1"/>
  <c r="R53" i="14"/>
  <c r="S53" i="14" s="1"/>
  <c r="R54" i="14"/>
  <c r="S54" i="14" s="1"/>
  <c r="R55" i="14"/>
  <c r="S55" i="14" s="1"/>
  <c r="R56" i="14"/>
  <c r="S56" i="14" s="1"/>
  <c r="R57" i="14"/>
  <c r="S57" i="14" s="1"/>
  <c r="R58" i="14"/>
  <c r="S58" i="14" s="1"/>
  <c r="R59" i="14"/>
  <c r="S59" i="14" s="1"/>
  <c r="R60" i="14"/>
  <c r="S60" i="14" s="1"/>
  <c r="R61" i="14"/>
  <c r="S61" i="14" s="1"/>
  <c r="R62" i="14"/>
  <c r="S62" i="14" s="1"/>
  <c r="R63" i="14"/>
  <c r="S63" i="14" s="1"/>
  <c r="R64" i="14"/>
  <c r="S64" i="14" s="1"/>
  <c r="R65" i="14"/>
  <c r="S65" i="14" s="1"/>
  <c r="R66" i="14"/>
  <c r="S66" i="14" s="1"/>
  <c r="R67" i="14"/>
  <c r="S67" i="14" s="1"/>
  <c r="R68" i="14"/>
  <c r="S68" i="14" s="1"/>
  <c r="R69" i="14"/>
  <c r="S69" i="14" s="1"/>
  <c r="R70" i="14"/>
  <c r="S70" i="14" s="1"/>
  <c r="R71" i="14"/>
  <c r="S71" i="14" s="1"/>
  <c r="R72" i="14"/>
  <c r="S72" i="14" s="1"/>
  <c r="R2" i="14"/>
  <c r="R3" i="13"/>
  <c r="S3" i="13" s="1"/>
  <c r="R4" i="13"/>
  <c r="S4" i="13" s="1"/>
  <c r="R5" i="13"/>
  <c r="S5" i="13" s="1"/>
  <c r="R6" i="13"/>
  <c r="S6" i="13" s="1"/>
  <c r="R7" i="13"/>
  <c r="S7" i="13" s="1"/>
  <c r="R8" i="13"/>
  <c r="S8" i="13" s="1"/>
  <c r="R9" i="13"/>
  <c r="S9" i="13" s="1"/>
  <c r="R10" i="13"/>
  <c r="S10" i="13" s="1"/>
  <c r="R11" i="13"/>
  <c r="S11" i="13" s="1"/>
  <c r="R12" i="13"/>
  <c r="S12" i="13" s="1"/>
  <c r="R13" i="13"/>
  <c r="S13" i="13" s="1"/>
  <c r="R14" i="13"/>
  <c r="S14" i="13" s="1"/>
  <c r="R15" i="13"/>
  <c r="S15" i="13" s="1"/>
  <c r="R16" i="13"/>
  <c r="S16" i="13" s="1"/>
  <c r="R17" i="13"/>
  <c r="S17" i="13" s="1"/>
  <c r="R18" i="13"/>
  <c r="S18" i="13" s="1"/>
  <c r="R19" i="13"/>
  <c r="S19" i="13" s="1"/>
  <c r="R20" i="13"/>
  <c r="S20" i="13" s="1"/>
  <c r="R21" i="13"/>
  <c r="S21" i="13" s="1"/>
  <c r="R22" i="13"/>
  <c r="S22" i="13" s="1"/>
  <c r="R23" i="13"/>
  <c r="S23" i="13" s="1"/>
  <c r="R24" i="13"/>
  <c r="S24" i="13" s="1"/>
  <c r="R25" i="13"/>
  <c r="S25" i="13" s="1"/>
  <c r="R26" i="13"/>
  <c r="S26" i="13" s="1"/>
  <c r="R27" i="13"/>
  <c r="S27" i="13" s="1"/>
  <c r="R28" i="13"/>
  <c r="S28" i="13" s="1"/>
  <c r="R29" i="13"/>
  <c r="S29" i="13" s="1"/>
  <c r="R30" i="13"/>
  <c r="S30" i="13" s="1"/>
  <c r="R31" i="13"/>
  <c r="S31" i="13" s="1"/>
  <c r="R32" i="13"/>
  <c r="S32" i="13" s="1"/>
  <c r="R33" i="13"/>
  <c r="S33" i="13" s="1"/>
  <c r="R34" i="13"/>
  <c r="S34" i="13" s="1"/>
  <c r="R35" i="13"/>
  <c r="S35" i="13" s="1"/>
  <c r="R36" i="13"/>
  <c r="S36" i="13" s="1"/>
  <c r="R37" i="13"/>
  <c r="S37" i="13" s="1"/>
  <c r="R38" i="13"/>
  <c r="S38" i="13" s="1"/>
  <c r="R39" i="13"/>
  <c r="S39" i="13" s="1"/>
  <c r="R40" i="13"/>
  <c r="S40" i="13" s="1"/>
  <c r="R41" i="13"/>
  <c r="S41" i="13" s="1"/>
  <c r="R42" i="13"/>
  <c r="S42" i="13" s="1"/>
  <c r="R43" i="13"/>
  <c r="S43" i="13" s="1"/>
  <c r="R44" i="13"/>
  <c r="S44" i="13" s="1"/>
  <c r="R45" i="13"/>
  <c r="S45" i="13" s="1"/>
  <c r="R46" i="13"/>
  <c r="S46" i="13" s="1"/>
  <c r="R47" i="13"/>
  <c r="S47" i="13" s="1"/>
  <c r="R48" i="13"/>
  <c r="S48" i="13" s="1"/>
  <c r="R49" i="13"/>
  <c r="S49" i="13" s="1"/>
  <c r="R50" i="13"/>
  <c r="S50" i="13" s="1"/>
  <c r="R51" i="13"/>
  <c r="S51" i="13" s="1"/>
  <c r="R52" i="13"/>
  <c r="S52" i="13" s="1"/>
  <c r="R53" i="13"/>
  <c r="S53" i="13" s="1"/>
  <c r="R54" i="13"/>
  <c r="S54" i="13" s="1"/>
  <c r="R55" i="13"/>
  <c r="S55" i="13" s="1"/>
  <c r="R56" i="13"/>
  <c r="S56" i="13" s="1"/>
  <c r="R57" i="13"/>
  <c r="S57" i="13" s="1"/>
  <c r="R58" i="13"/>
  <c r="S58" i="13" s="1"/>
  <c r="R59" i="13"/>
  <c r="S59" i="13" s="1"/>
  <c r="R60" i="13"/>
  <c r="S60" i="13" s="1"/>
  <c r="R61" i="13"/>
  <c r="S61" i="13" s="1"/>
  <c r="R62" i="13"/>
  <c r="S62" i="13" s="1"/>
  <c r="R63" i="13"/>
  <c r="S63" i="13" s="1"/>
  <c r="R64" i="13"/>
  <c r="S64" i="13" s="1"/>
  <c r="R65" i="13"/>
  <c r="S65" i="13" s="1"/>
  <c r="R66" i="13"/>
  <c r="S66" i="13" s="1"/>
  <c r="R67" i="13"/>
  <c r="S67" i="13" s="1"/>
  <c r="R68" i="13"/>
  <c r="S68" i="13" s="1"/>
  <c r="R69" i="13"/>
  <c r="S69" i="13" s="1"/>
  <c r="R70" i="13"/>
  <c r="S70" i="13" s="1"/>
  <c r="R71" i="13"/>
  <c r="S71" i="13" s="1"/>
  <c r="R72" i="13"/>
  <c r="S72" i="13" s="1"/>
  <c r="R73" i="13"/>
  <c r="S73" i="13" s="1"/>
  <c r="R74" i="13"/>
  <c r="S74" i="13" s="1"/>
  <c r="R75" i="13"/>
  <c r="S75" i="13" s="1"/>
  <c r="R76" i="13"/>
  <c r="S76" i="13" s="1"/>
  <c r="R2" i="13"/>
  <c r="R3" i="12"/>
  <c r="S3" i="12" s="1"/>
  <c r="R4" i="12"/>
  <c r="S4" i="12" s="1"/>
  <c r="R5" i="12"/>
  <c r="S5" i="12" s="1"/>
  <c r="R6" i="12"/>
  <c r="S6" i="12" s="1"/>
  <c r="R7" i="12"/>
  <c r="S7" i="12" s="1"/>
  <c r="R8" i="12"/>
  <c r="S8" i="12" s="1"/>
  <c r="R9" i="12"/>
  <c r="S9" i="12" s="1"/>
  <c r="R10" i="12"/>
  <c r="S10" i="12" s="1"/>
  <c r="R11" i="12"/>
  <c r="S11" i="12" s="1"/>
  <c r="R12" i="12"/>
  <c r="S12" i="12" s="1"/>
  <c r="R13" i="12"/>
  <c r="S13" i="12" s="1"/>
  <c r="R14" i="12"/>
  <c r="S14" i="12" s="1"/>
  <c r="R15" i="12"/>
  <c r="S15" i="12" s="1"/>
  <c r="R16" i="12"/>
  <c r="S16" i="12" s="1"/>
  <c r="R17" i="12"/>
  <c r="S17" i="12" s="1"/>
  <c r="R18" i="12"/>
  <c r="S18" i="12" s="1"/>
  <c r="R19" i="12"/>
  <c r="S19" i="12" s="1"/>
  <c r="R20" i="12"/>
  <c r="S20" i="12" s="1"/>
  <c r="R21" i="12"/>
  <c r="S21" i="12" s="1"/>
  <c r="R22" i="12"/>
  <c r="S22" i="12" s="1"/>
  <c r="R23" i="12"/>
  <c r="S23" i="12" s="1"/>
  <c r="R24" i="12"/>
  <c r="S24" i="12" s="1"/>
  <c r="R25" i="12"/>
  <c r="S25" i="12" s="1"/>
  <c r="R26" i="12"/>
  <c r="S26" i="12" s="1"/>
  <c r="R27" i="12"/>
  <c r="S27" i="12" s="1"/>
  <c r="R28" i="12"/>
  <c r="S28" i="12" s="1"/>
  <c r="R29" i="12"/>
  <c r="S29" i="12" s="1"/>
  <c r="R30" i="12"/>
  <c r="S30" i="12" s="1"/>
  <c r="R31" i="12"/>
  <c r="S31" i="12" s="1"/>
  <c r="R32" i="12"/>
  <c r="S32" i="12" s="1"/>
  <c r="R33" i="12"/>
  <c r="S33" i="12" s="1"/>
  <c r="R34" i="12"/>
  <c r="S34" i="12" s="1"/>
  <c r="R35" i="12"/>
  <c r="S35" i="12" s="1"/>
  <c r="R36" i="12"/>
  <c r="S36" i="12" s="1"/>
  <c r="R37" i="12"/>
  <c r="S37" i="12" s="1"/>
  <c r="R38" i="12"/>
  <c r="S38" i="12" s="1"/>
  <c r="R39" i="12"/>
  <c r="S39" i="12" s="1"/>
  <c r="R40" i="12"/>
  <c r="S40" i="12" s="1"/>
  <c r="R41" i="12"/>
  <c r="S41" i="12" s="1"/>
  <c r="R42" i="12"/>
  <c r="S42" i="12" s="1"/>
  <c r="R43" i="12"/>
  <c r="S43" i="12" s="1"/>
  <c r="R44" i="12"/>
  <c r="S44" i="12" s="1"/>
  <c r="R45" i="12"/>
  <c r="S45" i="12" s="1"/>
  <c r="R46" i="12"/>
  <c r="S46" i="12" s="1"/>
  <c r="R47" i="12"/>
  <c r="S47" i="12" s="1"/>
  <c r="R48" i="12"/>
  <c r="S48" i="12" s="1"/>
  <c r="R49" i="12"/>
  <c r="S49" i="12" s="1"/>
  <c r="R50" i="12"/>
  <c r="S50" i="12" s="1"/>
  <c r="R51" i="12"/>
  <c r="S51" i="12" s="1"/>
  <c r="R52" i="12"/>
  <c r="S52" i="12" s="1"/>
  <c r="R53" i="12"/>
  <c r="S53" i="12" s="1"/>
  <c r="R54" i="12"/>
  <c r="S54" i="12" s="1"/>
  <c r="R55" i="12"/>
  <c r="S55" i="12" s="1"/>
  <c r="R56" i="12"/>
  <c r="S56" i="12" s="1"/>
  <c r="R57" i="12"/>
  <c r="S57" i="12" s="1"/>
  <c r="R58" i="12"/>
  <c r="S58" i="12" s="1"/>
  <c r="R59" i="12"/>
  <c r="S59" i="12" s="1"/>
  <c r="R60" i="12"/>
  <c r="S60" i="12" s="1"/>
  <c r="R61" i="12"/>
  <c r="S61" i="12" s="1"/>
  <c r="R62" i="12"/>
  <c r="S62" i="12" s="1"/>
  <c r="R63" i="12"/>
  <c r="S63" i="12" s="1"/>
  <c r="R64" i="12"/>
  <c r="S64" i="12" s="1"/>
  <c r="R65" i="12"/>
  <c r="S65" i="12" s="1"/>
  <c r="R66" i="12"/>
  <c r="S66" i="12" s="1"/>
  <c r="R67" i="12"/>
  <c r="S67" i="12" s="1"/>
  <c r="R68" i="12"/>
  <c r="S68" i="12" s="1"/>
  <c r="R69" i="12"/>
  <c r="S69" i="12" s="1"/>
  <c r="R70" i="12"/>
  <c r="S70" i="12" s="1"/>
  <c r="R71" i="12"/>
  <c r="S71" i="12" s="1"/>
  <c r="R72" i="12"/>
  <c r="S72" i="12" s="1"/>
  <c r="R73" i="12"/>
  <c r="S73" i="12" s="1"/>
  <c r="R74" i="12"/>
  <c r="S74" i="12" s="1"/>
  <c r="R2" i="12"/>
  <c r="R38" i="11"/>
  <c r="S38" i="11" s="1"/>
  <c r="R3" i="11"/>
  <c r="S3" i="11" s="1"/>
  <c r="R4" i="11"/>
  <c r="S4" i="11" s="1"/>
  <c r="R5" i="11"/>
  <c r="S5" i="11" s="1"/>
  <c r="R6" i="11"/>
  <c r="S6" i="11" s="1"/>
  <c r="R7" i="11"/>
  <c r="S7" i="11" s="1"/>
  <c r="R8" i="11"/>
  <c r="S8" i="11" s="1"/>
  <c r="R9" i="11"/>
  <c r="S9" i="11" s="1"/>
  <c r="R10" i="11"/>
  <c r="S10" i="11" s="1"/>
  <c r="R11" i="11"/>
  <c r="S11" i="11" s="1"/>
  <c r="R12" i="11"/>
  <c r="S12" i="11" s="1"/>
  <c r="R13" i="11"/>
  <c r="S13" i="11" s="1"/>
  <c r="R14" i="11"/>
  <c r="S14" i="11" s="1"/>
  <c r="R15" i="11"/>
  <c r="S15" i="11" s="1"/>
  <c r="R16" i="11"/>
  <c r="S16" i="11" s="1"/>
  <c r="R17" i="11"/>
  <c r="S17" i="11" s="1"/>
  <c r="R18" i="11"/>
  <c r="S18" i="11" s="1"/>
  <c r="R19" i="11"/>
  <c r="S19" i="11" s="1"/>
  <c r="R20" i="11"/>
  <c r="S20" i="11" s="1"/>
  <c r="R21" i="11"/>
  <c r="S21" i="11" s="1"/>
  <c r="R22" i="11"/>
  <c r="S22" i="11" s="1"/>
  <c r="R23" i="11"/>
  <c r="S23" i="11" s="1"/>
  <c r="R24" i="11"/>
  <c r="S24" i="11" s="1"/>
  <c r="R25" i="11"/>
  <c r="S25" i="11" s="1"/>
  <c r="R26" i="11"/>
  <c r="S26" i="11" s="1"/>
  <c r="R27" i="11"/>
  <c r="S27" i="11" s="1"/>
  <c r="R28" i="11"/>
  <c r="S28" i="11" s="1"/>
  <c r="R29" i="11"/>
  <c r="S29" i="11" s="1"/>
  <c r="R30" i="11"/>
  <c r="S30" i="11" s="1"/>
  <c r="R31" i="11"/>
  <c r="S31" i="11" s="1"/>
  <c r="R32" i="11"/>
  <c r="S32" i="11" s="1"/>
  <c r="R33" i="11"/>
  <c r="S33" i="11" s="1"/>
  <c r="R34" i="11"/>
  <c r="S34" i="11" s="1"/>
  <c r="R35" i="11"/>
  <c r="S35" i="11" s="1"/>
  <c r="R36" i="11"/>
  <c r="S36" i="11" s="1"/>
  <c r="R37" i="11"/>
  <c r="S37" i="11" s="1"/>
  <c r="R39" i="11"/>
  <c r="S39" i="11" s="1"/>
  <c r="R40" i="11"/>
  <c r="S40" i="11" s="1"/>
  <c r="R41" i="11"/>
  <c r="S41" i="11" s="1"/>
  <c r="R42" i="11"/>
  <c r="S42" i="11" s="1"/>
  <c r="R43" i="11"/>
  <c r="S43" i="11" s="1"/>
  <c r="R44" i="11"/>
  <c r="S44" i="11" s="1"/>
  <c r="R45" i="11"/>
  <c r="S45" i="11" s="1"/>
  <c r="R46" i="11"/>
  <c r="S46" i="11" s="1"/>
  <c r="R47" i="11"/>
  <c r="S47" i="11" s="1"/>
  <c r="R48" i="11"/>
  <c r="S48" i="11" s="1"/>
  <c r="R49" i="11"/>
  <c r="S49" i="11" s="1"/>
  <c r="R50" i="11"/>
  <c r="S50" i="11" s="1"/>
  <c r="R51" i="11"/>
  <c r="S51" i="11" s="1"/>
  <c r="R52" i="11"/>
  <c r="S52" i="11" s="1"/>
  <c r="R53" i="11"/>
  <c r="S53" i="11" s="1"/>
  <c r="R54" i="11"/>
  <c r="S54" i="11" s="1"/>
  <c r="R55" i="11"/>
  <c r="S55" i="11" s="1"/>
  <c r="R56" i="11"/>
  <c r="S56" i="11" s="1"/>
  <c r="R57" i="11"/>
  <c r="S57" i="11" s="1"/>
  <c r="R58" i="11"/>
  <c r="S58" i="11" s="1"/>
  <c r="R59" i="11"/>
  <c r="S59" i="11" s="1"/>
  <c r="R60" i="11"/>
  <c r="S60" i="11" s="1"/>
  <c r="R61" i="11"/>
  <c r="S61" i="11" s="1"/>
  <c r="R62" i="11"/>
  <c r="S62" i="11" s="1"/>
  <c r="R63" i="11"/>
  <c r="S63" i="11" s="1"/>
  <c r="R2" i="11"/>
  <c r="R36" i="10"/>
  <c r="S36" i="10" s="1"/>
  <c r="R5" i="10"/>
  <c r="S5" i="10" s="1"/>
  <c r="R6" i="10"/>
  <c r="S6" i="10" s="1"/>
  <c r="R3" i="10"/>
  <c r="S3" i="10" s="1"/>
  <c r="R4" i="10"/>
  <c r="S4" i="10" s="1"/>
  <c r="R7" i="10"/>
  <c r="S7" i="10" s="1"/>
  <c r="R8" i="10"/>
  <c r="S8" i="10" s="1"/>
  <c r="R9" i="10"/>
  <c r="S9" i="10" s="1"/>
  <c r="R10" i="10"/>
  <c r="S10" i="10" s="1"/>
  <c r="R11" i="10"/>
  <c r="S11" i="10" s="1"/>
  <c r="R12" i="10"/>
  <c r="S12" i="10" s="1"/>
  <c r="R13" i="10"/>
  <c r="S13" i="10" s="1"/>
  <c r="R14" i="10"/>
  <c r="S14" i="10" s="1"/>
  <c r="R15" i="10"/>
  <c r="S15" i="10" s="1"/>
  <c r="R16" i="10"/>
  <c r="S16" i="10" s="1"/>
  <c r="R17" i="10"/>
  <c r="S17" i="10" s="1"/>
  <c r="R18" i="10"/>
  <c r="S18" i="10" s="1"/>
  <c r="R19" i="10"/>
  <c r="S19" i="10" s="1"/>
  <c r="R20" i="10"/>
  <c r="S20" i="10" s="1"/>
  <c r="R21" i="10"/>
  <c r="S21" i="10" s="1"/>
  <c r="R22" i="10"/>
  <c r="S22" i="10" s="1"/>
  <c r="R23" i="10"/>
  <c r="S23" i="10" s="1"/>
  <c r="R24" i="10"/>
  <c r="S24" i="10" s="1"/>
  <c r="R25" i="10"/>
  <c r="S25" i="10" s="1"/>
  <c r="R26" i="10"/>
  <c r="S26" i="10" s="1"/>
  <c r="R27" i="10"/>
  <c r="S27" i="10" s="1"/>
  <c r="R28" i="10"/>
  <c r="S28" i="10" s="1"/>
  <c r="R29" i="10"/>
  <c r="S29" i="10" s="1"/>
  <c r="R30" i="10"/>
  <c r="S30" i="10" s="1"/>
  <c r="R31" i="10"/>
  <c r="S31" i="10" s="1"/>
  <c r="R32" i="10"/>
  <c r="S32" i="10" s="1"/>
  <c r="R33" i="10"/>
  <c r="S33" i="10" s="1"/>
  <c r="R34" i="10"/>
  <c r="S34" i="10" s="1"/>
  <c r="R35" i="10"/>
  <c r="S35" i="10" s="1"/>
  <c r="R37" i="10"/>
  <c r="S37" i="10" s="1"/>
  <c r="R38" i="10"/>
  <c r="S38" i="10" s="1"/>
  <c r="R39" i="10"/>
  <c r="S39" i="10" s="1"/>
  <c r="R40" i="10"/>
  <c r="S40" i="10" s="1"/>
  <c r="R41" i="10"/>
  <c r="S41" i="10" s="1"/>
  <c r="R42" i="10"/>
  <c r="S42" i="10" s="1"/>
  <c r="R43" i="10"/>
  <c r="S43" i="10" s="1"/>
  <c r="R44" i="10"/>
  <c r="S44" i="10" s="1"/>
  <c r="R45" i="10"/>
  <c r="S45" i="10" s="1"/>
  <c r="R46" i="10"/>
  <c r="S46" i="10" s="1"/>
  <c r="R47" i="10"/>
  <c r="S47" i="10" s="1"/>
  <c r="R48" i="10"/>
  <c r="S48" i="10" s="1"/>
  <c r="R49" i="10"/>
  <c r="S49" i="10" s="1"/>
  <c r="R50" i="10"/>
  <c r="S50" i="10" s="1"/>
  <c r="R51" i="10"/>
  <c r="S51" i="10" s="1"/>
  <c r="R52" i="10"/>
  <c r="S52" i="10" s="1"/>
  <c r="R53" i="10"/>
  <c r="S53" i="10" s="1"/>
  <c r="R54" i="10"/>
  <c r="S54" i="10" s="1"/>
  <c r="R55" i="10"/>
  <c r="S55" i="10" s="1"/>
  <c r="R56" i="10"/>
  <c r="S56" i="10" s="1"/>
  <c r="R57" i="10"/>
  <c r="S57" i="10" s="1"/>
  <c r="R58" i="10"/>
  <c r="S58" i="10" s="1"/>
  <c r="R59" i="10"/>
  <c r="S59" i="10" s="1"/>
  <c r="R60" i="10"/>
  <c r="S60" i="10" s="1"/>
  <c r="R61" i="10"/>
  <c r="S61" i="10" s="1"/>
  <c r="R62" i="10"/>
  <c r="S62" i="10" s="1"/>
  <c r="R63" i="10"/>
  <c r="S63" i="10" s="1"/>
  <c r="R64" i="10"/>
  <c r="S64" i="10" s="1"/>
  <c r="R65" i="10"/>
  <c r="S65" i="10" s="1"/>
  <c r="R66" i="10"/>
  <c r="S66" i="10" s="1"/>
  <c r="R67" i="10"/>
  <c r="S67" i="10" s="1"/>
  <c r="R2" i="10"/>
  <c r="R54" i="9"/>
  <c r="S54" i="9" s="1"/>
  <c r="R3" i="9"/>
  <c r="S3" i="9" s="1"/>
  <c r="R4" i="9"/>
  <c r="S4" i="9" s="1"/>
  <c r="R5" i="9"/>
  <c r="S5" i="9" s="1"/>
  <c r="R6" i="9"/>
  <c r="S6" i="9" s="1"/>
  <c r="R7" i="9"/>
  <c r="S7" i="9" s="1"/>
  <c r="R8" i="9"/>
  <c r="S8" i="9" s="1"/>
  <c r="R9" i="9"/>
  <c r="S9" i="9" s="1"/>
  <c r="R10" i="9"/>
  <c r="S10" i="9" s="1"/>
  <c r="R11" i="9"/>
  <c r="S11" i="9" s="1"/>
  <c r="R12" i="9"/>
  <c r="S12" i="9" s="1"/>
  <c r="R13" i="9"/>
  <c r="S13" i="9" s="1"/>
  <c r="R14" i="9"/>
  <c r="S14" i="9" s="1"/>
  <c r="R15" i="9"/>
  <c r="S15" i="9" s="1"/>
  <c r="R16" i="9"/>
  <c r="S16" i="9" s="1"/>
  <c r="R17" i="9"/>
  <c r="S17" i="9" s="1"/>
  <c r="R18" i="9"/>
  <c r="S18" i="9" s="1"/>
  <c r="R19" i="9"/>
  <c r="S19" i="9" s="1"/>
  <c r="R20" i="9"/>
  <c r="S20" i="9" s="1"/>
  <c r="R21" i="9"/>
  <c r="S21" i="9" s="1"/>
  <c r="R22" i="9"/>
  <c r="S22" i="9" s="1"/>
  <c r="R23" i="9"/>
  <c r="S23" i="9" s="1"/>
  <c r="R24" i="9"/>
  <c r="S24" i="9" s="1"/>
  <c r="R25" i="9"/>
  <c r="S25" i="9" s="1"/>
  <c r="R26" i="9"/>
  <c r="S26" i="9" s="1"/>
  <c r="R27" i="9"/>
  <c r="S27" i="9" s="1"/>
  <c r="R28" i="9"/>
  <c r="S28" i="9" s="1"/>
  <c r="R29" i="9"/>
  <c r="S29" i="9" s="1"/>
  <c r="R30" i="9"/>
  <c r="S30" i="9" s="1"/>
  <c r="R31" i="9"/>
  <c r="S31" i="9" s="1"/>
  <c r="R32" i="9"/>
  <c r="S32" i="9" s="1"/>
  <c r="R33" i="9"/>
  <c r="S33" i="9" s="1"/>
  <c r="R34" i="9"/>
  <c r="S34" i="9" s="1"/>
  <c r="R35" i="9"/>
  <c r="S35" i="9" s="1"/>
  <c r="R36" i="9"/>
  <c r="S36" i="9" s="1"/>
  <c r="R37" i="9"/>
  <c r="S37" i="9" s="1"/>
  <c r="R38" i="9"/>
  <c r="S38" i="9" s="1"/>
  <c r="R39" i="9"/>
  <c r="S39" i="9" s="1"/>
  <c r="R40" i="9"/>
  <c r="S40" i="9" s="1"/>
  <c r="R41" i="9"/>
  <c r="S41" i="9" s="1"/>
  <c r="R42" i="9"/>
  <c r="S42" i="9" s="1"/>
  <c r="R43" i="9"/>
  <c r="S43" i="9" s="1"/>
  <c r="R44" i="9"/>
  <c r="S44" i="9" s="1"/>
  <c r="R45" i="9"/>
  <c r="S45" i="9" s="1"/>
  <c r="R46" i="9"/>
  <c r="S46" i="9" s="1"/>
  <c r="R47" i="9"/>
  <c r="S47" i="9" s="1"/>
  <c r="R48" i="9"/>
  <c r="S48" i="9" s="1"/>
  <c r="R49" i="9"/>
  <c r="S49" i="9" s="1"/>
  <c r="R50" i="9"/>
  <c r="S50" i="9" s="1"/>
  <c r="R51" i="9"/>
  <c r="S51" i="9" s="1"/>
  <c r="R52" i="9"/>
  <c r="S52" i="9" s="1"/>
  <c r="R53" i="9"/>
  <c r="S53" i="9" s="1"/>
  <c r="R55" i="9"/>
  <c r="S55" i="9" s="1"/>
  <c r="R56" i="9"/>
  <c r="S56" i="9" s="1"/>
  <c r="R57" i="9"/>
  <c r="S57" i="9" s="1"/>
  <c r="R58" i="9"/>
  <c r="S58" i="9" s="1"/>
  <c r="R59" i="9"/>
  <c r="S59" i="9" s="1"/>
  <c r="R60" i="9"/>
  <c r="S60" i="9" s="1"/>
  <c r="R61" i="9"/>
  <c r="S61" i="9" s="1"/>
  <c r="R62" i="9"/>
  <c r="S62" i="9" s="1"/>
  <c r="R63" i="9"/>
  <c r="S63" i="9" s="1"/>
  <c r="R64" i="9"/>
  <c r="S64" i="9" s="1"/>
  <c r="R65" i="9"/>
  <c r="S65" i="9" s="1"/>
  <c r="R66" i="9"/>
  <c r="S66" i="9" s="1"/>
  <c r="R67" i="9"/>
  <c r="S67" i="9" s="1"/>
  <c r="R68" i="9"/>
  <c r="S68" i="9" s="1"/>
  <c r="R69" i="9"/>
  <c r="S69" i="9" s="1"/>
  <c r="R70" i="9"/>
  <c r="S70" i="9" s="1"/>
  <c r="R71" i="9"/>
  <c r="S71" i="9" s="1"/>
  <c r="R72" i="9"/>
  <c r="S72" i="9" s="1"/>
  <c r="R2" i="9"/>
  <c r="R64" i="8"/>
  <c r="S64" i="8" s="1"/>
  <c r="R30" i="8"/>
  <c r="S30" i="8" s="1"/>
  <c r="R10" i="8"/>
  <c r="S10" i="8" s="1"/>
  <c r="R3" i="8"/>
  <c r="S3" i="8" s="1"/>
  <c r="R4" i="8"/>
  <c r="S4" i="8" s="1"/>
  <c r="R5" i="8"/>
  <c r="S5" i="8" s="1"/>
  <c r="R6" i="8"/>
  <c r="S6" i="8" s="1"/>
  <c r="R7" i="8"/>
  <c r="S7" i="8" s="1"/>
  <c r="R8" i="8"/>
  <c r="S8" i="8" s="1"/>
  <c r="R9" i="8"/>
  <c r="S9" i="8" s="1"/>
  <c r="R11" i="8"/>
  <c r="S11" i="8" s="1"/>
  <c r="R12" i="8"/>
  <c r="S12" i="8" s="1"/>
  <c r="R13" i="8"/>
  <c r="S13" i="8" s="1"/>
  <c r="R14" i="8"/>
  <c r="S14" i="8" s="1"/>
  <c r="R15" i="8"/>
  <c r="S15" i="8" s="1"/>
  <c r="R16" i="8"/>
  <c r="S16" i="8" s="1"/>
  <c r="R17" i="8"/>
  <c r="S17" i="8" s="1"/>
  <c r="R18" i="8"/>
  <c r="S18" i="8" s="1"/>
  <c r="R19" i="8"/>
  <c r="S19" i="8" s="1"/>
  <c r="R20" i="8"/>
  <c r="S20" i="8" s="1"/>
  <c r="R21" i="8"/>
  <c r="S21" i="8" s="1"/>
  <c r="R22" i="8"/>
  <c r="S22" i="8" s="1"/>
  <c r="R23" i="8"/>
  <c r="S23" i="8" s="1"/>
  <c r="R24" i="8"/>
  <c r="S24" i="8" s="1"/>
  <c r="R25" i="8"/>
  <c r="S25" i="8" s="1"/>
  <c r="R26" i="8"/>
  <c r="S26" i="8" s="1"/>
  <c r="R27" i="8"/>
  <c r="S27" i="8" s="1"/>
  <c r="R28" i="8"/>
  <c r="S28" i="8" s="1"/>
  <c r="R29" i="8"/>
  <c r="S29" i="8" s="1"/>
  <c r="R31" i="8"/>
  <c r="S31" i="8" s="1"/>
  <c r="R32" i="8"/>
  <c r="S32" i="8" s="1"/>
  <c r="R33" i="8"/>
  <c r="S33" i="8" s="1"/>
  <c r="R34" i="8"/>
  <c r="S34" i="8" s="1"/>
  <c r="R35" i="8"/>
  <c r="S35" i="8" s="1"/>
  <c r="R36" i="8"/>
  <c r="S36" i="8" s="1"/>
  <c r="R37" i="8"/>
  <c r="S37" i="8" s="1"/>
  <c r="R38" i="8"/>
  <c r="S38" i="8" s="1"/>
  <c r="R39" i="8"/>
  <c r="S39" i="8" s="1"/>
  <c r="R40" i="8"/>
  <c r="S40" i="8" s="1"/>
  <c r="R41" i="8"/>
  <c r="S41" i="8" s="1"/>
  <c r="R42" i="8"/>
  <c r="S42" i="8" s="1"/>
  <c r="R43" i="8"/>
  <c r="S43" i="8" s="1"/>
  <c r="R44" i="8"/>
  <c r="S44" i="8" s="1"/>
  <c r="R45" i="8"/>
  <c r="S45" i="8" s="1"/>
  <c r="R46" i="8"/>
  <c r="S46" i="8" s="1"/>
  <c r="R47" i="8"/>
  <c r="S47" i="8" s="1"/>
  <c r="R48" i="8"/>
  <c r="S48" i="8" s="1"/>
  <c r="R49" i="8"/>
  <c r="S49" i="8" s="1"/>
  <c r="R50" i="8"/>
  <c r="S50" i="8" s="1"/>
  <c r="R51" i="8"/>
  <c r="S51" i="8" s="1"/>
  <c r="R52" i="8"/>
  <c r="S52" i="8" s="1"/>
  <c r="R53" i="8"/>
  <c r="S53" i="8" s="1"/>
  <c r="R54" i="8"/>
  <c r="S54" i="8" s="1"/>
  <c r="R55" i="8"/>
  <c r="S55" i="8" s="1"/>
  <c r="R56" i="8"/>
  <c r="S56" i="8" s="1"/>
  <c r="R57" i="8"/>
  <c r="S57" i="8" s="1"/>
  <c r="R58" i="8"/>
  <c r="S58" i="8" s="1"/>
  <c r="R59" i="8"/>
  <c r="S59" i="8" s="1"/>
  <c r="R60" i="8"/>
  <c r="S60" i="8" s="1"/>
  <c r="R61" i="8"/>
  <c r="S61" i="8" s="1"/>
  <c r="R62" i="8"/>
  <c r="S62" i="8" s="1"/>
  <c r="R63" i="8"/>
  <c r="S63" i="8" s="1"/>
  <c r="R65" i="8"/>
  <c r="S65" i="8" s="1"/>
  <c r="R66" i="8"/>
  <c r="S66" i="8" s="1"/>
  <c r="R67" i="8"/>
  <c r="S67" i="8" s="1"/>
  <c r="R68" i="8"/>
  <c r="S68" i="8" s="1"/>
  <c r="R69" i="8"/>
  <c r="S69" i="8" s="1"/>
  <c r="R70" i="8"/>
  <c r="S70" i="8" s="1"/>
  <c r="R71" i="8"/>
  <c r="S71" i="8" s="1"/>
  <c r="R72" i="8"/>
  <c r="S72" i="8" s="1"/>
  <c r="R2" i="8"/>
  <c r="R3" i="7"/>
  <c r="S3" i="7" s="1"/>
  <c r="R4" i="7"/>
  <c r="S4" i="7" s="1"/>
  <c r="R5" i="7"/>
  <c r="S5" i="7" s="1"/>
  <c r="R6" i="7"/>
  <c r="S6" i="7" s="1"/>
  <c r="R7" i="7"/>
  <c r="S7" i="7" s="1"/>
  <c r="R8" i="7"/>
  <c r="S8" i="7" s="1"/>
  <c r="R9" i="7"/>
  <c r="S9" i="7" s="1"/>
  <c r="R10" i="7"/>
  <c r="S10" i="7" s="1"/>
  <c r="R11" i="7"/>
  <c r="S11" i="7" s="1"/>
  <c r="R12" i="7"/>
  <c r="S12" i="7" s="1"/>
  <c r="R13" i="7"/>
  <c r="S13" i="7" s="1"/>
  <c r="R14" i="7"/>
  <c r="S14" i="7" s="1"/>
  <c r="R15" i="7"/>
  <c r="S15" i="7" s="1"/>
  <c r="R16" i="7"/>
  <c r="S16" i="7" s="1"/>
  <c r="R17" i="7"/>
  <c r="S17" i="7" s="1"/>
  <c r="R18" i="7"/>
  <c r="S18" i="7" s="1"/>
  <c r="R19" i="7"/>
  <c r="S19" i="7" s="1"/>
  <c r="R20" i="7"/>
  <c r="S20" i="7" s="1"/>
  <c r="R21" i="7"/>
  <c r="S21" i="7" s="1"/>
  <c r="R22" i="7"/>
  <c r="S22" i="7" s="1"/>
  <c r="R23" i="7"/>
  <c r="S23" i="7" s="1"/>
  <c r="R24" i="7"/>
  <c r="S24" i="7" s="1"/>
  <c r="R25" i="7"/>
  <c r="S25" i="7" s="1"/>
  <c r="R26" i="7"/>
  <c r="S26" i="7" s="1"/>
  <c r="R27" i="7"/>
  <c r="S27" i="7" s="1"/>
  <c r="R28" i="7"/>
  <c r="S28" i="7" s="1"/>
  <c r="R29" i="7"/>
  <c r="S29" i="7" s="1"/>
  <c r="R30" i="7"/>
  <c r="S30" i="7" s="1"/>
  <c r="R31" i="7"/>
  <c r="S31" i="7" s="1"/>
  <c r="R32" i="7"/>
  <c r="S32" i="7" s="1"/>
  <c r="R33" i="7"/>
  <c r="S33" i="7" s="1"/>
  <c r="R34" i="7"/>
  <c r="S34" i="7" s="1"/>
  <c r="R35" i="7"/>
  <c r="S35" i="7" s="1"/>
  <c r="R36" i="7"/>
  <c r="S36" i="7" s="1"/>
  <c r="R37" i="7"/>
  <c r="S37" i="7" s="1"/>
  <c r="R38" i="7"/>
  <c r="S38" i="7" s="1"/>
  <c r="R39" i="7"/>
  <c r="S39" i="7" s="1"/>
  <c r="R40" i="7"/>
  <c r="S40" i="7" s="1"/>
  <c r="R41" i="7"/>
  <c r="S41" i="7" s="1"/>
  <c r="R42" i="7"/>
  <c r="S42" i="7" s="1"/>
  <c r="R43" i="7"/>
  <c r="S43" i="7" s="1"/>
  <c r="R44" i="7"/>
  <c r="S44" i="7" s="1"/>
  <c r="R45" i="7"/>
  <c r="S45" i="7" s="1"/>
  <c r="R46" i="7"/>
  <c r="S46" i="7" s="1"/>
  <c r="R47" i="7"/>
  <c r="S47" i="7" s="1"/>
  <c r="R48" i="7"/>
  <c r="S48" i="7" s="1"/>
  <c r="R49" i="7"/>
  <c r="S49" i="7" s="1"/>
  <c r="R50" i="7"/>
  <c r="S50" i="7" s="1"/>
  <c r="R51" i="7"/>
  <c r="S51" i="7" s="1"/>
  <c r="R52" i="7"/>
  <c r="S52" i="7" s="1"/>
  <c r="R53" i="7"/>
  <c r="S53" i="7" s="1"/>
  <c r="R54" i="7"/>
  <c r="S54" i="7" s="1"/>
  <c r="R55" i="7"/>
  <c r="S55" i="7" s="1"/>
  <c r="R56" i="7"/>
  <c r="S56" i="7" s="1"/>
  <c r="R57" i="7"/>
  <c r="S57" i="7" s="1"/>
  <c r="R58" i="7"/>
  <c r="S58" i="7" s="1"/>
  <c r="R59" i="7"/>
  <c r="S59" i="7" s="1"/>
  <c r="R60" i="7"/>
  <c r="S60" i="7" s="1"/>
  <c r="R61" i="7"/>
  <c r="S61" i="7" s="1"/>
  <c r="R62" i="7"/>
  <c r="S62" i="7" s="1"/>
  <c r="R63" i="7"/>
  <c r="S63" i="7" s="1"/>
  <c r="R64" i="7"/>
  <c r="S64" i="7" s="1"/>
  <c r="R2" i="7"/>
  <c r="R7" i="6"/>
  <c r="S7" i="6" s="1"/>
  <c r="R3" i="6"/>
  <c r="S3" i="6" s="1"/>
  <c r="R4" i="6"/>
  <c r="S4" i="6" s="1"/>
  <c r="R5" i="6"/>
  <c r="S5" i="6" s="1"/>
  <c r="R6" i="6"/>
  <c r="S6" i="6" s="1"/>
  <c r="R8" i="6"/>
  <c r="S8" i="6" s="1"/>
  <c r="R9" i="6"/>
  <c r="S9" i="6" s="1"/>
  <c r="R10" i="6"/>
  <c r="S10" i="6" s="1"/>
  <c r="R11" i="6"/>
  <c r="S11" i="6" s="1"/>
  <c r="R12" i="6"/>
  <c r="S12" i="6" s="1"/>
  <c r="R13" i="6"/>
  <c r="S13" i="6" s="1"/>
  <c r="R14" i="6"/>
  <c r="S14" i="6" s="1"/>
  <c r="R15" i="6"/>
  <c r="S15" i="6" s="1"/>
  <c r="R16" i="6"/>
  <c r="S16" i="6" s="1"/>
  <c r="R17" i="6"/>
  <c r="S17" i="6" s="1"/>
  <c r="R18" i="6"/>
  <c r="S18" i="6" s="1"/>
  <c r="R19" i="6"/>
  <c r="S19" i="6" s="1"/>
  <c r="R20" i="6"/>
  <c r="S20" i="6" s="1"/>
  <c r="R21" i="6"/>
  <c r="S21" i="6" s="1"/>
  <c r="R22" i="6"/>
  <c r="S22" i="6" s="1"/>
  <c r="R23" i="6"/>
  <c r="S23" i="6" s="1"/>
  <c r="R24" i="6"/>
  <c r="S24" i="6" s="1"/>
  <c r="R25" i="6"/>
  <c r="S25" i="6" s="1"/>
  <c r="R26" i="6"/>
  <c r="S26" i="6" s="1"/>
  <c r="R27" i="6"/>
  <c r="S27" i="6" s="1"/>
  <c r="R28" i="6"/>
  <c r="S28" i="6" s="1"/>
  <c r="R29" i="6"/>
  <c r="S29" i="6" s="1"/>
  <c r="R30" i="6"/>
  <c r="S30" i="6" s="1"/>
  <c r="R31" i="6"/>
  <c r="S31" i="6" s="1"/>
  <c r="R32" i="6"/>
  <c r="S32" i="6" s="1"/>
  <c r="R33" i="6"/>
  <c r="S33" i="6" s="1"/>
  <c r="R34" i="6"/>
  <c r="S34" i="6" s="1"/>
  <c r="R35" i="6"/>
  <c r="S35" i="6" s="1"/>
  <c r="R36" i="6"/>
  <c r="S36" i="6" s="1"/>
  <c r="R37" i="6"/>
  <c r="S37" i="6" s="1"/>
  <c r="R38" i="6"/>
  <c r="S38" i="6" s="1"/>
  <c r="R39" i="6"/>
  <c r="S39" i="6" s="1"/>
  <c r="R40" i="6"/>
  <c r="S40" i="6" s="1"/>
  <c r="R41" i="6"/>
  <c r="S41" i="6" s="1"/>
  <c r="R42" i="6"/>
  <c r="S42" i="6" s="1"/>
  <c r="R43" i="6"/>
  <c r="S43" i="6" s="1"/>
  <c r="R44" i="6"/>
  <c r="S44" i="6" s="1"/>
  <c r="R45" i="6"/>
  <c r="S45" i="6" s="1"/>
  <c r="R46" i="6"/>
  <c r="S46" i="6" s="1"/>
  <c r="R47" i="6"/>
  <c r="S47" i="6" s="1"/>
  <c r="R48" i="6"/>
  <c r="S48" i="6" s="1"/>
  <c r="R49" i="6"/>
  <c r="S49" i="6" s="1"/>
  <c r="R50" i="6"/>
  <c r="S50" i="6" s="1"/>
  <c r="R51" i="6"/>
  <c r="S51" i="6" s="1"/>
  <c r="R2" i="6"/>
  <c r="R32" i="5"/>
  <c r="S32" i="5" s="1"/>
  <c r="R2" i="5"/>
  <c r="S2" i="5" s="1"/>
  <c r="R3" i="5"/>
  <c r="S3" i="5" s="1"/>
  <c r="R4" i="5"/>
  <c r="S4" i="5" s="1"/>
  <c r="R5" i="5"/>
  <c r="S5" i="5" s="1"/>
  <c r="R6" i="5"/>
  <c r="S6" i="5" s="1"/>
  <c r="R7" i="5"/>
  <c r="S7" i="5" s="1"/>
  <c r="R8" i="5"/>
  <c r="S8" i="5" s="1"/>
  <c r="R9" i="5"/>
  <c r="S9" i="5" s="1"/>
  <c r="R10" i="5"/>
  <c r="S10" i="5" s="1"/>
  <c r="R11" i="5"/>
  <c r="S11" i="5" s="1"/>
  <c r="R12" i="5"/>
  <c r="S12" i="5" s="1"/>
  <c r="R13" i="5"/>
  <c r="S13" i="5" s="1"/>
  <c r="R14" i="5"/>
  <c r="S14" i="5" s="1"/>
  <c r="R15" i="5"/>
  <c r="S15" i="5" s="1"/>
  <c r="R16" i="5"/>
  <c r="S16" i="5" s="1"/>
  <c r="R17" i="5"/>
  <c r="S17" i="5" s="1"/>
  <c r="R18" i="5"/>
  <c r="S18" i="5" s="1"/>
  <c r="R19" i="5"/>
  <c r="S19" i="5" s="1"/>
  <c r="R20" i="5"/>
  <c r="S20" i="5" s="1"/>
  <c r="R21" i="5"/>
  <c r="S21" i="5" s="1"/>
  <c r="R22" i="5"/>
  <c r="S22" i="5" s="1"/>
  <c r="R23" i="5"/>
  <c r="S23" i="5" s="1"/>
  <c r="R24" i="5"/>
  <c r="S24" i="5" s="1"/>
  <c r="R25" i="5"/>
  <c r="S25" i="5" s="1"/>
  <c r="R26" i="5"/>
  <c r="S26" i="5" s="1"/>
  <c r="R27" i="5"/>
  <c r="S27" i="5" s="1"/>
  <c r="R28" i="5"/>
  <c r="S28" i="5" s="1"/>
  <c r="R29" i="5"/>
  <c r="S29" i="5" s="1"/>
  <c r="R30" i="5"/>
  <c r="S30" i="5" s="1"/>
  <c r="R31" i="5"/>
  <c r="S31" i="5" s="1"/>
  <c r="R33" i="5"/>
  <c r="S33" i="5" s="1"/>
  <c r="R34" i="5"/>
  <c r="S34" i="5" s="1"/>
  <c r="R35" i="5"/>
  <c r="S35" i="5" s="1"/>
  <c r="R36" i="5"/>
  <c r="S36" i="5" s="1"/>
  <c r="R37" i="5"/>
  <c r="S37" i="5" s="1"/>
  <c r="R38" i="5"/>
  <c r="S38" i="5" s="1"/>
  <c r="R39" i="5"/>
  <c r="S39" i="5" s="1"/>
  <c r="R40" i="5"/>
  <c r="S40" i="5" s="1"/>
  <c r="R41" i="5"/>
  <c r="S41" i="5" s="1"/>
  <c r="R42" i="5"/>
  <c r="S42" i="5" s="1"/>
  <c r="R43" i="5"/>
  <c r="S43" i="5" s="1"/>
  <c r="R44" i="5"/>
  <c r="S44" i="5" s="1"/>
  <c r="R45" i="5"/>
  <c r="S45" i="5" s="1"/>
  <c r="R46" i="5"/>
  <c r="S46" i="5" s="1"/>
  <c r="R47" i="5"/>
  <c r="S47" i="5" s="1"/>
  <c r="R48" i="5"/>
  <c r="S48" i="5" s="1"/>
  <c r="R49" i="5"/>
  <c r="S49" i="5" s="1"/>
  <c r="R50" i="5"/>
  <c r="S50" i="5" s="1"/>
  <c r="R51" i="5"/>
  <c r="S51" i="5" s="1"/>
  <c r="R52" i="5"/>
  <c r="S52" i="5" s="1"/>
  <c r="R53" i="5"/>
  <c r="S53" i="5" s="1"/>
  <c r="R54" i="5"/>
  <c r="S54" i="5" s="1"/>
  <c r="R55" i="5"/>
  <c r="S55" i="5" s="1"/>
  <c r="R56" i="5"/>
  <c r="S56" i="5" s="1"/>
  <c r="R57" i="5"/>
  <c r="S57" i="5" s="1"/>
  <c r="R58" i="5"/>
  <c r="S58" i="5" s="1"/>
  <c r="R59" i="5"/>
  <c r="S59" i="5" s="1"/>
  <c r="R60" i="5"/>
  <c r="S60" i="5" s="1"/>
  <c r="R61" i="5"/>
  <c r="S61" i="5" s="1"/>
  <c r="R62" i="5"/>
  <c r="S62" i="5" s="1"/>
  <c r="R63" i="5"/>
  <c r="S63" i="5" s="1"/>
  <c r="R64" i="5"/>
  <c r="S64" i="5" s="1"/>
  <c r="R65" i="5"/>
  <c r="S65" i="5" s="1"/>
  <c r="R66" i="5"/>
  <c r="S66" i="5" s="1"/>
  <c r="R67" i="5"/>
  <c r="S67" i="5" s="1"/>
  <c r="R68" i="5"/>
  <c r="S68" i="5" s="1"/>
  <c r="R69" i="5"/>
  <c r="S69" i="5" s="1"/>
  <c r="R70" i="5"/>
  <c r="S70" i="5" s="1"/>
  <c r="R71" i="5"/>
  <c r="S71" i="5" s="1"/>
  <c r="R72" i="5"/>
  <c r="S72" i="5" s="1"/>
  <c r="R3" i="4"/>
  <c r="S3" i="4" s="1"/>
  <c r="R4" i="4"/>
  <c r="S4" i="4" s="1"/>
  <c r="R5" i="4"/>
  <c r="S5" i="4" s="1"/>
  <c r="R6" i="4"/>
  <c r="S6" i="4" s="1"/>
  <c r="R7" i="4"/>
  <c r="S7" i="4" s="1"/>
  <c r="R8" i="4"/>
  <c r="S8" i="4" s="1"/>
  <c r="R9" i="4"/>
  <c r="S9" i="4" s="1"/>
  <c r="R10" i="4"/>
  <c r="S10" i="4" s="1"/>
  <c r="R11" i="4"/>
  <c r="S11" i="4" s="1"/>
  <c r="R12" i="4"/>
  <c r="S12" i="4" s="1"/>
  <c r="R13" i="4"/>
  <c r="S13" i="4" s="1"/>
  <c r="R14" i="4"/>
  <c r="S14" i="4" s="1"/>
  <c r="R15" i="4"/>
  <c r="S15" i="4" s="1"/>
  <c r="R16" i="4"/>
  <c r="S16" i="4" s="1"/>
  <c r="R17" i="4"/>
  <c r="S17" i="4" s="1"/>
  <c r="R18" i="4"/>
  <c r="S18" i="4" s="1"/>
  <c r="R19" i="4"/>
  <c r="S19" i="4" s="1"/>
  <c r="R20" i="4"/>
  <c r="S20" i="4" s="1"/>
  <c r="R21" i="4"/>
  <c r="S21" i="4" s="1"/>
  <c r="R22" i="4"/>
  <c r="S22" i="4" s="1"/>
  <c r="R23" i="4"/>
  <c r="S23" i="4" s="1"/>
  <c r="R24" i="4"/>
  <c r="S24" i="4" s="1"/>
  <c r="R25" i="4"/>
  <c r="S25" i="4" s="1"/>
  <c r="R26" i="4"/>
  <c r="S26" i="4" s="1"/>
  <c r="R27" i="4"/>
  <c r="S27" i="4" s="1"/>
  <c r="R28" i="4"/>
  <c r="S28" i="4" s="1"/>
  <c r="R29" i="4"/>
  <c r="S29" i="4" s="1"/>
  <c r="R30" i="4"/>
  <c r="S30" i="4" s="1"/>
  <c r="R31" i="4"/>
  <c r="S31" i="4" s="1"/>
  <c r="R32" i="4"/>
  <c r="S32" i="4" s="1"/>
  <c r="R33" i="4"/>
  <c r="S33" i="4" s="1"/>
  <c r="R34" i="4"/>
  <c r="S34" i="4" s="1"/>
  <c r="R35" i="4"/>
  <c r="S35" i="4" s="1"/>
  <c r="R36" i="4"/>
  <c r="S36" i="4" s="1"/>
  <c r="R37" i="4"/>
  <c r="S37" i="4" s="1"/>
  <c r="R38" i="4"/>
  <c r="S38" i="4" s="1"/>
  <c r="R39" i="4"/>
  <c r="S39" i="4" s="1"/>
  <c r="R40" i="4"/>
  <c r="S40" i="4" s="1"/>
  <c r="R41" i="4"/>
  <c r="S41" i="4" s="1"/>
  <c r="R42" i="4"/>
  <c r="S42" i="4" s="1"/>
  <c r="R43" i="4"/>
  <c r="S43" i="4" s="1"/>
  <c r="R44" i="4"/>
  <c r="S44" i="4" s="1"/>
  <c r="R45" i="4"/>
  <c r="S45" i="4" s="1"/>
  <c r="R46" i="4"/>
  <c r="S46" i="4" s="1"/>
  <c r="R47" i="4"/>
  <c r="S47" i="4" s="1"/>
  <c r="R48" i="4"/>
  <c r="S48" i="4" s="1"/>
  <c r="R49" i="4"/>
  <c r="S49" i="4" s="1"/>
  <c r="R50" i="4"/>
  <c r="S50" i="4" s="1"/>
  <c r="R51" i="4"/>
  <c r="S51" i="4" s="1"/>
  <c r="R52" i="4"/>
  <c r="S52" i="4" s="1"/>
  <c r="R53" i="4"/>
  <c r="S53" i="4" s="1"/>
  <c r="R54" i="4"/>
  <c r="S54" i="4" s="1"/>
  <c r="R55" i="4"/>
  <c r="S55" i="4" s="1"/>
  <c r="R56" i="4"/>
  <c r="S56" i="4" s="1"/>
  <c r="R57" i="4"/>
  <c r="S57" i="4" s="1"/>
  <c r="R58" i="4"/>
  <c r="S58" i="4" s="1"/>
  <c r="R59" i="4"/>
  <c r="S59" i="4" s="1"/>
  <c r="R60" i="4"/>
  <c r="S60" i="4" s="1"/>
  <c r="R61" i="4"/>
  <c r="S61" i="4" s="1"/>
  <c r="R62" i="4"/>
  <c r="S62" i="4" s="1"/>
  <c r="R63" i="4"/>
  <c r="S63" i="4" s="1"/>
  <c r="R64" i="4"/>
  <c r="S64" i="4" s="1"/>
  <c r="R65" i="4"/>
  <c r="S65" i="4" s="1"/>
  <c r="R66" i="4"/>
  <c r="S66" i="4" s="1"/>
  <c r="R67" i="4"/>
  <c r="S67" i="4" s="1"/>
  <c r="R68" i="4"/>
  <c r="S68" i="4" s="1"/>
  <c r="R69" i="4"/>
  <c r="S69" i="4" s="1"/>
  <c r="R70" i="4"/>
  <c r="S70" i="4" s="1"/>
  <c r="R71" i="4"/>
  <c r="S71" i="4" s="1"/>
  <c r="R72" i="4"/>
  <c r="S72" i="4" s="1"/>
  <c r="R73" i="4"/>
  <c r="S73" i="4" s="1"/>
  <c r="R2" i="4"/>
  <c r="R3" i="3"/>
  <c r="S3" i="3" s="1"/>
  <c r="R4" i="3"/>
  <c r="S4" i="3" s="1"/>
  <c r="R5" i="3"/>
  <c r="S5" i="3" s="1"/>
  <c r="R6" i="3"/>
  <c r="S6" i="3" s="1"/>
  <c r="R7" i="3"/>
  <c r="S7" i="3" s="1"/>
  <c r="R8" i="3"/>
  <c r="S8" i="3" s="1"/>
  <c r="R9" i="3"/>
  <c r="S9" i="3" s="1"/>
  <c r="R10" i="3"/>
  <c r="S10" i="3" s="1"/>
  <c r="R11" i="3"/>
  <c r="S11" i="3" s="1"/>
  <c r="R12" i="3"/>
  <c r="S12" i="3" s="1"/>
  <c r="R13" i="3"/>
  <c r="S13" i="3" s="1"/>
  <c r="R14" i="3"/>
  <c r="S14" i="3" s="1"/>
  <c r="R15" i="3"/>
  <c r="S15" i="3" s="1"/>
  <c r="R16" i="3"/>
  <c r="S16" i="3" s="1"/>
  <c r="R17" i="3"/>
  <c r="S17" i="3" s="1"/>
  <c r="R18" i="3"/>
  <c r="S18" i="3" s="1"/>
  <c r="R19" i="3"/>
  <c r="S19" i="3" s="1"/>
  <c r="R20" i="3"/>
  <c r="S20" i="3" s="1"/>
  <c r="R21" i="3"/>
  <c r="S21" i="3" s="1"/>
  <c r="R22" i="3"/>
  <c r="S22" i="3" s="1"/>
  <c r="R23" i="3"/>
  <c r="S23" i="3" s="1"/>
  <c r="R24" i="3"/>
  <c r="S24" i="3" s="1"/>
  <c r="R25" i="3"/>
  <c r="S25" i="3" s="1"/>
  <c r="R26" i="3"/>
  <c r="S26" i="3" s="1"/>
  <c r="R27" i="3"/>
  <c r="S27" i="3" s="1"/>
  <c r="R28" i="3"/>
  <c r="S28" i="3" s="1"/>
  <c r="R29" i="3"/>
  <c r="S29" i="3" s="1"/>
  <c r="R30" i="3"/>
  <c r="S30" i="3" s="1"/>
  <c r="R31" i="3"/>
  <c r="S31" i="3" s="1"/>
  <c r="R32" i="3"/>
  <c r="S32" i="3" s="1"/>
  <c r="R33" i="3"/>
  <c r="S33" i="3" s="1"/>
  <c r="R34" i="3"/>
  <c r="S34" i="3" s="1"/>
  <c r="R35" i="3"/>
  <c r="S35" i="3" s="1"/>
  <c r="R36" i="3"/>
  <c r="S36" i="3" s="1"/>
  <c r="R37" i="3"/>
  <c r="S37" i="3" s="1"/>
  <c r="R38" i="3"/>
  <c r="S38" i="3" s="1"/>
  <c r="R39" i="3"/>
  <c r="S39" i="3" s="1"/>
  <c r="R40" i="3"/>
  <c r="S40" i="3" s="1"/>
  <c r="R41" i="3"/>
  <c r="S41" i="3" s="1"/>
  <c r="R42" i="3"/>
  <c r="S42" i="3" s="1"/>
  <c r="R43" i="3"/>
  <c r="S43" i="3" s="1"/>
  <c r="R44" i="3"/>
  <c r="S44" i="3" s="1"/>
  <c r="R45" i="3"/>
  <c r="S45" i="3" s="1"/>
  <c r="R46" i="3"/>
  <c r="S46" i="3" s="1"/>
  <c r="R47" i="3"/>
  <c r="S47" i="3" s="1"/>
  <c r="R48" i="3"/>
  <c r="S48" i="3" s="1"/>
  <c r="R49" i="3"/>
  <c r="S49" i="3" s="1"/>
  <c r="R50" i="3"/>
  <c r="S50" i="3" s="1"/>
  <c r="R51" i="3"/>
  <c r="S51" i="3" s="1"/>
  <c r="R52" i="3"/>
  <c r="S52" i="3" s="1"/>
  <c r="R53" i="3"/>
  <c r="S53" i="3" s="1"/>
  <c r="R54" i="3"/>
  <c r="S54" i="3" s="1"/>
  <c r="R55" i="3"/>
  <c r="S55" i="3" s="1"/>
  <c r="R56" i="3"/>
  <c r="S56" i="3" s="1"/>
  <c r="R57" i="3"/>
  <c r="S57" i="3" s="1"/>
  <c r="R58" i="3"/>
  <c r="S58" i="3" s="1"/>
  <c r="R59" i="3"/>
  <c r="S59" i="3" s="1"/>
  <c r="R60" i="3"/>
  <c r="S60" i="3" s="1"/>
  <c r="R61" i="3"/>
  <c r="S61" i="3" s="1"/>
  <c r="R62" i="3"/>
  <c r="S62" i="3" s="1"/>
  <c r="R63" i="3"/>
  <c r="S63" i="3" s="1"/>
  <c r="R64" i="3"/>
  <c r="S64" i="3" s="1"/>
  <c r="R65" i="3"/>
  <c r="S65" i="3" s="1"/>
  <c r="R66" i="3"/>
  <c r="S66" i="3" s="1"/>
  <c r="R67" i="3"/>
  <c r="S67" i="3" s="1"/>
  <c r="R68" i="3"/>
  <c r="S68" i="3" s="1"/>
  <c r="R2" i="3"/>
  <c r="AA3" i="19" l="1"/>
  <c r="AA11" i="19"/>
  <c r="AA19" i="19"/>
  <c r="AA27" i="19"/>
  <c r="AA35" i="19"/>
  <c r="AA43" i="19"/>
  <c r="AA51" i="19"/>
  <c r="AA59" i="19"/>
  <c r="AA6" i="20"/>
  <c r="AA14" i="20"/>
  <c r="AA20" i="20"/>
  <c r="AA32" i="20"/>
  <c r="AA48" i="20"/>
  <c r="AA64" i="20"/>
  <c r="AA10" i="20"/>
  <c r="AA18" i="20"/>
  <c r="AA28" i="20"/>
  <c r="AA40" i="20"/>
  <c r="AA56" i="20"/>
  <c r="AA72" i="20"/>
  <c r="AA7" i="20"/>
  <c r="AA15" i="20"/>
  <c r="AA21" i="20"/>
  <c r="AA13" i="20"/>
  <c r="AA8" i="19"/>
  <c r="AA16" i="19"/>
  <c r="AA33" i="19"/>
  <c r="S2" i="13"/>
  <c r="V65" i="13"/>
  <c r="X65" i="13" s="1"/>
  <c r="U65" i="13"/>
  <c r="AA65" i="13" s="1"/>
  <c r="V53" i="13"/>
  <c r="X53" i="13" s="1"/>
  <c r="U53" i="13"/>
  <c r="V37" i="13"/>
  <c r="X37" i="13" s="1"/>
  <c r="U37" i="13"/>
  <c r="AA37" i="13" s="1"/>
  <c r="V29" i="13"/>
  <c r="X29" i="13" s="1"/>
  <c r="U29" i="13"/>
  <c r="V13" i="13"/>
  <c r="X13" i="13" s="1"/>
  <c r="U13" i="13"/>
  <c r="AA13" i="13" s="1"/>
  <c r="V5" i="13"/>
  <c r="X5" i="13" s="1"/>
  <c r="U5" i="13"/>
  <c r="V76" i="13"/>
  <c r="X76" i="13" s="1"/>
  <c r="U76" i="13"/>
  <c r="AA76" i="13" s="1"/>
  <c r="V72" i="13"/>
  <c r="X72" i="13" s="1"/>
  <c r="U72" i="13"/>
  <c r="V68" i="13"/>
  <c r="X68" i="13" s="1"/>
  <c r="U68" i="13"/>
  <c r="AA68" i="13" s="1"/>
  <c r="V64" i="13"/>
  <c r="X64" i="13" s="1"/>
  <c r="U64" i="13"/>
  <c r="V60" i="13"/>
  <c r="X60" i="13" s="1"/>
  <c r="U60" i="13"/>
  <c r="AA60" i="13" s="1"/>
  <c r="V56" i="13"/>
  <c r="X56" i="13" s="1"/>
  <c r="U56" i="13"/>
  <c r="V52" i="13"/>
  <c r="X52" i="13" s="1"/>
  <c r="U52" i="13"/>
  <c r="AA52" i="13" s="1"/>
  <c r="V48" i="13"/>
  <c r="X48" i="13" s="1"/>
  <c r="U48" i="13"/>
  <c r="V44" i="13"/>
  <c r="X44" i="13" s="1"/>
  <c r="U44" i="13"/>
  <c r="AA44" i="13" s="1"/>
  <c r="V40" i="13"/>
  <c r="X40" i="13" s="1"/>
  <c r="U40" i="13"/>
  <c r="V36" i="13"/>
  <c r="X36" i="13" s="1"/>
  <c r="U36" i="13"/>
  <c r="AA36" i="13" s="1"/>
  <c r="V32" i="13"/>
  <c r="X32" i="13" s="1"/>
  <c r="U32" i="13"/>
  <c r="V28" i="13"/>
  <c r="X28" i="13" s="1"/>
  <c r="U28" i="13"/>
  <c r="AA28" i="13" s="1"/>
  <c r="V24" i="13"/>
  <c r="X24" i="13" s="1"/>
  <c r="U24" i="13"/>
  <c r="V20" i="13"/>
  <c r="X20" i="13" s="1"/>
  <c r="U20" i="13"/>
  <c r="AA20" i="13" s="1"/>
  <c r="V16" i="13"/>
  <c r="X16" i="13" s="1"/>
  <c r="U16" i="13"/>
  <c r="V12" i="13"/>
  <c r="X12" i="13" s="1"/>
  <c r="U12" i="13"/>
  <c r="AA12" i="13" s="1"/>
  <c r="V8" i="13"/>
  <c r="X8" i="13" s="1"/>
  <c r="U8" i="13"/>
  <c r="V4" i="13"/>
  <c r="X4" i="13" s="1"/>
  <c r="U4" i="13"/>
  <c r="AA4" i="13" s="1"/>
  <c r="V69" i="13"/>
  <c r="X69" i="13" s="1"/>
  <c r="U69" i="13"/>
  <c r="V57" i="13"/>
  <c r="X57" i="13" s="1"/>
  <c r="U57" i="13"/>
  <c r="AA57" i="13" s="1"/>
  <c r="V45" i="13"/>
  <c r="X45" i="13" s="1"/>
  <c r="U45" i="13"/>
  <c r="V33" i="13"/>
  <c r="X33" i="13" s="1"/>
  <c r="U33" i="13"/>
  <c r="AA33" i="13" s="1"/>
  <c r="V21" i="13"/>
  <c r="X21" i="13" s="1"/>
  <c r="U21" i="13"/>
  <c r="V75" i="13"/>
  <c r="X75" i="13" s="1"/>
  <c r="U75" i="13"/>
  <c r="AA75" i="13" s="1"/>
  <c r="V71" i="13"/>
  <c r="X71" i="13" s="1"/>
  <c r="U71" i="13"/>
  <c r="V67" i="13"/>
  <c r="X67" i="13" s="1"/>
  <c r="U67" i="13"/>
  <c r="AA67" i="13" s="1"/>
  <c r="V63" i="13"/>
  <c r="X63" i="13" s="1"/>
  <c r="U63" i="13"/>
  <c r="V59" i="13"/>
  <c r="X59" i="13" s="1"/>
  <c r="U59" i="13"/>
  <c r="AA59" i="13" s="1"/>
  <c r="V55" i="13"/>
  <c r="X55" i="13" s="1"/>
  <c r="U55" i="13"/>
  <c r="V51" i="13"/>
  <c r="X51" i="13" s="1"/>
  <c r="U51" i="13"/>
  <c r="AA51" i="13" s="1"/>
  <c r="V47" i="13"/>
  <c r="X47" i="13" s="1"/>
  <c r="U47" i="13"/>
  <c r="V43" i="13"/>
  <c r="X43" i="13" s="1"/>
  <c r="U43" i="13"/>
  <c r="AA43" i="13" s="1"/>
  <c r="V39" i="13"/>
  <c r="X39" i="13" s="1"/>
  <c r="U39" i="13"/>
  <c r="V35" i="13"/>
  <c r="X35" i="13" s="1"/>
  <c r="U35" i="13"/>
  <c r="AA35" i="13" s="1"/>
  <c r="V31" i="13"/>
  <c r="X31" i="13" s="1"/>
  <c r="U31" i="13"/>
  <c r="V27" i="13"/>
  <c r="X27" i="13" s="1"/>
  <c r="U27" i="13"/>
  <c r="AA27" i="13" s="1"/>
  <c r="V23" i="13"/>
  <c r="X23" i="13" s="1"/>
  <c r="U23" i="13"/>
  <c r="V19" i="13"/>
  <c r="X19" i="13" s="1"/>
  <c r="U19" i="13"/>
  <c r="AA19" i="13" s="1"/>
  <c r="V15" i="13"/>
  <c r="X15" i="13" s="1"/>
  <c r="U15" i="13"/>
  <c r="V11" i="13"/>
  <c r="X11" i="13" s="1"/>
  <c r="U11" i="13"/>
  <c r="AA11" i="13" s="1"/>
  <c r="V7" i="13"/>
  <c r="X7" i="13" s="1"/>
  <c r="U7" i="13"/>
  <c r="V3" i="13"/>
  <c r="X3" i="13" s="1"/>
  <c r="U3" i="13"/>
  <c r="AA3" i="13" s="1"/>
  <c r="V73" i="13"/>
  <c r="X73" i="13" s="1"/>
  <c r="U73" i="13"/>
  <c r="V61" i="13"/>
  <c r="X61" i="13" s="1"/>
  <c r="U61" i="13"/>
  <c r="AA61" i="13" s="1"/>
  <c r="V49" i="13"/>
  <c r="X49" i="13" s="1"/>
  <c r="U49" i="13"/>
  <c r="V41" i="13"/>
  <c r="X41" i="13" s="1"/>
  <c r="U41" i="13"/>
  <c r="AA41" i="13" s="1"/>
  <c r="V25" i="13"/>
  <c r="X25" i="13" s="1"/>
  <c r="U25" i="13"/>
  <c r="V17" i="13"/>
  <c r="X17" i="13" s="1"/>
  <c r="U17" i="13"/>
  <c r="AA17" i="13" s="1"/>
  <c r="V9" i="13"/>
  <c r="X9" i="13" s="1"/>
  <c r="U9" i="13"/>
  <c r="V74" i="13"/>
  <c r="X74" i="13" s="1"/>
  <c r="U74" i="13"/>
  <c r="AA74" i="13" s="1"/>
  <c r="V70" i="13"/>
  <c r="X70" i="13" s="1"/>
  <c r="U70" i="13"/>
  <c r="V66" i="13"/>
  <c r="X66" i="13" s="1"/>
  <c r="U66" i="13"/>
  <c r="AA66" i="13" s="1"/>
  <c r="V62" i="13"/>
  <c r="X62" i="13" s="1"/>
  <c r="U62" i="13"/>
  <c r="V58" i="13"/>
  <c r="X58" i="13" s="1"/>
  <c r="U58" i="13"/>
  <c r="AA58" i="13" s="1"/>
  <c r="V54" i="13"/>
  <c r="X54" i="13" s="1"/>
  <c r="U54" i="13"/>
  <c r="V50" i="13"/>
  <c r="X50" i="13" s="1"/>
  <c r="U50" i="13"/>
  <c r="AA50" i="13" s="1"/>
  <c r="V46" i="13"/>
  <c r="X46" i="13" s="1"/>
  <c r="U46" i="13"/>
  <c r="V42" i="13"/>
  <c r="X42" i="13" s="1"/>
  <c r="U42" i="13"/>
  <c r="AA42" i="13" s="1"/>
  <c r="V38" i="13"/>
  <c r="X38" i="13" s="1"/>
  <c r="U38" i="13"/>
  <c r="V34" i="13"/>
  <c r="X34" i="13" s="1"/>
  <c r="U34" i="13"/>
  <c r="AA34" i="13" s="1"/>
  <c r="V30" i="13"/>
  <c r="X30" i="13" s="1"/>
  <c r="U30" i="13"/>
  <c r="V26" i="13"/>
  <c r="X26" i="13" s="1"/>
  <c r="U26" i="13"/>
  <c r="AA26" i="13" s="1"/>
  <c r="V22" i="13"/>
  <c r="X22" i="13" s="1"/>
  <c r="U22" i="13"/>
  <c r="V18" i="13"/>
  <c r="X18" i="13" s="1"/>
  <c r="U18" i="13"/>
  <c r="AA18" i="13" s="1"/>
  <c r="V14" i="13"/>
  <c r="X14" i="13" s="1"/>
  <c r="U14" i="13"/>
  <c r="V10" i="13"/>
  <c r="X10" i="13" s="1"/>
  <c r="U10" i="13"/>
  <c r="AA10" i="13" s="1"/>
  <c r="V6" i="13"/>
  <c r="X6" i="13" s="1"/>
  <c r="U6" i="13"/>
  <c r="AA29" i="20"/>
  <c r="AA37" i="20"/>
  <c r="AA45" i="20"/>
  <c r="AA53" i="20"/>
  <c r="AA61" i="20"/>
  <c r="AA69" i="20"/>
  <c r="AA38" i="20"/>
  <c r="AA54" i="20"/>
  <c r="AA70" i="20"/>
  <c r="AA8" i="20"/>
  <c r="AA16" i="20"/>
  <c r="AA22" i="20"/>
  <c r="AA34" i="20"/>
  <c r="AA50" i="20"/>
  <c r="AA66" i="20"/>
  <c r="AA9" i="20"/>
  <c r="AA17" i="20"/>
  <c r="AA23" i="20"/>
  <c r="AA31" i="20"/>
  <c r="AA39" i="20"/>
  <c r="AA47" i="20"/>
  <c r="AA55" i="20"/>
  <c r="AA63" i="20"/>
  <c r="AA71" i="20"/>
  <c r="AA36" i="20"/>
  <c r="AA52" i="20"/>
  <c r="AA68" i="20"/>
  <c r="V68" i="3"/>
  <c r="X68" i="3" s="1"/>
  <c r="U68" i="3"/>
  <c r="V64" i="3"/>
  <c r="X64" i="3" s="1"/>
  <c r="U64" i="3"/>
  <c r="V60" i="3"/>
  <c r="X60" i="3" s="1"/>
  <c r="U60" i="3"/>
  <c r="V56" i="3"/>
  <c r="X56" i="3" s="1"/>
  <c r="U56" i="3"/>
  <c r="V52" i="3"/>
  <c r="X52" i="3" s="1"/>
  <c r="U52" i="3"/>
  <c r="V48" i="3"/>
  <c r="X48" i="3" s="1"/>
  <c r="U48" i="3"/>
  <c r="V44" i="3"/>
  <c r="X44" i="3" s="1"/>
  <c r="U44" i="3"/>
  <c r="V41" i="3"/>
  <c r="X41" i="3" s="1"/>
  <c r="U41" i="3"/>
  <c r="V37" i="3"/>
  <c r="X37" i="3" s="1"/>
  <c r="U37" i="3"/>
  <c r="V33" i="3"/>
  <c r="X33" i="3" s="1"/>
  <c r="U33" i="3"/>
  <c r="V29" i="3"/>
  <c r="X29" i="3" s="1"/>
  <c r="U29" i="3"/>
  <c r="V25" i="3"/>
  <c r="X25" i="3" s="1"/>
  <c r="U25" i="3"/>
  <c r="V21" i="3"/>
  <c r="X21" i="3" s="1"/>
  <c r="U21" i="3"/>
  <c r="V17" i="3"/>
  <c r="X17" i="3" s="1"/>
  <c r="U17" i="3"/>
  <c r="V13" i="3"/>
  <c r="X13" i="3" s="1"/>
  <c r="U13" i="3"/>
  <c r="V9" i="3"/>
  <c r="X9" i="3" s="1"/>
  <c r="U9" i="3"/>
  <c r="V5" i="3"/>
  <c r="X5" i="3" s="1"/>
  <c r="U5" i="3"/>
  <c r="V67" i="3"/>
  <c r="X67" i="3" s="1"/>
  <c r="U67" i="3"/>
  <c r="V59" i="3"/>
  <c r="X59" i="3" s="1"/>
  <c r="U59" i="3"/>
  <c r="V51" i="3"/>
  <c r="X51" i="3" s="1"/>
  <c r="U51" i="3"/>
  <c r="V36" i="3"/>
  <c r="X36" i="3" s="1"/>
  <c r="U36" i="3"/>
  <c r="V28" i="3"/>
  <c r="X28" i="3" s="1"/>
  <c r="U28" i="3"/>
  <c r="V20" i="3"/>
  <c r="X20" i="3" s="1"/>
  <c r="U20" i="3"/>
  <c r="V12" i="3"/>
  <c r="X12" i="3" s="1"/>
  <c r="U12" i="3"/>
  <c r="V8" i="3"/>
  <c r="X8" i="3" s="1"/>
  <c r="U8" i="3"/>
  <c r="V66" i="3"/>
  <c r="X66" i="3" s="1"/>
  <c r="U66" i="3"/>
  <c r="V62" i="3"/>
  <c r="X62" i="3" s="1"/>
  <c r="U62" i="3"/>
  <c r="V58" i="3"/>
  <c r="X58" i="3" s="1"/>
  <c r="U58" i="3"/>
  <c r="V54" i="3"/>
  <c r="X54" i="3" s="1"/>
  <c r="U54" i="3"/>
  <c r="V50" i="3"/>
  <c r="X50" i="3" s="1"/>
  <c r="U50" i="3"/>
  <c r="V46" i="3"/>
  <c r="X46" i="3" s="1"/>
  <c r="U46" i="3"/>
  <c r="V43" i="3"/>
  <c r="X43" i="3" s="1"/>
  <c r="U43" i="3"/>
  <c r="V39" i="3"/>
  <c r="X39" i="3" s="1"/>
  <c r="U39" i="3"/>
  <c r="V35" i="3"/>
  <c r="X35" i="3" s="1"/>
  <c r="U35" i="3"/>
  <c r="V31" i="3"/>
  <c r="X31" i="3" s="1"/>
  <c r="U31" i="3"/>
  <c r="V27" i="3"/>
  <c r="X27" i="3" s="1"/>
  <c r="U27" i="3"/>
  <c r="V23" i="3"/>
  <c r="X23" i="3" s="1"/>
  <c r="U23" i="3"/>
  <c r="V19" i="3"/>
  <c r="X19" i="3" s="1"/>
  <c r="U19" i="3"/>
  <c r="V15" i="3"/>
  <c r="X15" i="3" s="1"/>
  <c r="U15" i="3"/>
  <c r="V11" i="3"/>
  <c r="X11" i="3" s="1"/>
  <c r="U11" i="3"/>
  <c r="V7" i="3"/>
  <c r="X7" i="3" s="1"/>
  <c r="U7" i="3"/>
  <c r="V3" i="3"/>
  <c r="X3" i="3" s="1"/>
  <c r="U3" i="3"/>
  <c r="V63" i="3"/>
  <c r="X63" i="3" s="1"/>
  <c r="U63" i="3"/>
  <c r="V55" i="3"/>
  <c r="X55" i="3" s="1"/>
  <c r="U55" i="3"/>
  <c r="V47" i="3"/>
  <c r="X47" i="3" s="1"/>
  <c r="U47" i="3"/>
  <c r="V40" i="3"/>
  <c r="X40" i="3" s="1"/>
  <c r="U40" i="3"/>
  <c r="V32" i="3"/>
  <c r="X32" i="3" s="1"/>
  <c r="U32" i="3"/>
  <c r="V24" i="3"/>
  <c r="X24" i="3" s="1"/>
  <c r="U24" i="3"/>
  <c r="V16" i="3"/>
  <c r="X16" i="3" s="1"/>
  <c r="U16" i="3"/>
  <c r="V4" i="3"/>
  <c r="X4" i="3" s="1"/>
  <c r="U4" i="3"/>
  <c r="S2" i="3"/>
  <c r="V65" i="3"/>
  <c r="X65" i="3" s="1"/>
  <c r="U65" i="3"/>
  <c r="V61" i="3"/>
  <c r="X61" i="3" s="1"/>
  <c r="U61" i="3"/>
  <c r="V57" i="3"/>
  <c r="X57" i="3" s="1"/>
  <c r="U57" i="3"/>
  <c r="V53" i="3"/>
  <c r="X53" i="3" s="1"/>
  <c r="U53" i="3"/>
  <c r="V49" i="3"/>
  <c r="X49" i="3" s="1"/>
  <c r="U49" i="3"/>
  <c r="V45" i="3"/>
  <c r="X45" i="3" s="1"/>
  <c r="U45" i="3"/>
  <c r="V42" i="3"/>
  <c r="X42" i="3" s="1"/>
  <c r="U42" i="3"/>
  <c r="V38" i="3"/>
  <c r="X38" i="3" s="1"/>
  <c r="U38" i="3"/>
  <c r="V34" i="3"/>
  <c r="X34" i="3" s="1"/>
  <c r="U34" i="3"/>
  <c r="V30" i="3"/>
  <c r="X30" i="3" s="1"/>
  <c r="U30" i="3"/>
  <c r="V26" i="3"/>
  <c r="X26" i="3" s="1"/>
  <c r="U26" i="3"/>
  <c r="V22" i="3"/>
  <c r="X22" i="3" s="1"/>
  <c r="U22" i="3"/>
  <c r="V18" i="3"/>
  <c r="X18" i="3" s="1"/>
  <c r="U18" i="3"/>
  <c r="V14" i="3"/>
  <c r="X14" i="3" s="1"/>
  <c r="U14" i="3"/>
  <c r="V10" i="3"/>
  <c r="X10" i="3" s="1"/>
  <c r="U10" i="3"/>
  <c r="V6" i="3"/>
  <c r="X6" i="3" s="1"/>
  <c r="U6" i="3"/>
  <c r="V29" i="4"/>
  <c r="X29" i="4" s="1"/>
  <c r="U29" i="4"/>
  <c r="V25" i="4"/>
  <c r="X25" i="4" s="1"/>
  <c r="U25" i="4"/>
  <c r="V21" i="4"/>
  <c r="X21" i="4" s="1"/>
  <c r="U21" i="4"/>
  <c r="V17" i="4"/>
  <c r="X17" i="4" s="1"/>
  <c r="U17" i="4"/>
  <c r="V13" i="4"/>
  <c r="X13" i="4" s="1"/>
  <c r="U13" i="4"/>
  <c r="V9" i="4"/>
  <c r="X9" i="4" s="1"/>
  <c r="U9" i="4"/>
  <c r="V5" i="4"/>
  <c r="X5" i="4" s="1"/>
  <c r="U5" i="4"/>
  <c r="S2" i="4"/>
  <c r="V66" i="4"/>
  <c r="X66" i="4" s="1"/>
  <c r="U66" i="4"/>
  <c r="V58" i="4"/>
  <c r="X58" i="4" s="1"/>
  <c r="U58" i="4"/>
  <c r="V50" i="4"/>
  <c r="X50" i="4" s="1"/>
  <c r="U50" i="4"/>
  <c r="V42" i="4"/>
  <c r="X42" i="4" s="1"/>
  <c r="U42" i="4"/>
  <c r="V34" i="4"/>
  <c r="X34" i="4" s="1"/>
  <c r="U34" i="4"/>
  <c r="V26" i="4"/>
  <c r="X26" i="4" s="1"/>
  <c r="U26" i="4"/>
  <c r="V18" i="4"/>
  <c r="X18" i="4" s="1"/>
  <c r="U18" i="4"/>
  <c r="V10" i="4"/>
  <c r="X10" i="4" s="1"/>
  <c r="U10" i="4"/>
  <c r="V69" i="4"/>
  <c r="X69" i="4" s="1"/>
  <c r="U69" i="4"/>
  <c r="V61" i="4"/>
  <c r="X61" i="4" s="1"/>
  <c r="U61" i="4"/>
  <c r="V53" i="4"/>
  <c r="X53" i="4" s="1"/>
  <c r="U53" i="4"/>
  <c r="V45" i="4"/>
  <c r="X45" i="4" s="1"/>
  <c r="U45" i="4"/>
  <c r="V33" i="4"/>
  <c r="X33" i="4" s="1"/>
  <c r="U33" i="4"/>
  <c r="V72" i="4"/>
  <c r="X72" i="4" s="1"/>
  <c r="U72" i="4"/>
  <c r="V68" i="4"/>
  <c r="X68" i="4" s="1"/>
  <c r="U68" i="4"/>
  <c r="V64" i="4"/>
  <c r="X64" i="4" s="1"/>
  <c r="U64" i="4"/>
  <c r="V60" i="4"/>
  <c r="X60" i="4" s="1"/>
  <c r="U60" i="4"/>
  <c r="V56" i="4"/>
  <c r="X56" i="4" s="1"/>
  <c r="U56" i="4"/>
  <c r="V52" i="4"/>
  <c r="X52" i="4" s="1"/>
  <c r="U52" i="4"/>
  <c r="V48" i="4"/>
  <c r="X48" i="4" s="1"/>
  <c r="U48" i="4"/>
  <c r="V44" i="4"/>
  <c r="X44" i="4" s="1"/>
  <c r="U44" i="4"/>
  <c r="V40" i="4"/>
  <c r="X40" i="4" s="1"/>
  <c r="U40" i="4"/>
  <c r="V36" i="4"/>
  <c r="X36" i="4" s="1"/>
  <c r="U36" i="4"/>
  <c r="V32" i="4"/>
  <c r="X32" i="4" s="1"/>
  <c r="U32" i="4"/>
  <c r="V28" i="4"/>
  <c r="X28" i="4" s="1"/>
  <c r="U28" i="4"/>
  <c r="V24" i="4"/>
  <c r="X24" i="4" s="1"/>
  <c r="U24" i="4"/>
  <c r="V20" i="4"/>
  <c r="X20" i="4" s="1"/>
  <c r="U20" i="4"/>
  <c r="U16" i="4"/>
  <c r="V16" i="4"/>
  <c r="X16" i="4" s="1"/>
  <c r="V12" i="4"/>
  <c r="X12" i="4" s="1"/>
  <c r="U12" i="4"/>
  <c r="V8" i="4"/>
  <c r="X8" i="4" s="1"/>
  <c r="U8" i="4"/>
  <c r="V4" i="4"/>
  <c r="X4" i="4" s="1"/>
  <c r="U4" i="4"/>
  <c r="V70" i="4"/>
  <c r="X70" i="4" s="1"/>
  <c r="U70" i="4"/>
  <c r="V62" i="4"/>
  <c r="X62" i="4" s="1"/>
  <c r="U62" i="4"/>
  <c r="V54" i="4"/>
  <c r="X54" i="4" s="1"/>
  <c r="U54" i="4"/>
  <c r="V46" i="4"/>
  <c r="X46" i="4" s="1"/>
  <c r="U46" i="4"/>
  <c r="V38" i="4"/>
  <c r="X38" i="4" s="1"/>
  <c r="U38" i="4"/>
  <c r="V30" i="4"/>
  <c r="X30" i="4" s="1"/>
  <c r="U30" i="4"/>
  <c r="V22" i="4"/>
  <c r="X22" i="4" s="1"/>
  <c r="U22" i="4"/>
  <c r="V14" i="4"/>
  <c r="X14" i="4" s="1"/>
  <c r="U14" i="4"/>
  <c r="V6" i="4"/>
  <c r="X6" i="4" s="1"/>
  <c r="U6" i="4"/>
  <c r="V73" i="4"/>
  <c r="X73" i="4" s="1"/>
  <c r="U73" i="4"/>
  <c r="V65" i="4"/>
  <c r="X65" i="4" s="1"/>
  <c r="U65" i="4"/>
  <c r="V57" i="4"/>
  <c r="X57" i="4" s="1"/>
  <c r="U57" i="4"/>
  <c r="V49" i="4"/>
  <c r="X49" i="4" s="1"/>
  <c r="U49" i="4"/>
  <c r="V41" i="4"/>
  <c r="X41" i="4" s="1"/>
  <c r="U41" i="4"/>
  <c r="V37" i="4"/>
  <c r="X37" i="4" s="1"/>
  <c r="U37" i="4"/>
  <c r="V71" i="4"/>
  <c r="X71" i="4" s="1"/>
  <c r="U71" i="4"/>
  <c r="V67" i="4"/>
  <c r="X67" i="4" s="1"/>
  <c r="U67" i="4"/>
  <c r="V63" i="4"/>
  <c r="X63" i="4" s="1"/>
  <c r="U63" i="4"/>
  <c r="V59" i="4"/>
  <c r="X59" i="4" s="1"/>
  <c r="U59" i="4"/>
  <c r="V55" i="4"/>
  <c r="X55" i="4" s="1"/>
  <c r="U55" i="4"/>
  <c r="V51" i="4"/>
  <c r="X51" i="4" s="1"/>
  <c r="U51" i="4"/>
  <c r="V47" i="4"/>
  <c r="X47" i="4" s="1"/>
  <c r="U47" i="4"/>
  <c r="V43" i="4"/>
  <c r="X43" i="4" s="1"/>
  <c r="U43" i="4"/>
  <c r="V39" i="4"/>
  <c r="X39" i="4" s="1"/>
  <c r="U39" i="4"/>
  <c r="V35" i="4"/>
  <c r="X35" i="4" s="1"/>
  <c r="U35" i="4"/>
  <c r="V31" i="4"/>
  <c r="X31" i="4" s="1"/>
  <c r="U31" i="4"/>
  <c r="V27" i="4"/>
  <c r="X27" i="4" s="1"/>
  <c r="U27" i="4"/>
  <c r="V23" i="4"/>
  <c r="X23" i="4" s="1"/>
  <c r="U23" i="4"/>
  <c r="V19" i="4"/>
  <c r="X19" i="4" s="1"/>
  <c r="U19" i="4"/>
  <c r="V15" i="4"/>
  <c r="X15" i="4" s="1"/>
  <c r="U15" i="4"/>
  <c r="V11" i="4"/>
  <c r="X11" i="4" s="1"/>
  <c r="U11" i="4"/>
  <c r="V7" i="4"/>
  <c r="X7" i="4" s="1"/>
  <c r="U7" i="4"/>
  <c r="V3" i="4"/>
  <c r="X3" i="4" s="1"/>
  <c r="U3" i="4"/>
  <c r="V72" i="5"/>
  <c r="X72" i="5" s="1"/>
  <c r="U72" i="5"/>
  <c r="V68" i="5"/>
  <c r="X68" i="5" s="1"/>
  <c r="U68" i="5"/>
  <c r="V64" i="5"/>
  <c r="X64" i="5" s="1"/>
  <c r="U64" i="5"/>
  <c r="V60" i="5"/>
  <c r="X60" i="5" s="1"/>
  <c r="U60" i="5"/>
  <c r="V56" i="5"/>
  <c r="X56" i="5" s="1"/>
  <c r="U56" i="5"/>
  <c r="V52" i="5"/>
  <c r="X52" i="5" s="1"/>
  <c r="U52" i="5"/>
  <c r="V48" i="5"/>
  <c r="X48" i="5" s="1"/>
  <c r="U48" i="5"/>
  <c r="V44" i="5"/>
  <c r="X44" i="5" s="1"/>
  <c r="U44" i="5"/>
  <c r="V40" i="5"/>
  <c r="X40" i="5" s="1"/>
  <c r="U40" i="5"/>
  <c r="V36" i="5"/>
  <c r="X36" i="5" s="1"/>
  <c r="U36" i="5"/>
  <c r="V31" i="5"/>
  <c r="X31" i="5" s="1"/>
  <c r="U31" i="5"/>
  <c r="V27" i="5"/>
  <c r="X27" i="5" s="1"/>
  <c r="U27" i="5"/>
  <c r="V23" i="5"/>
  <c r="X23" i="5" s="1"/>
  <c r="U23" i="5"/>
  <c r="V19" i="5"/>
  <c r="X19" i="5" s="1"/>
  <c r="U19" i="5"/>
  <c r="V15" i="5"/>
  <c r="X15" i="5" s="1"/>
  <c r="U15" i="5"/>
  <c r="V11" i="5"/>
  <c r="X11" i="5" s="1"/>
  <c r="U11" i="5"/>
  <c r="V7" i="5"/>
  <c r="X7" i="5" s="1"/>
  <c r="U7" i="5"/>
  <c r="V3" i="5"/>
  <c r="X3" i="5" s="1"/>
  <c r="U3" i="5"/>
  <c r="V67" i="5"/>
  <c r="X67" i="5" s="1"/>
  <c r="U67" i="5"/>
  <c r="V63" i="5"/>
  <c r="X63" i="5" s="1"/>
  <c r="U63" i="5"/>
  <c r="V59" i="5"/>
  <c r="X59" i="5" s="1"/>
  <c r="U59" i="5"/>
  <c r="V55" i="5"/>
  <c r="X55" i="5" s="1"/>
  <c r="U55" i="5"/>
  <c r="V51" i="5"/>
  <c r="X51" i="5" s="1"/>
  <c r="U51" i="5"/>
  <c r="V47" i="5"/>
  <c r="X47" i="5" s="1"/>
  <c r="U47" i="5"/>
  <c r="V43" i="5"/>
  <c r="X43" i="5" s="1"/>
  <c r="U43" i="5"/>
  <c r="V39" i="5"/>
  <c r="X39" i="5" s="1"/>
  <c r="U39" i="5"/>
  <c r="V35" i="5"/>
  <c r="X35" i="5" s="1"/>
  <c r="U35" i="5"/>
  <c r="V30" i="5"/>
  <c r="X30" i="5" s="1"/>
  <c r="U30" i="5"/>
  <c r="V26" i="5"/>
  <c r="X26" i="5" s="1"/>
  <c r="U26" i="5"/>
  <c r="V22" i="5"/>
  <c r="X22" i="5" s="1"/>
  <c r="U22" i="5"/>
  <c r="V18" i="5"/>
  <c r="X18" i="5" s="1"/>
  <c r="U18" i="5"/>
  <c r="V14" i="5"/>
  <c r="X14" i="5" s="1"/>
  <c r="U14" i="5"/>
  <c r="V10" i="5"/>
  <c r="X10" i="5" s="1"/>
  <c r="U10" i="5"/>
  <c r="V6" i="5"/>
  <c r="X6" i="5" s="1"/>
  <c r="U6" i="5"/>
  <c r="V2" i="5"/>
  <c r="X2" i="5" s="1"/>
  <c r="U2" i="5"/>
  <c r="V71" i="5"/>
  <c r="X71" i="5" s="1"/>
  <c r="U71" i="5"/>
  <c r="V70" i="5"/>
  <c r="X70" i="5" s="1"/>
  <c r="U70" i="5"/>
  <c r="V66" i="5"/>
  <c r="X66" i="5" s="1"/>
  <c r="U66" i="5"/>
  <c r="V62" i="5"/>
  <c r="X62" i="5" s="1"/>
  <c r="U62" i="5"/>
  <c r="V58" i="5"/>
  <c r="X58" i="5" s="1"/>
  <c r="U58" i="5"/>
  <c r="V54" i="5"/>
  <c r="X54" i="5" s="1"/>
  <c r="U54" i="5"/>
  <c r="V50" i="5"/>
  <c r="X50" i="5" s="1"/>
  <c r="U50" i="5"/>
  <c r="V46" i="5"/>
  <c r="X46" i="5" s="1"/>
  <c r="U46" i="5"/>
  <c r="V42" i="5"/>
  <c r="X42" i="5" s="1"/>
  <c r="U42" i="5"/>
  <c r="V38" i="5"/>
  <c r="X38" i="5" s="1"/>
  <c r="U38" i="5"/>
  <c r="V34" i="5"/>
  <c r="X34" i="5" s="1"/>
  <c r="U34" i="5"/>
  <c r="V29" i="5"/>
  <c r="X29" i="5" s="1"/>
  <c r="U29" i="5"/>
  <c r="V25" i="5"/>
  <c r="X25" i="5" s="1"/>
  <c r="U25" i="5"/>
  <c r="V21" i="5"/>
  <c r="X21" i="5" s="1"/>
  <c r="U21" i="5"/>
  <c r="V17" i="5"/>
  <c r="X17" i="5" s="1"/>
  <c r="U17" i="5"/>
  <c r="V13" i="5"/>
  <c r="X13" i="5" s="1"/>
  <c r="U13" i="5"/>
  <c r="V9" i="5"/>
  <c r="X9" i="5" s="1"/>
  <c r="U9" i="5"/>
  <c r="V5" i="5"/>
  <c r="X5" i="5" s="1"/>
  <c r="U5" i="5"/>
  <c r="V32" i="5"/>
  <c r="X32" i="5" s="1"/>
  <c r="U32" i="5"/>
  <c r="V69" i="5"/>
  <c r="X69" i="5" s="1"/>
  <c r="U69" i="5"/>
  <c r="V65" i="5"/>
  <c r="X65" i="5" s="1"/>
  <c r="U65" i="5"/>
  <c r="V61" i="5"/>
  <c r="X61" i="5" s="1"/>
  <c r="U61" i="5"/>
  <c r="V57" i="5"/>
  <c r="X57" i="5" s="1"/>
  <c r="U57" i="5"/>
  <c r="V53" i="5"/>
  <c r="X53" i="5" s="1"/>
  <c r="U53" i="5"/>
  <c r="V49" i="5"/>
  <c r="X49" i="5" s="1"/>
  <c r="U49" i="5"/>
  <c r="V45" i="5"/>
  <c r="X45" i="5" s="1"/>
  <c r="U45" i="5"/>
  <c r="V41" i="5"/>
  <c r="X41" i="5" s="1"/>
  <c r="U41" i="5"/>
  <c r="V37" i="5"/>
  <c r="X37" i="5" s="1"/>
  <c r="U37" i="5"/>
  <c r="V33" i="5"/>
  <c r="X33" i="5" s="1"/>
  <c r="U33" i="5"/>
  <c r="V28" i="5"/>
  <c r="X28" i="5" s="1"/>
  <c r="U28" i="5"/>
  <c r="V24" i="5"/>
  <c r="X24" i="5" s="1"/>
  <c r="U24" i="5"/>
  <c r="V20" i="5"/>
  <c r="X20" i="5" s="1"/>
  <c r="U20" i="5"/>
  <c r="V16" i="5"/>
  <c r="X16" i="5" s="1"/>
  <c r="U16" i="5"/>
  <c r="V12" i="5"/>
  <c r="X12" i="5" s="1"/>
  <c r="U12" i="5"/>
  <c r="V8" i="5"/>
  <c r="X8" i="5" s="1"/>
  <c r="U8" i="5"/>
  <c r="V4" i="5"/>
  <c r="X4" i="5" s="1"/>
  <c r="U4" i="5"/>
  <c r="V66" i="10"/>
  <c r="X66" i="10" s="1"/>
  <c r="U66" i="10"/>
  <c r="V62" i="10"/>
  <c r="X62" i="10" s="1"/>
  <c r="U62" i="10"/>
  <c r="V58" i="10"/>
  <c r="X58" i="10" s="1"/>
  <c r="U58" i="10"/>
  <c r="V54" i="10"/>
  <c r="X54" i="10" s="1"/>
  <c r="U54" i="10"/>
  <c r="V50" i="10"/>
  <c r="X50" i="10" s="1"/>
  <c r="U50" i="10"/>
  <c r="V46" i="10"/>
  <c r="X46" i="10" s="1"/>
  <c r="U46" i="10"/>
  <c r="V42" i="10"/>
  <c r="X42" i="10" s="1"/>
  <c r="U42" i="10"/>
  <c r="V38" i="10"/>
  <c r="X38" i="10" s="1"/>
  <c r="U38" i="10"/>
  <c r="V33" i="10"/>
  <c r="X33" i="10" s="1"/>
  <c r="U33" i="10"/>
  <c r="V29" i="10"/>
  <c r="X29" i="10" s="1"/>
  <c r="U29" i="10"/>
  <c r="V25" i="10"/>
  <c r="X25" i="10" s="1"/>
  <c r="U25" i="10"/>
  <c r="V21" i="10"/>
  <c r="X21" i="10" s="1"/>
  <c r="U21" i="10"/>
  <c r="V17" i="10"/>
  <c r="X17" i="10" s="1"/>
  <c r="U17" i="10"/>
  <c r="V13" i="10"/>
  <c r="X13" i="10" s="1"/>
  <c r="U13" i="10"/>
  <c r="V9" i="10"/>
  <c r="X9" i="10" s="1"/>
  <c r="U9" i="10"/>
  <c r="V3" i="10"/>
  <c r="X3" i="10" s="1"/>
  <c r="U3" i="10"/>
  <c r="V65" i="10"/>
  <c r="X65" i="10" s="1"/>
  <c r="U65" i="10"/>
  <c r="V61" i="10"/>
  <c r="X61" i="10" s="1"/>
  <c r="U61" i="10"/>
  <c r="V57" i="10"/>
  <c r="X57" i="10" s="1"/>
  <c r="U57" i="10"/>
  <c r="V53" i="10"/>
  <c r="X53" i="10" s="1"/>
  <c r="U53" i="10"/>
  <c r="V49" i="10"/>
  <c r="X49" i="10" s="1"/>
  <c r="U49" i="10"/>
  <c r="V45" i="10"/>
  <c r="X45" i="10" s="1"/>
  <c r="U45" i="10"/>
  <c r="V41" i="10"/>
  <c r="X41" i="10" s="1"/>
  <c r="U41" i="10"/>
  <c r="V37" i="10"/>
  <c r="X37" i="10" s="1"/>
  <c r="U37" i="10"/>
  <c r="V32" i="10"/>
  <c r="X32" i="10" s="1"/>
  <c r="U32" i="10"/>
  <c r="V28" i="10"/>
  <c r="X28" i="10" s="1"/>
  <c r="U28" i="10"/>
  <c r="V24" i="10"/>
  <c r="X24" i="10" s="1"/>
  <c r="U24" i="10"/>
  <c r="V20" i="10"/>
  <c r="X20" i="10" s="1"/>
  <c r="U20" i="10"/>
  <c r="V16" i="10"/>
  <c r="X16" i="10" s="1"/>
  <c r="U16" i="10"/>
  <c r="V12" i="10"/>
  <c r="X12" i="10" s="1"/>
  <c r="U12" i="10"/>
  <c r="V8" i="10"/>
  <c r="X8" i="10" s="1"/>
  <c r="U8" i="10"/>
  <c r="V6" i="10"/>
  <c r="X6" i="10" s="1"/>
  <c r="U6" i="10"/>
  <c r="S2" i="10"/>
  <c r="V64" i="10"/>
  <c r="X64" i="10" s="1"/>
  <c r="U64" i="10"/>
  <c r="V60" i="10"/>
  <c r="X60" i="10" s="1"/>
  <c r="U60" i="10"/>
  <c r="V56" i="10"/>
  <c r="X56" i="10" s="1"/>
  <c r="U56" i="10"/>
  <c r="V52" i="10"/>
  <c r="X52" i="10" s="1"/>
  <c r="U52" i="10"/>
  <c r="V48" i="10"/>
  <c r="X48" i="10" s="1"/>
  <c r="U48" i="10"/>
  <c r="V44" i="10"/>
  <c r="X44" i="10" s="1"/>
  <c r="U44" i="10"/>
  <c r="V40" i="10"/>
  <c r="X40" i="10" s="1"/>
  <c r="U40" i="10"/>
  <c r="V35" i="10"/>
  <c r="X35" i="10" s="1"/>
  <c r="U35" i="10"/>
  <c r="V31" i="10"/>
  <c r="X31" i="10" s="1"/>
  <c r="U31" i="10"/>
  <c r="V27" i="10"/>
  <c r="X27" i="10" s="1"/>
  <c r="U27" i="10"/>
  <c r="V23" i="10"/>
  <c r="X23" i="10" s="1"/>
  <c r="U23" i="10"/>
  <c r="V19" i="10"/>
  <c r="X19" i="10" s="1"/>
  <c r="U19" i="10"/>
  <c r="V15" i="10"/>
  <c r="X15" i="10" s="1"/>
  <c r="U15" i="10"/>
  <c r="V11" i="10"/>
  <c r="X11" i="10" s="1"/>
  <c r="U11" i="10"/>
  <c r="V7" i="10"/>
  <c r="X7" i="10" s="1"/>
  <c r="U7" i="10"/>
  <c r="V5" i="10"/>
  <c r="X5" i="10" s="1"/>
  <c r="U5" i="10"/>
  <c r="V67" i="10"/>
  <c r="X67" i="10" s="1"/>
  <c r="U67" i="10"/>
  <c r="V63" i="10"/>
  <c r="X63" i="10" s="1"/>
  <c r="U63" i="10"/>
  <c r="V59" i="10"/>
  <c r="X59" i="10" s="1"/>
  <c r="U59" i="10"/>
  <c r="V55" i="10"/>
  <c r="X55" i="10" s="1"/>
  <c r="U55" i="10"/>
  <c r="V51" i="10"/>
  <c r="X51" i="10" s="1"/>
  <c r="U51" i="10"/>
  <c r="V47" i="10"/>
  <c r="X47" i="10" s="1"/>
  <c r="U47" i="10"/>
  <c r="V43" i="10"/>
  <c r="X43" i="10" s="1"/>
  <c r="U43" i="10"/>
  <c r="V39" i="10"/>
  <c r="X39" i="10" s="1"/>
  <c r="U39" i="10"/>
  <c r="V34" i="10"/>
  <c r="X34" i="10" s="1"/>
  <c r="U34" i="10"/>
  <c r="V30" i="10"/>
  <c r="X30" i="10" s="1"/>
  <c r="U30" i="10"/>
  <c r="V26" i="10"/>
  <c r="X26" i="10" s="1"/>
  <c r="U26" i="10"/>
  <c r="V22" i="10"/>
  <c r="X22" i="10" s="1"/>
  <c r="U22" i="10"/>
  <c r="V18" i="10"/>
  <c r="X18" i="10" s="1"/>
  <c r="U18" i="10"/>
  <c r="V14" i="10"/>
  <c r="X14" i="10" s="1"/>
  <c r="U14" i="10"/>
  <c r="V10" i="10"/>
  <c r="X10" i="10" s="1"/>
  <c r="U10" i="10"/>
  <c r="V4" i="10"/>
  <c r="X4" i="10" s="1"/>
  <c r="U4" i="10"/>
  <c r="V36" i="10"/>
  <c r="X36" i="10" s="1"/>
  <c r="U36" i="10"/>
  <c r="S2" i="11"/>
  <c r="V60" i="11"/>
  <c r="X60" i="11" s="1"/>
  <c r="U60" i="11"/>
  <c r="V56" i="11"/>
  <c r="X56" i="11" s="1"/>
  <c r="U56" i="11"/>
  <c r="V52" i="11"/>
  <c r="X52" i="11" s="1"/>
  <c r="U52" i="11"/>
  <c r="V48" i="11"/>
  <c r="X48" i="11" s="1"/>
  <c r="U48" i="11"/>
  <c r="V44" i="11"/>
  <c r="X44" i="11" s="1"/>
  <c r="U44" i="11"/>
  <c r="V40" i="11"/>
  <c r="X40" i="11" s="1"/>
  <c r="U40" i="11"/>
  <c r="V35" i="11"/>
  <c r="X35" i="11" s="1"/>
  <c r="U35" i="11"/>
  <c r="V31" i="11"/>
  <c r="X31" i="11" s="1"/>
  <c r="U31" i="11"/>
  <c r="V27" i="11"/>
  <c r="X27" i="11" s="1"/>
  <c r="U27" i="11"/>
  <c r="V23" i="11"/>
  <c r="X23" i="11" s="1"/>
  <c r="U23" i="11"/>
  <c r="V19" i="11"/>
  <c r="X19" i="11" s="1"/>
  <c r="U19" i="11"/>
  <c r="V15" i="11"/>
  <c r="X15" i="11" s="1"/>
  <c r="U15" i="11"/>
  <c r="V11" i="11"/>
  <c r="X11" i="11" s="1"/>
  <c r="U11" i="11"/>
  <c r="V7" i="11"/>
  <c r="X7" i="11" s="1"/>
  <c r="U7" i="11"/>
  <c r="V3" i="11"/>
  <c r="X3" i="11" s="1"/>
  <c r="U3" i="11"/>
  <c r="V63" i="11"/>
  <c r="X63" i="11" s="1"/>
  <c r="U63" i="11"/>
  <c r="V59" i="11"/>
  <c r="X59" i="11" s="1"/>
  <c r="U59" i="11"/>
  <c r="V55" i="11"/>
  <c r="X55" i="11" s="1"/>
  <c r="U55" i="11"/>
  <c r="V51" i="11"/>
  <c r="X51" i="11" s="1"/>
  <c r="U51" i="11"/>
  <c r="V47" i="11"/>
  <c r="X47" i="11" s="1"/>
  <c r="U47" i="11"/>
  <c r="V43" i="11"/>
  <c r="X43" i="11" s="1"/>
  <c r="U43" i="11"/>
  <c r="V39" i="11"/>
  <c r="X39" i="11" s="1"/>
  <c r="U39" i="11"/>
  <c r="V34" i="11"/>
  <c r="X34" i="11" s="1"/>
  <c r="U34" i="11"/>
  <c r="V30" i="11"/>
  <c r="X30" i="11" s="1"/>
  <c r="U30" i="11"/>
  <c r="V26" i="11"/>
  <c r="X26" i="11" s="1"/>
  <c r="U26" i="11"/>
  <c r="V22" i="11"/>
  <c r="X22" i="11" s="1"/>
  <c r="U22" i="11"/>
  <c r="V18" i="11"/>
  <c r="X18" i="11" s="1"/>
  <c r="U18" i="11"/>
  <c r="V14" i="11"/>
  <c r="X14" i="11" s="1"/>
  <c r="U14" i="11"/>
  <c r="V10" i="11"/>
  <c r="X10" i="11" s="1"/>
  <c r="U10" i="11"/>
  <c r="V6" i="11"/>
  <c r="X6" i="11" s="1"/>
  <c r="U6" i="11"/>
  <c r="V38" i="11"/>
  <c r="X38" i="11" s="1"/>
  <c r="U38" i="11"/>
  <c r="V62" i="11"/>
  <c r="X62" i="11" s="1"/>
  <c r="U62" i="11"/>
  <c r="V58" i="11"/>
  <c r="X58" i="11" s="1"/>
  <c r="U58" i="11"/>
  <c r="V54" i="11"/>
  <c r="X54" i="11" s="1"/>
  <c r="U54" i="11"/>
  <c r="V50" i="11"/>
  <c r="X50" i="11" s="1"/>
  <c r="U50" i="11"/>
  <c r="V46" i="11"/>
  <c r="X46" i="11" s="1"/>
  <c r="U46" i="11"/>
  <c r="V42" i="11"/>
  <c r="X42" i="11" s="1"/>
  <c r="U42" i="11"/>
  <c r="V37" i="11"/>
  <c r="X37" i="11" s="1"/>
  <c r="U37" i="11"/>
  <c r="V33" i="11"/>
  <c r="X33" i="11" s="1"/>
  <c r="U33" i="11"/>
  <c r="V29" i="11"/>
  <c r="X29" i="11" s="1"/>
  <c r="U29" i="11"/>
  <c r="V25" i="11"/>
  <c r="X25" i="11" s="1"/>
  <c r="U25" i="11"/>
  <c r="V21" i="11"/>
  <c r="X21" i="11" s="1"/>
  <c r="U21" i="11"/>
  <c r="V17" i="11"/>
  <c r="X17" i="11" s="1"/>
  <c r="U17" i="11"/>
  <c r="V13" i="11"/>
  <c r="X13" i="11" s="1"/>
  <c r="U13" i="11"/>
  <c r="V9" i="11"/>
  <c r="X9" i="11" s="1"/>
  <c r="U9" i="11"/>
  <c r="V5" i="11"/>
  <c r="X5" i="11" s="1"/>
  <c r="U5" i="11"/>
  <c r="V61" i="11"/>
  <c r="X61" i="11" s="1"/>
  <c r="U61" i="11"/>
  <c r="V57" i="11"/>
  <c r="X57" i="11" s="1"/>
  <c r="U57" i="11"/>
  <c r="V53" i="11"/>
  <c r="X53" i="11" s="1"/>
  <c r="U53" i="11"/>
  <c r="V49" i="11"/>
  <c r="X49" i="11" s="1"/>
  <c r="U49" i="11"/>
  <c r="V45" i="11"/>
  <c r="X45" i="11" s="1"/>
  <c r="U45" i="11"/>
  <c r="V41" i="11"/>
  <c r="X41" i="11" s="1"/>
  <c r="U41" i="11"/>
  <c r="V36" i="11"/>
  <c r="X36" i="11" s="1"/>
  <c r="U36" i="11"/>
  <c r="V32" i="11"/>
  <c r="X32" i="11" s="1"/>
  <c r="U32" i="11"/>
  <c r="V28" i="11"/>
  <c r="X28" i="11" s="1"/>
  <c r="U28" i="11"/>
  <c r="V24" i="11"/>
  <c r="X24" i="11" s="1"/>
  <c r="U24" i="11"/>
  <c r="V20" i="11"/>
  <c r="X20" i="11" s="1"/>
  <c r="U20" i="11"/>
  <c r="V16" i="11"/>
  <c r="X16" i="11" s="1"/>
  <c r="U16" i="11"/>
  <c r="V12" i="11"/>
  <c r="X12" i="11" s="1"/>
  <c r="U12" i="11"/>
  <c r="V8" i="11"/>
  <c r="X8" i="11" s="1"/>
  <c r="U8" i="11"/>
  <c r="V4" i="11"/>
  <c r="X4" i="11" s="1"/>
  <c r="U4" i="11"/>
  <c r="V69" i="16"/>
  <c r="X69" i="16" s="1"/>
  <c r="U69" i="16"/>
  <c r="V65" i="16"/>
  <c r="X65" i="16" s="1"/>
  <c r="U65" i="16"/>
  <c r="V61" i="16"/>
  <c r="X61" i="16" s="1"/>
  <c r="U61" i="16"/>
  <c r="V57" i="16"/>
  <c r="X57" i="16" s="1"/>
  <c r="U57" i="16"/>
  <c r="V53" i="16"/>
  <c r="X53" i="16" s="1"/>
  <c r="U53" i="16"/>
  <c r="V49" i="16"/>
  <c r="X49" i="16" s="1"/>
  <c r="U49" i="16"/>
  <c r="V45" i="16"/>
  <c r="X45" i="16" s="1"/>
  <c r="U45" i="16"/>
  <c r="V41" i="16"/>
  <c r="X41" i="16" s="1"/>
  <c r="U41" i="16"/>
  <c r="V37" i="16"/>
  <c r="X37" i="16" s="1"/>
  <c r="U37" i="16"/>
  <c r="V33" i="16"/>
  <c r="X33" i="16" s="1"/>
  <c r="U33" i="16"/>
  <c r="V29" i="16"/>
  <c r="X29" i="16" s="1"/>
  <c r="U29" i="16"/>
  <c r="V25" i="16"/>
  <c r="X25" i="16" s="1"/>
  <c r="U25" i="16"/>
  <c r="V21" i="16"/>
  <c r="X21" i="16" s="1"/>
  <c r="U21" i="16"/>
  <c r="V17" i="16"/>
  <c r="X17" i="16" s="1"/>
  <c r="U17" i="16"/>
  <c r="V11" i="16"/>
  <c r="X11" i="16" s="1"/>
  <c r="U11" i="16"/>
  <c r="V7" i="16"/>
  <c r="X7" i="16" s="1"/>
  <c r="U7" i="16"/>
  <c r="V3" i="16"/>
  <c r="X3" i="16" s="1"/>
  <c r="U3" i="16"/>
  <c r="S2" i="16"/>
  <c r="V68" i="16"/>
  <c r="X68" i="16" s="1"/>
  <c r="U68" i="16"/>
  <c r="V64" i="16"/>
  <c r="X64" i="16" s="1"/>
  <c r="U64" i="16"/>
  <c r="V60" i="16"/>
  <c r="X60" i="16" s="1"/>
  <c r="U60" i="16"/>
  <c r="V56" i="16"/>
  <c r="X56" i="16" s="1"/>
  <c r="U56" i="16"/>
  <c r="V52" i="16"/>
  <c r="X52" i="16" s="1"/>
  <c r="U52" i="16"/>
  <c r="V48" i="16"/>
  <c r="X48" i="16" s="1"/>
  <c r="U48" i="16"/>
  <c r="V44" i="16"/>
  <c r="X44" i="16" s="1"/>
  <c r="U44" i="16"/>
  <c r="V40" i="16"/>
  <c r="X40" i="16" s="1"/>
  <c r="U40" i="16"/>
  <c r="V36" i="16"/>
  <c r="X36" i="16" s="1"/>
  <c r="U36" i="16"/>
  <c r="V32" i="16"/>
  <c r="X32" i="16" s="1"/>
  <c r="U32" i="16"/>
  <c r="V28" i="16"/>
  <c r="X28" i="16" s="1"/>
  <c r="U28" i="16"/>
  <c r="V24" i="16"/>
  <c r="X24" i="16" s="1"/>
  <c r="U24" i="16"/>
  <c r="V20" i="16"/>
  <c r="X20" i="16" s="1"/>
  <c r="U20" i="16"/>
  <c r="V16" i="16"/>
  <c r="X16" i="16" s="1"/>
  <c r="U16" i="16"/>
  <c r="V14" i="16"/>
  <c r="X14" i="16" s="1"/>
  <c r="U14" i="16"/>
  <c r="V10" i="16"/>
  <c r="X10" i="16" s="1"/>
  <c r="U10" i="16"/>
  <c r="V6" i="16"/>
  <c r="X6" i="16" s="1"/>
  <c r="U6" i="16"/>
  <c r="V71" i="16"/>
  <c r="X71" i="16" s="1"/>
  <c r="U71" i="16"/>
  <c r="V67" i="16"/>
  <c r="X67" i="16" s="1"/>
  <c r="U67" i="16"/>
  <c r="V63" i="16"/>
  <c r="X63" i="16" s="1"/>
  <c r="U63" i="16"/>
  <c r="V59" i="16"/>
  <c r="X59" i="16" s="1"/>
  <c r="U59" i="16"/>
  <c r="V55" i="16"/>
  <c r="X55" i="16" s="1"/>
  <c r="U55" i="16"/>
  <c r="V51" i="16"/>
  <c r="X51" i="16" s="1"/>
  <c r="U51" i="16"/>
  <c r="V47" i="16"/>
  <c r="X47" i="16" s="1"/>
  <c r="U47" i="16"/>
  <c r="V43" i="16"/>
  <c r="X43" i="16" s="1"/>
  <c r="U43" i="16"/>
  <c r="V39" i="16"/>
  <c r="X39" i="16" s="1"/>
  <c r="U39" i="16"/>
  <c r="V35" i="16"/>
  <c r="X35" i="16" s="1"/>
  <c r="U35" i="16"/>
  <c r="V31" i="16"/>
  <c r="X31" i="16" s="1"/>
  <c r="U31" i="16"/>
  <c r="V27" i="16"/>
  <c r="X27" i="16" s="1"/>
  <c r="U27" i="16"/>
  <c r="V23" i="16"/>
  <c r="X23" i="16" s="1"/>
  <c r="U23" i="16"/>
  <c r="V19" i="16"/>
  <c r="X19" i="16" s="1"/>
  <c r="U19" i="16"/>
  <c r="V15" i="16"/>
  <c r="X15" i="16" s="1"/>
  <c r="U15" i="16"/>
  <c r="V13" i="16"/>
  <c r="X13" i="16" s="1"/>
  <c r="U13" i="16"/>
  <c r="V9" i="16"/>
  <c r="X9" i="16" s="1"/>
  <c r="U9" i="16"/>
  <c r="V5" i="16"/>
  <c r="X5" i="16" s="1"/>
  <c r="U5" i="16"/>
  <c r="V70" i="16"/>
  <c r="X70" i="16" s="1"/>
  <c r="U70" i="16"/>
  <c r="V66" i="16"/>
  <c r="X66" i="16" s="1"/>
  <c r="U66" i="16"/>
  <c r="V62" i="16"/>
  <c r="X62" i="16" s="1"/>
  <c r="U62" i="16"/>
  <c r="V58" i="16"/>
  <c r="X58" i="16" s="1"/>
  <c r="U58" i="16"/>
  <c r="V54" i="16"/>
  <c r="X54" i="16" s="1"/>
  <c r="U54" i="16"/>
  <c r="V50" i="16"/>
  <c r="X50" i="16" s="1"/>
  <c r="U50" i="16"/>
  <c r="V46" i="16"/>
  <c r="X46" i="16" s="1"/>
  <c r="U46" i="16"/>
  <c r="V42" i="16"/>
  <c r="X42" i="16" s="1"/>
  <c r="U42" i="16"/>
  <c r="V38" i="16"/>
  <c r="X38" i="16" s="1"/>
  <c r="U38" i="16"/>
  <c r="V34" i="16"/>
  <c r="X34" i="16" s="1"/>
  <c r="U34" i="16"/>
  <c r="V30" i="16"/>
  <c r="X30" i="16" s="1"/>
  <c r="U30" i="16"/>
  <c r="V26" i="16"/>
  <c r="X26" i="16" s="1"/>
  <c r="U26" i="16"/>
  <c r="V22" i="16"/>
  <c r="X22" i="16" s="1"/>
  <c r="U22" i="16"/>
  <c r="V18" i="16"/>
  <c r="X18" i="16" s="1"/>
  <c r="U18" i="16"/>
  <c r="V12" i="16"/>
  <c r="X12" i="16" s="1"/>
  <c r="U12" i="16"/>
  <c r="V8" i="16"/>
  <c r="X8" i="16" s="1"/>
  <c r="U8" i="16"/>
  <c r="V4" i="16"/>
  <c r="X4" i="16" s="1"/>
  <c r="U4" i="16"/>
  <c r="V71" i="14"/>
  <c r="X71" i="14" s="1"/>
  <c r="U71" i="14"/>
  <c r="AA71" i="14" s="1"/>
  <c r="V59" i="14"/>
  <c r="X59" i="14" s="1"/>
  <c r="U59" i="14"/>
  <c r="V47" i="14"/>
  <c r="X47" i="14" s="1"/>
  <c r="U47" i="14"/>
  <c r="AA47" i="14" s="1"/>
  <c r="V35" i="14"/>
  <c r="X35" i="14" s="1"/>
  <c r="U35" i="14"/>
  <c r="V22" i="14"/>
  <c r="X22" i="14" s="1"/>
  <c r="U22" i="14"/>
  <c r="AA22" i="14" s="1"/>
  <c r="V10" i="14"/>
  <c r="X10" i="14" s="1"/>
  <c r="U10" i="14"/>
  <c r="V70" i="14"/>
  <c r="X70" i="14" s="1"/>
  <c r="U70" i="14"/>
  <c r="AA70" i="14" s="1"/>
  <c r="V66" i="14"/>
  <c r="X66" i="14" s="1"/>
  <c r="U66" i="14"/>
  <c r="V62" i="14"/>
  <c r="X62" i="14" s="1"/>
  <c r="U62" i="14"/>
  <c r="AA62" i="14" s="1"/>
  <c r="V58" i="14"/>
  <c r="X58" i="14" s="1"/>
  <c r="U58" i="14"/>
  <c r="V54" i="14"/>
  <c r="X54" i="14" s="1"/>
  <c r="U54" i="14"/>
  <c r="AA54" i="14" s="1"/>
  <c r="V50" i="14"/>
  <c r="X50" i="14" s="1"/>
  <c r="U50" i="14"/>
  <c r="V46" i="14"/>
  <c r="X46" i="14" s="1"/>
  <c r="U46" i="14"/>
  <c r="AA46" i="14" s="1"/>
  <c r="V42" i="14"/>
  <c r="X42" i="14" s="1"/>
  <c r="U42" i="14"/>
  <c r="V38" i="14"/>
  <c r="X38" i="14" s="1"/>
  <c r="U38" i="14"/>
  <c r="AA38" i="14" s="1"/>
  <c r="V34" i="14"/>
  <c r="X34" i="14" s="1"/>
  <c r="U34" i="14"/>
  <c r="V30" i="14"/>
  <c r="X30" i="14" s="1"/>
  <c r="U30" i="14"/>
  <c r="AA30" i="14" s="1"/>
  <c r="V26" i="14"/>
  <c r="X26" i="14" s="1"/>
  <c r="U26" i="14"/>
  <c r="V21" i="14"/>
  <c r="X21" i="14" s="1"/>
  <c r="U21" i="14"/>
  <c r="AA21" i="14" s="1"/>
  <c r="V17" i="14"/>
  <c r="X17" i="14" s="1"/>
  <c r="U17" i="14"/>
  <c r="V13" i="14"/>
  <c r="X13" i="14" s="1"/>
  <c r="U13" i="14"/>
  <c r="AA13" i="14" s="1"/>
  <c r="V9" i="14"/>
  <c r="X9" i="14" s="1"/>
  <c r="U9" i="14"/>
  <c r="V5" i="14"/>
  <c r="X5" i="14" s="1"/>
  <c r="U5" i="14"/>
  <c r="AA5" i="14" s="1"/>
  <c r="V63" i="14"/>
  <c r="X63" i="14" s="1"/>
  <c r="U63" i="14"/>
  <c r="V51" i="14"/>
  <c r="X51" i="14" s="1"/>
  <c r="U51" i="14"/>
  <c r="AA51" i="14" s="1"/>
  <c r="V43" i="14"/>
  <c r="X43" i="14" s="1"/>
  <c r="U43" i="14"/>
  <c r="U31" i="14"/>
  <c r="V31" i="14"/>
  <c r="X31" i="14" s="1"/>
  <c r="V14" i="14"/>
  <c r="X14" i="14" s="1"/>
  <c r="U14" i="14"/>
  <c r="V25" i="14"/>
  <c r="X25" i="14" s="1"/>
  <c r="U25" i="14"/>
  <c r="S2" i="14"/>
  <c r="V69" i="14"/>
  <c r="X69" i="14" s="1"/>
  <c r="U69" i="14"/>
  <c r="V65" i="14"/>
  <c r="X65" i="14" s="1"/>
  <c r="U65" i="14"/>
  <c r="V61" i="14"/>
  <c r="X61" i="14" s="1"/>
  <c r="U61" i="14"/>
  <c r="V57" i="14"/>
  <c r="X57" i="14" s="1"/>
  <c r="U57" i="14"/>
  <c r="V53" i="14"/>
  <c r="X53" i="14" s="1"/>
  <c r="U53" i="14"/>
  <c r="V49" i="14"/>
  <c r="X49" i="14" s="1"/>
  <c r="U49" i="14"/>
  <c r="V45" i="14"/>
  <c r="X45" i="14" s="1"/>
  <c r="U45" i="14"/>
  <c r="V41" i="14"/>
  <c r="X41" i="14" s="1"/>
  <c r="U41" i="14"/>
  <c r="V37" i="14"/>
  <c r="X37" i="14" s="1"/>
  <c r="U37" i="14"/>
  <c r="V33" i="14"/>
  <c r="X33" i="14" s="1"/>
  <c r="U33" i="14"/>
  <c r="V29" i="14"/>
  <c r="X29" i="14" s="1"/>
  <c r="U29" i="14"/>
  <c r="V24" i="14"/>
  <c r="X24" i="14" s="1"/>
  <c r="U24" i="14"/>
  <c r="V20" i="14"/>
  <c r="X20" i="14" s="1"/>
  <c r="U20" i="14"/>
  <c r="V16" i="14"/>
  <c r="X16" i="14" s="1"/>
  <c r="U16" i="14"/>
  <c r="V12" i="14"/>
  <c r="X12" i="14" s="1"/>
  <c r="U12" i="14"/>
  <c r="V8" i="14"/>
  <c r="X8" i="14" s="1"/>
  <c r="U8" i="14"/>
  <c r="V4" i="14"/>
  <c r="X4" i="14" s="1"/>
  <c r="U4" i="14"/>
  <c r="V67" i="14"/>
  <c r="X67" i="14" s="1"/>
  <c r="U67" i="14"/>
  <c r="V55" i="14"/>
  <c r="X55" i="14" s="1"/>
  <c r="U55" i="14"/>
  <c r="V39" i="14"/>
  <c r="X39" i="14" s="1"/>
  <c r="U39" i="14"/>
  <c r="V27" i="14"/>
  <c r="X27" i="14" s="1"/>
  <c r="U27" i="14"/>
  <c r="V18" i="14"/>
  <c r="X18" i="14" s="1"/>
  <c r="U18" i="14"/>
  <c r="V6" i="14"/>
  <c r="X6" i="14" s="1"/>
  <c r="U6" i="14"/>
  <c r="V72" i="14"/>
  <c r="X72" i="14" s="1"/>
  <c r="U72" i="14"/>
  <c r="V68" i="14"/>
  <c r="X68" i="14" s="1"/>
  <c r="U68" i="14"/>
  <c r="V64" i="14"/>
  <c r="X64" i="14" s="1"/>
  <c r="U64" i="14"/>
  <c r="V60" i="14"/>
  <c r="X60" i="14" s="1"/>
  <c r="U60" i="14"/>
  <c r="V56" i="14"/>
  <c r="X56" i="14" s="1"/>
  <c r="U56" i="14"/>
  <c r="V52" i="14"/>
  <c r="X52" i="14" s="1"/>
  <c r="U52" i="14"/>
  <c r="V48" i="14"/>
  <c r="X48" i="14" s="1"/>
  <c r="U48" i="14"/>
  <c r="V44" i="14"/>
  <c r="X44" i="14" s="1"/>
  <c r="U44" i="14"/>
  <c r="V40" i="14"/>
  <c r="X40" i="14" s="1"/>
  <c r="U40" i="14"/>
  <c r="V36" i="14"/>
  <c r="X36" i="14" s="1"/>
  <c r="U36" i="14"/>
  <c r="V32" i="14"/>
  <c r="X32" i="14" s="1"/>
  <c r="U32" i="14"/>
  <c r="V28" i="14"/>
  <c r="X28" i="14" s="1"/>
  <c r="U28" i="14"/>
  <c r="U23" i="14"/>
  <c r="AA23" i="14" s="1"/>
  <c r="V23" i="14"/>
  <c r="X23" i="14" s="1"/>
  <c r="V19" i="14"/>
  <c r="X19" i="14" s="1"/>
  <c r="U19" i="14"/>
  <c r="V15" i="14"/>
  <c r="X15" i="14" s="1"/>
  <c r="U15" i="14"/>
  <c r="V11" i="14"/>
  <c r="X11" i="14" s="1"/>
  <c r="U11" i="14"/>
  <c r="U7" i="14"/>
  <c r="AA7" i="14" s="1"/>
  <c r="V7" i="14"/>
  <c r="X7" i="14" s="1"/>
  <c r="V3" i="14"/>
  <c r="X3" i="14" s="1"/>
  <c r="U3" i="14"/>
  <c r="V61" i="15"/>
  <c r="X61" i="15" s="1"/>
  <c r="U61" i="15"/>
  <c r="V49" i="15"/>
  <c r="X49" i="15" s="1"/>
  <c r="U49" i="15"/>
  <c r="AA49" i="15" s="1"/>
  <c r="V41" i="15"/>
  <c r="X41" i="15" s="1"/>
  <c r="U41" i="15"/>
  <c r="V29" i="15"/>
  <c r="X29" i="15" s="1"/>
  <c r="U29" i="15"/>
  <c r="AA29" i="15" s="1"/>
  <c r="V21" i="15"/>
  <c r="X21" i="15" s="1"/>
  <c r="U21" i="15"/>
  <c r="V5" i="15"/>
  <c r="X5" i="15" s="1"/>
  <c r="U5" i="15"/>
  <c r="AA5" i="15" s="1"/>
  <c r="S4" i="15"/>
  <c r="V68" i="15"/>
  <c r="X68" i="15" s="1"/>
  <c r="U68" i="15"/>
  <c r="AA68" i="15" s="1"/>
  <c r="V64" i="15"/>
  <c r="X64" i="15" s="1"/>
  <c r="U64" i="15"/>
  <c r="V60" i="15"/>
  <c r="X60" i="15" s="1"/>
  <c r="U60" i="15"/>
  <c r="AA60" i="15" s="1"/>
  <c r="V56" i="15"/>
  <c r="X56" i="15" s="1"/>
  <c r="U56" i="15"/>
  <c r="V52" i="15"/>
  <c r="X52" i="15" s="1"/>
  <c r="U52" i="15"/>
  <c r="AA52" i="15" s="1"/>
  <c r="V48" i="15"/>
  <c r="X48" i="15" s="1"/>
  <c r="U48" i="15"/>
  <c r="V44" i="15"/>
  <c r="X44" i="15" s="1"/>
  <c r="U44" i="15"/>
  <c r="AA44" i="15" s="1"/>
  <c r="V40" i="15"/>
  <c r="X40" i="15" s="1"/>
  <c r="U40" i="15"/>
  <c r="V36" i="15"/>
  <c r="X36" i="15" s="1"/>
  <c r="U36" i="15"/>
  <c r="AA36" i="15" s="1"/>
  <c r="V32" i="15"/>
  <c r="X32" i="15" s="1"/>
  <c r="U32" i="15"/>
  <c r="V28" i="15"/>
  <c r="X28" i="15" s="1"/>
  <c r="U28" i="15"/>
  <c r="AA28" i="15" s="1"/>
  <c r="V24" i="15"/>
  <c r="X24" i="15" s="1"/>
  <c r="U24" i="15"/>
  <c r="V20" i="15"/>
  <c r="X20" i="15" s="1"/>
  <c r="U20" i="15"/>
  <c r="AA20" i="15" s="1"/>
  <c r="V16" i="15"/>
  <c r="X16" i="15" s="1"/>
  <c r="U16" i="15"/>
  <c r="V12" i="15"/>
  <c r="X12" i="15" s="1"/>
  <c r="U12" i="15"/>
  <c r="AA12" i="15" s="1"/>
  <c r="V8" i="15"/>
  <c r="X8" i="15" s="1"/>
  <c r="U8" i="15"/>
  <c r="V69" i="15"/>
  <c r="X69" i="15" s="1"/>
  <c r="U69" i="15"/>
  <c r="AA69" i="15" s="1"/>
  <c r="V57" i="15"/>
  <c r="X57" i="15" s="1"/>
  <c r="U57" i="15"/>
  <c r="V45" i="15"/>
  <c r="X45" i="15" s="1"/>
  <c r="U45" i="15"/>
  <c r="AA45" i="15" s="1"/>
  <c r="V33" i="15"/>
  <c r="X33" i="15" s="1"/>
  <c r="U33" i="15"/>
  <c r="V13" i="15"/>
  <c r="X13" i="15" s="1"/>
  <c r="U13" i="15"/>
  <c r="AA13" i="15" s="1"/>
  <c r="V71" i="15"/>
  <c r="X71" i="15" s="1"/>
  <c r="U71" i="15"/>
  <c r="V67" i="15"/>
  <c r="X67" i="15" s="1"/>
  <c r="U67" i="15"/>
  <c r="AA67" i="15" s="1"/>
  <c r="V63" i="15"/>
  <c r="X63" i="15" s="1"/>
  <c r="U63" i="15"/>
  <c r="V59" i="15"/>
  <c r="X59" i="15" s="1"/>
  <c r="U59" i="15"/>
  <c r="AA59" i="15" s="1"/>
  <c r="V55" i="15"/>
  <c r="X55" i="15" s="1"/>
  <c r="U55" i="15"/>
  <c r="V51" i="15"/>
  <c r="X51" i="15" s="1"/>
  <c r="U51" i="15"/>
  <c r="AA51" i="15" s="1"/>
  <c r="V47" i="15"/>
  <c r="X47" i="15" s="1"/>
  <c r="U47" i="15"/>
  <c r="V43" i="15"/>
  <c r="X43" i="15" s="1"/>
  <c r="U43" i="15"/>
  <c r="AA43" i="15" s="1"/>
  <c r="V39" i="15"/>
  <c r="X39" i="15" s="1"/>
  <c r="U39" i="15"/>
  <c r="V35" i="15"/>
  <c r="X35" i="15" s="1"/>
  <c r="U35" i="15"/>
  <c r="AA35" i="15" s="1"/>
  <c r="V31" i="15"/>
  <c r="X31" i="15" s="1"/>
  <c r="U31" i="15"/>
  <c r="V27" i="15"/>
  <c r="X27" i="15" s="1"/>
  <c r="U27" i="15"/>
  <c r="AA27" i="15" s="1"/>
  <c r="V23" i="15"/>
  <c r="X23" i="15" s="1"/>
  <c r="U23" i="15"/>
  <c r="V19" i="15"/>
  <c r="X19" i="15" s="1"/>
  <c r="U19" i="15"/>
  <c r="AA19" i="15" s="1"/>
  <c r="V15" i="15"/>
  <c r="X15" i="15" s="1"/>
  <c r="U15" i="15"/>
  <c r="V11" i="15"/>
  <c r="X11" i="15" s="1"/>
  <c r="U11" i="15"/>
  <c r="AA11" i="15" s="1"/>
  <c r="V7" i="15"/>
  <c r="X7" i="15" s="1"/>
  <c r="U7" i="15"/>
  <c r="V65" i="15"/>
  <c r="X65" i="15" s="1"/>
  <c r="U65" i="15"/>
  <c r="AA65" i="15" s="1"/>
  <c r="V53" i="15"/>
  <c r="X53" i="15" s="1"/>
  <c r="U53" i="15"/>
  <c r="V37" i="15"/>
  <c r="X37" i="15" s="1"/>
  <c r="U37" i="15"/>
  <c r="AA37" i="15" s="1"/>
  <c r="V25" i="15"/>
  <c r="X25" i="15" s="1"/>
  <c r="U25" i="15"/>
  <c r="V17" i="15"/>
  <c r="X17" i="15" s="1"/>
  <c r="U17" i="15"/>
  <c r="AA17" i="15" s="1"/>
  <c r="V9" i="15"/>
  <c r="X9" i="15" s="1"/>
  <c r="U9" i="15"/>
  <c r="V70" i="15"/>
  <c r="X70" i="15" s="1"/>
  <c r="U70" i="15"/>
  <c r="AA70" i="15" s="1"/>
  <c r="V66" i="15"/>
  <c r="X66" i="15" s="1"/>
  <c r="U66" i="15"/>
  <c r="V62" i="15"/>
  <c r="X62" i="15" s="1"/>
  <c r="U62" i="15"/>
  <c r="AA62" i="15" s="1"/>
  <c r="V58" i="15"/>
  <c r="X58" i="15" s="1"/>
  <c r="U58" i="15"/>
  <c r="V54" i="15"/>
  <c r="X54" i="15" s="1"/>
  <c r="U54" i="15"/>
  <c r="AA54" i="15" s="1"/>
  <c r="V50" i="15"/>
  <c r="X50" i="15" s="1"/>
  <c r="U50" i="15"/>
  <c r="V46" i="15"/>
  <c r="X46" i="15" s="1"/>
  <c r="U46" i="15"/>
  <c r="AA46" i="15" s="1"/>
  <c r="V42" i="15"/>
  <c r="X42" i="15" s="1"/>
  <c r="U42" i="15"/>
  <c r="V38" i="15"/>
  <c r="X38" i="15" s="1"/>
  <c r="U38" i="15"/>
  <c r="AA38" i="15" s="1"/>
  <c r="V34" i="15"/>
  <c r="X34" i="15" s="1"/>
  <c r="U34" i="15"/>
  <c r="V30" i="15"/>
  <c r="X30" i="15" s="1"/>
  <c r="U30" i="15"/>
  <c r="AA30" i="15" s="1"/>
  <c r="V26" i="15"/>
  <c r="X26" i="15" s="1"/>
  <c r="U26" i="15"/>
  <c r="V22" i="15"/>
  <c r="X22" i="15" s="1"/>
  <c r="U22" i="15"/>
  <c r="AA22" i="15" s="1"/>
  <c r="V18" i="15"/>
  <c r="X18" i="15" s="1"/>
  <c r="U18" i="15"/>
  <c r="V14" i="15"/>
  <c r="X14" i="15" s="1"/>
  <c r="U14" i="15"/>
  <c r="AA14" i="15" s="1"/>
  <c r="V10" i="15"/>
  <c r="X10" i="15" s="1"/>
  <c r="U10" i="15"/>
  <c r="V6" i="15"/>
  <c r="X6" i="15" s="1"/>
  <c r="U6" i="15"/>
  <c r="AA6" i="15" s="1"/>
  <c r="V57" i="17"/>
  <c r="X57" i="17" s="1"/>
  <c r="U57" i="17"/>
  <c r="V45" i="17"/>
  <c r="X45" i="17" s="1"/>
  <c r="U45" i="17"/>
  <c r="AA45" i="17" s="1"/>
  <c r="V33" i="17"/>
  <c r="X33" i="17" s="1"/>
  <c r="U33" i="17"/>
  <c r="V21" i="17"/>
  <c r="X21" i="17" s="1"/>
  <c r="U21" i="17"/>
  <c r="AA21" i="17" s="1"/>
  <c r="V9" i="17"/>
  <c r="X9" i="17" s="1"/>
  <c r="U9" i="17"/>
  <c r="V60" i="17"/>
  <c r="X60" i="17" s="1"/>
  <c r="U60" i="17"/>
  <c r="AA60" i="17" s="1"/>
  <c r="V56" i="17"/>
  <c r="X56" i="17" s="1"/>
  <c r="U56" i="17"/>
  <c r="V52" i="17"/>
  <c r="X52" i="17" s="1"/>
  <c r="U52" i="17"/>
  <c r="AA52" i="17" s="1"/>
  <c r="V48" i="17"/>
  <c r="X48" i="17" s="1"/>
  <c r="U48" i="17"/>
  <c r="V44" i="17"/>
  <c r="X44" i="17" s="1"/>
  <c r="U44" i="17"/>
  <c r="AA44" i="17" s="1"/>
  <c r="V40" i="17"/>
  <c r="X40" i="17" s="1"/>
  <c r="U40" i="17"/>
  <c r="V36" i="17"/>
  <c r="X36" i="17" s="1"/>
  <c r="U36" i="17"/>
  <c r="AA36" i="17" s="1"/>
  <c r="V32" i="17"/>
  <c r="X32" i="17" s="1"/>
  <c r="U32" i="17"/>
  <c r="V28" i="17"/>
  <c r="X28" i="17" s="1"/>
  <c r="U28" i="17"/>
  <c r="AA28" i="17" s="1"/>
  <c r="V24" i="17"/>
  <c r="X24" i="17" s="1"/>
  <c r="U24" i="17"/>
  <c r="V20" i="17"/>
  <c r="X20" i="17" s="1"/>
  <c r="U20" i="17"/>
  <c r="AA20" i="17" s="1"/>
  <c r="V16" i="17"/>
  <c r="X16" i="17" s="1"/>
  <c r="U16" i="17"/>
  <c r="V12" i="17"/>
  <c r="X12" i="17" s="1"/>
  <c r="U12" i="17"/>
  <c r="AA12" i="17" s="1"/>
  <c r="V8" i="17"/>
  <c r="X8" i="17" s="1"/>
  <c r="U8" i="17"/>
  <c r="V4" i="17"/>
  <c r="X4" i="17" s="1"/>
  <c r="U4" i="17"/>
  <c r="AA4" i="17" s="1"/>
  <c r="V53" i="17"/>
  <c r="X53" i="17" s="1"/>
  <c r="U53" i="17"/>
  <c r="V41" i="17"/>
  <c r="X41" i="17" s="1"/>
  <c r="U41" i="17"/>
  <c r="AA41" i="17" s="1"/>
  <c r="V25" i="17"/>
  <c r="X25" i="17" s="1"/>
  <c r="U25" i="17"/>
  <c r="V13" i="17"/>
  <c r="X13" i="17" s="1"/>
  <c r="U13" i="17"/>
  <c r="AA13" i="17" s="1"/>
  <c r="V59" i="17"/>
  <c r="X59" i="17" s="1"/>
  <c r="U59" i="17"/>
  <c r="V55" i="17"/>
  <c r="X55" i="17" s="1"/>
  <c r="U55" i="17"/>
  <c r="AA55" i="17" s="1"/>
  <c r="V51" i="17"/>
  <c r="X51" i="17" s="1"/>
  <c r="U51" i="17"/>
  <c r="V47" i="17"/>
  <c r="X47" i="17" s="1"/>
  <c r="U47" i="17"/>
  <c r="AA47" i="17" s="1"/>
  <c r="V43" i="17"/>
  <c r="X43" i="17" s="1"/>
  <c r="U43" i="17"/>
  <c r="V39" i="17"/>
  <c r="X39" i="17" s="1"/>
  <c r="U39" i="17"/>
  <c r="AA39" i="17" s="1"/>
  <c r="V35" i="17"/>
  <c r="X35" i="17" s="1"/>
  <c r="U35" i="17"/>
  <c r="V31" i="17"/>
  <c r="X31" i="17" s="1"/>
  <c r="U31" i="17"/>
  <c r="V27" i="17"/>
  <c r="X27" i="17" s="1"/>
  <c r="U27" i="17"/>
  <c r="V23" i="17"/>
  <c r="X23" i="17" s="1"/>
  <c r="U23" i="17"/>
  <c r="AA23" i="17" s="1"/>
  <c r="V19" i="17"/>
  <c r="X19" i="17" s="1"/>
  <c r="U19" i="17"/>
  <c r="V15" i="17"/>
  <c r="X15" i="17" s="1"/>
  <c r="U15" i="17"/>
  <c r="AA15" i="17" s="1"/>
  <c r="V11" i="17"/>
  <c r="X11" i="17" s="1"/>
  <c r="U11" i="17"/>
  <c r="V7" i="17"/>
  <c r="X7" i="17" s="1"/>
  <c r="U7" i="17"/>
  <c r="AA7" i="17" s="1"/>
  <c r="V3" i="17"/>
  <c r="X3" i="17" s="1"/>
  <c r="U3" i="17"/>
  <c r="V49" i="17"/>
  <c r="X49" i="17" s="1"/>
  <c r="U49" i="17"/>
  <c r="AA49" i="17" s="1"/>
  <c r="V37" i="17"/>
  <c r="X37" i="17" s="1"/>
  <c r="U37" i="17"/>
  <c r="V29" i="17"/>
  <c r="X29" i="17" s="1"/>
  <c r="U29" i="17"/>
  <c r="AA29" i="17" s="1"/>
  <c r="V17" i="17"/>
  <c r="X17" i="17" s="1"/>
  <c r="U17" i="17"/>
  <c r="V5" i="17"/>
  <c r="X5" i="17" s="1"/>
  <c r="U5" i="17"/>
  <c r="AA5" i="17" s="1"/>
  <c r="V58" i="17"/>
  <c r="X58" i="17" s="1"/>
  <c r="U58" i="17"/>
  <c r="V54" i="17"/>
  <c r="X54" i="17" s="1"/>
  <c r="U54" i="17"/>
  <c r="AA54" i="17" s="1"/>
  <c r="V50" i="17"/>
  <c r="X50" i="17" s="1"/>
  <c r="U50" i="17"/>
  <c r="V46" i="17"/>
  <c r="X46" i="17" s="1"/>
  <c r="U46" i="17"/>
  <c r="AA46" i="17" s="1"/>
  <c r="V42" i="17"/>
  <c r="X42" i="17" s="1"/>
  <c r="U42" i="17"/>
  <c r="V38" i="17"/>
  <c r="X38" i="17" s="1"/>
  <c r="U38" i="17"/>
  <c r="AA38" i="17" s="1"/>
  <c r="V34" i="17"/>
  <c r="X34" i="17" s="1"/>
  <c r="U34" i="17"/>
  <c r="V30" i="17"/>
  <c r="X30" i="17" s="1"/>
  <c r="U30" i="17"/>
  <c r="AA30" i="17" s="1"/>
  <c r="V26" i="17"/>
  <c r="X26" i="17" s="1"/>
  <c r="U26" i="17"/>
  <c r="V22" i="17"/>
  <c r="X22" i="17" s="1"/>
  <c r="U22" i="17"/>
  <c r="AA22" i="17" s="1"/>
  <c r="V18" i="17"/>
  <c r="X18" i="17" s="1"/>
  <c r="U18" i="17"/>
  <c r="V14" i="17"/>
  <c r="X14" i="17" s="1"/>
  <c r="U14" i="17"/>
  <c r="AA14" i="17" s="1"/>
  <c r="V10" i="17"/>
  <c r="X10" i="17" s="1"/>
  <c r="U10" i="17"/>
  <c r="V6" i="17"/>
  <c r="X6" i="17" s="1"/>
  <c r="U6" i="17"/>
  <c r="AA6" i="17" s="1"/>
  <c r="S2" i="17"/>
  <c r="S2" i="18"/>
  <c r="V58" i="18"/>
  <c r="X58" i="18" s="1"/>
  <c r="U58" i="18"/>
  <c r="V50" i="18"/>
  <c r="X50" i="18" s="1"/>
  <c r="U50" i="18"/>
  <c r="V38" i="18"/>
  <c r="X38" i="18" s="1"/>
  <c r="U38" i="18"/>
  <c r="V30" i="18"/>
  <c r="X30" i="18" s="1"/>
  <c r="U30" i="18"/>
  <c r="V22" i="18"/>
  <c r="X22" i="18" s="1"/>
  <c r="U22" i="18"/>
  <c r="V14" i="18"/>
  <c r="X14" i="18" s="1"/>
  <c r="U14" i="18"/>
  <c r="V10" i="18"/>
  <c r="X10" i="18" s="1"/>
  <c r="U10" i="18"/>
  <c r="V65" i="18"/>
  <c r="X65" i="18" s="1"/>
  <c r="U65" i="18"/>
  <c r="V61" i="18"/>
  <c r="X61" i="18" s="1"/>
  <c r="U61" i="18"/>
  <c r="V57" i="18"/>
  <c r="X57" i="18" s="1"/>
  <c r="U57" i="18"/>
  <c r="V53" i="18"/>
  <c r="X53" i="18" s="1"/>
  <c r="U53" i="18"/>
  <c r="V49" i="18"/>
  <c r="X49" i="18" s="1"/>
  <c r="U49" i="18"/>
  <c r="V45" i="18"/>
  <c r="X45" i="18" s="1"/>
  <c r="U45" i="18"/>
  <c r="V41" i="18"/>
  <c r="X41" i="18" s="1"/>
  <c r="U41" i="18"/>
  <c r="V37" i="18"/>
  <c r="X37" i="18" s="1"/>
  <c r="U37" i="18"/>
  <c r="V33" i="18"/>
  <c r="X33" i="18" s="1"/>
  <c r="U33" i="18"/>
  <c r="V29" i="18"/>
  <c r="X29" i="18" s="1"/>
  <c r="U29" i="18"/>
  <c r="V25" i="18"/>
  <c r="X25" i="18" s="1"/>
  <c r="U25" i="18"/>
  <c r="V21" i="18"/>
  <c r="X21" i="18" s="1"/>
  <c r="U21" i="18"/>
  <c r="V17" i="18"/>
  <c r="X17" i="18" s="1"/>
  <c r="U17" i="18"/>
  <c r="V13" i="18"/>
  <c r="X13" i="18" s="1"/>
  <c r="U13" i="18"/>
  <c r="V9" i="18"/>
  <c r="X9" i="18" s="1"/>
  <c r="U9" i="18"/>
  <c r="V5" i="18"/>
  <c r="X5" i="18" s="1"/>
  <c r="U5" i="18"/>
  <c r="V46" i="18"/>
  <c r="X46" i="18" s="1"/>
  <c r="U46" i="18"/>
  <c r="V64" i="18"/>
  <c r="X64" i="18" s="1"/>
  <c r="U64" i="18"/>
  <c r="V60" i="18"/>
  <c r="X60" i="18" s="1"/>
  <c r="U60" i="18"/>
  <c r="V56" i="18"/>
  <c r="X56" i="18" s="1"/>
  <c r="U56" i="18"/>
  <c r="V52" i="18"/>
  <c r="X52" i="18" s="1"/>
  <c r="U52" i="18"/>
  <c r="V48" i="18"/>
  <c r="X48" i="18" s="1"/>
  <c r="U48" i="18"/>
  <c r="V44" i="18"/>
  <c r="X44" i="18" s="1"/>
  <c r="U44" i="18"/>
  <c r="V40" i="18"/>
  <c r="X40" i="18" s="1"/>
  <c r="U40" i="18"/>
  <c r="V36" i="18"/>
  <c r="X36" i="18" s="1"/>
  <c r="U36" i="18"/>
  <c r="V32" i="18"/>
  <c r="X32" i="18" s="1"/>
  <c r="U32" i="18"/>
  <c r="V28" i="18"/>
  <c r="X28" i="18" s="1"/>
  <c r="U28" i="18"/>
  <c r="V24" i="18"/>
  <c r="X24" i="18" s="1"/>
  <c r="U24" i="18"/>
  <c r="V20" i="18"/>
  <c r="X20" i="18" s="1"/>
  <c r="U20" i="18"/>
  <c r="V16" i="18"/>
  <c r="X16" i="18" s="1"/>
  <c r="U16" i="18"/>
  <c r="V12" i="18"/>
  <c r="X12" i="18" s="1"/>
  <c r="U12" i="18"/>
  <c r="V8" i="18"/>
  <c r="X8" i="18" s="1"/>
  <c r="U8" i="18"/>
  <c r="V4" i="18"/>
  <c r="X4" i="18" s="1"/>
  <c r="U4" i="18"/>
  <c r="V62" i="18"/>
  <c r="X62" i="18" s="1"/>
  <c r="U62" i="18"/>
  <c r="V54" i="18"/>
  <c r="X54" i="18" s="1"/>
  <c r="U54" i="18"/>
  <c r="V42" i="18"/>
  <c r="X42" i="18" s="1"/>
  <c r="U42" i="18"/>
  <c r="V34" i="18"/>
  <c r="X34" i="18" s="1"/>
  <c r="U34" i="18"/>
  <c r="V26" i="18"/>
  <c r="X26" i="18" s="1"/>
  <c r="U26" i="18"/>
  <c r="V18" i="18"/>
  <c r="X18" i="18" s="1"/>
  <c r="U18" i="18"/>
  <c r="V6" i="18"/>
  <c r="X6" i="18" s="1"/>
  <c r="U6" i="18"/>
  <c r="V63" i="18"/>
  <c r="X63" i="18" s="1"/>
  <c r="U63" i="18"/>
  <c r="V59" i="18"/>
  <c r="X59" i="18" s="1"/>
  <c r="U59" i="18"/>
  <c r="V55" i="18"/>
  <c r="X55" i="18" s="1"/>
  <c r="U55" i="18"/>
  <c r="V51" i="18"/>
  <c r="X51" i="18" s="1"/>
  <c r="U51" i="18"/>
  <c r="V47" i="18"/>
  <c r="X47" i="18" s="1"/>
  <c r="U47" i="18"/>
  <c r="V43" i="18"/>
  <c r="X43" i="18" s="1"/>
  <c r="U43" i="18"/>
  <c r="V39" i="18"/>
  <c r="X39" i="18" s="1"/>
  <c r="U39" i="18"/>
  <c r="V35" i="18"/>
  <c r="X35" i="18" s="1"/>
  <c r="U35" i="18"/>
  <c r="V31" i="18"/>
  <c r="X31" i="18" s="1"/>
  <c r="U31" i="18"/>
  <c r="V27" i="18"/>
  <c r="X27" i="18" s="1"/>
  <c r="U27" i="18"/>
  <c r="V23" i="18"/>
  <c r="X23" i="18" s="1"/>
  <c r="U23" i="18"/>
  <c r="V19" i="18"/>
  <c r="X19" i="18" s="1"/>
  <c r="U19" i="18"/>
  <c r="V15" i="18"/>
  <c r="X15" i="18" s="1"/>
  <c r="U15" i="18"/>
  <c r="V11" i="18"/>
  <c r="X11" i="18" s="1"/>
  <c r="U11" i="18"/>
  <c r="V7" i="18"/>
  <c r="X7" i="18" s="1"/>
  <c r="U7" i="18"/>
  <c r="V3" i="18"/>
  <c r="X3" i="18" s="1"/>
  <c r="U3" i="18"/>
  <c r="V2" i="19"/>
  <c r="U2" i="19"/>
  <c r="V71" i="9"/>
  <c r="X71" i="9" s="1"/>
  <c r="U71" i="9"/>
  <c r="AA71" i="9" s="1"/>
  <c r="V67" i="9"/>
  <c r="X67" i="9" s="1"/>
  <c r="U67" i="9"/>
  <c r="V63" i="9"/>
  <c r="X63" i="9" s="1"/>
  <c r="U63" i="9"/>
  <c r="AA63" i="9" s="1"/>
  <c r="V59" i="9"/>
  <c r="X59" i="9" s="1"/>
  <c r="U59" i="9"/>
  <c r="V55" i="9"/>
  <c r="X55" i="9" s="1"/>
  <c r="U55" i="9"/>
  <c r="AA55" i="9" s="1"/>
  <c r="V50" i="9"/>
  <c r="X50" i="9" s="1"/>
  <c r="U50" i="9"/>
  <c r="V46" i="9"/>
  <c r="X46" i="9" s="1"/>
  <c r="U46" i="9"/>
  <c r="AA46" i="9" s="1"/>
  <c r="V42" i="9"/>
  <c r="X42" i="9" s="1"/>
  <c r="U42" i="9"/>
  <c r="V38" i="9"/>
  <c r="X38" i="9" s="1"/>
  <c r="U38" i="9"/>
  <c r="AA38" i="9" s="1"/>
  <c r="V34" i="9"/>
  <c r="X34" i="9" s="1"/>
  <c r="U34" i="9"/>
  <c r="V30" i="9"/>
  <c r="X30" i="9" s="1"/>
  <c r="U30" i="9"/>
  <c r="AA30" i="9" s="1"/>
  <c r="V26" i="9"/>
  <c r="X26" i="9" s="1"/>
  <c r="U26" i="9"/>
  <c r="V22" i="9"/>
  <c r="X22" i="9" s="1"/>
  <c r="U22" i="9"/>
  <c r="AA22" i="9" s="1"/>
  <c r="V18" i="9"/>
  <c r="X18" i="9" s="1"/>
  <c r="U18" i="9"/>
  <c r="V14" i="9"/>
  <c r="X14" i="9" s="1"/>
  <c r="U14" i="9"/>
  <c r="AA14" i="9" s="1"/>
  <c r="V10" i="9"/>
  <c r="X10" i="9" s="1"/>
  <c r="U10" i="9"/>
  <c r="V6" i="9"/>
  <c r="X6" i="9" s="1"/>
  <c r="U6" i="9"/>
  <c r="AA6" i="9" s="1"/>
  <c r="V54" i="9"/>
  <c r="X54" i="9" s="1"/>
  <c r="U54" i="9"/>
  <c r="V70" i="9"/>
  <c r="X70" i="9" s="1"/>
  <c r="U70" i="9"/>
  <c r="AA70" i="9" s="1"/>
  <c r="V66" i="9"/>
  <c r="X66" i="9" s="1"/>
  <c r="U66" i="9"/>
  <c r="V62" i="9"/>
  <c r="X62" i="9" s="1"/>
  <c r="U62" i="9"/>
  <c r="AA62" i="9" s="1"/>
  <c r="V58" i="9"/>
  <c r="X58" i="9" s="1"/>
  <c r="U58" i="9"/>
  <c r="V53" i="9"/>
  <c r="X53" i="9" s="1"/>
  <c r="U53" i="9"/>
  <c r="AA53" i="9" s="1"/>
  <c r="V49" i="9"/>
  <c r="X49" i="9" s="1"/>
  <c r="U49" i="9"/>
  <c r="V45" i="9"/>
  <c r="X45" i="9" s="1"/>
  <c r="U45" i="9"/>
  <c r="AA45" i="9" s="1"/>
  <c r="V41" i="9"/>
  <c r="X41" i="9" s="1"/>
  <c r="U41" i="9"/>
  <c r="V37" i="9"/>
  <c r="X37" i="9" s="1"/>
  <c r="U37" i="9"/>
  <c r="AA37" i="9" s="1"/>
  <c r="V33" i="9"/>
  <c r="X33" i="9" s="1"/>
  <c r="U33" i="9"/>
  <c r="V29" i="9"/>
  <c r="X29" i="9" s="1"/>
  <c r="U29" i="9"/>
  <c r="AA29" i="9" s="1"/>
  <c r="V25" i="9"/>
  <c r="X25" i="9" s="1"/>
  <c r="U25" i="9"/>
  <c r="V21" i="9"/>
  <c r="X21" i="9" s="1"/>
  <c r="U21" i="9"/>
  <c r="AA21" i="9" s="1"/>
  <c r="V17" i="9"/>
  <c r="X17" i="9" s="1"/>
  <c r="U17" i="9"/>
  <c r="V13" i="9"/>
  <c r="X13" i="9" s="1"/>
  <c r="U13" i="9"/>
  <c r="AA13" i="9" s="1"/>
  <c r="V9" i="9"/>
  <c r="X9" i="9" s="1"/>
  <c r="U9" i="9"/>
  <c r="V5" i="9"/>
  <c r="X5" i="9" s="1"/>
  <c r="U5" i="9"/>
  <c r="AA5" i="9" s="1"/>
  <c r="S2" i="9"/>
  <c r="V65" i="9"/>
  <c r="X65" i="9" s="1"/>
  <c r="U65" i="9"/>
  <c r="AA65" i="9" s="1"/>
  <c r="V57" i="9"/>
  <c r="X57" i="9" s="1"/>
  <c r="U57" i="9"/>
  <c r="V52" i="9"/>
  <c r="X52" i="9" s="1"/>
  <c r="U52" i="9"/>
  <c r="AA52" i="9" s="1"/>
  <c r="V44" i="9"/>
  <c r="X44" i="9" s="1"/>
  <c r="U44" i="9"/>
  <c r="V40" i="9"/>
  <c r="X40" i="9" s="1"/>
  <c r="U40" i="9"/>
  <c r="AA40" i="9" s="1"/>
  <c r="V32" i="9"/>
  <c r="X32" i="9" s="1"/>
  <c r="U32" i="9"/>
  <c r="V28" i="9"/>
  <c r="X28" i="9" s="1"/>
  <c r="U28" i="9"/>
  <c r="AA28" i="9" s="1"/>
  <c r="V24" i="9"/>
  <c r="X24" i="9" s="1"/>
  <c r="U24" i="9"/>
  <c r="V20" i="9"/>
  <c r="X20" i="9" s="1"/>
  <c r="U20" i="9"/>
  <c r="AA20" i="9" s="1"/>
  <c r="V16" i="9"/>
  <c r="X16" i="9" s="1"/>
  <c r="U16" i="9"/>
  <c r="V12" i="9"/>
  <c r="X12" i="9" s="1"/>
  <c r="U12" i="9"/>
  <c r="AA12" i="9" s="1"/>
  <c r="V4" i="9"/>
  <c r="X4" i="9" s="1"/>
  <c r="U4" i="9"/>
  <c r="V72" i="9"/>
  <c r="X72" i="9" s="1"/>
  <c r="U72" i="9"/>
  <c r="AA72" i="9" s="1"/>
  <c r="V68" i="9"/>
  <c r="X68" i="9" s="1"/>
  <c r="U68" i="9"/>
  <c r="V64" i="9"/>
  <c r="X64" i="9" s="1"/>
  <c r="U64" i="9"/>
  <c r="AA64" i="9" s="1"/>
  <c r="V60" i="9"/>
  <c r="X60" i="9" s="1"/>
  <c r="U60" i="9"/>
  <c r="V56" i="9"/>
  <c r="X56" i="9" s="1"/>
  <c r="U56" i="9"/>
  <c r="AA56" i="9" s="1"/>
  <c r="V51" i="9"/>
  <c r="X51" i="9" s="1"/>
  <c r="U51" i="9"/>
  <c r="V47" i="9"/>
  <c r="X47" i="9" s="1"/>
  <c r="U47" i="9"/>
  <c r="AA47" i="9" s="1"/>
  <c r="V43" i="9"/>
  <c r="X43" i="9" s="1"/>
  <c r="U43" i="9"/>
  <c r="V39" i="9"/>
  <c r="X39" i="9" s="1"/>
  <c r="U39" i="9"/>
  <c r="AA39" i="9" s="1"/>
  <c r="V35" i="9"/>
  <c r="X35" i="9" s="1"/>
  <c r="U35" i="9"/>
  <c r="V31" i="9"/>
  <c r="X31" i="9" s="1"/>
  <c r="U31" i="9"/>
  <c r="AA31" i="9" s="1"/>
  <c r="V27" i="9"/>
  <c r="X27" i="9" s="1"/>
  <c r="U27" i="9"/>
  <c r="V23" i="9"/>
  <c r="X23" i="9" s="1"/>
  <c r="U23" i="9"/>
  <c r="AA23" i="9" s="1"/>
  <c r="V19" i="9"/>
  <c r="X19" i="9" s="1"/>
  <c r="U19" i="9"/>
  <c r="V15" i="9"/>
  <c r="X15" i="9" s="1"/>
  <c r="U15" i="9"/>
  <c r="AA15" i="9" s="1"/>
  <c r="V11" i="9"/>
  <c r="X11" i="9" s="1"/>
  <c r="U11" i="9"/>
  <c r="V7" i="9"/>
  <c r="X7" i="9" s="1"/>
  <c r="U7" i="9"/>
  <c r="AA7" i="9" s="1"/>
  <c r="V3" i="9"/>
  <c r="X3" i="9" s="1"/>
  <c r="U3" i="9"/>
  <c r="V69" i="9"/>
  <c r="X69" i="9" s="1"/>
  <c r="U69" i="9"/>
  <c r="AA69" i="9" s="1"/>
  <c r="V61" i="9"/>
  <c r="X61" i="9" s="1"/>
  <c r="U61" i="9"/>
  <c r="V48" i="9"/>
  <c r="X48" i="9" s="1"/>
  <c r="U48" i="9"/>
  <c r="AA48" i="9" s="1"/>
  <c r="V36" i="9"/>
  <c r="X36" i="9" s="1"/>
  <c r="U36" i="9"/>
  <c r="V8" i="9"/>
  <c r="X8" i="9" s="1"/>
  <c r="U8" i="9"/>
  <c r="AA8" i="9" s="1"/>
  <c r="V43" i="6"/>
  <c r="X43" i="6" s="1"/>
  <c r="U43" i="6"/>
  <c r="V51" i="6"/>
  <c r="X51" i="6" s="1"/>
  <c r="U51" i="6"/>
  <c r="V35" i="6"/>
  <c r="X35" i="6" s="1"/>
  <c r="U35" i="6"/>
  <c r="V23" i="6"/>
  <c r="X23" i="6" s="1"/>
  <c r="U23" i="6"/>
  <c r="V15" i="6"/>
  <c r="X15" i="6" s="1"/>
  <c r="U15" i="6"/>
  <c r="V6" i="6"/>
  <c r="X6" i="6" s="1"/>
  <c r="U6" i="6"/>
  <c r="V50" i="6"/>
  <c r="X50" i="6" s="1"/>
  <c r="U50" i="6"/>
  <c r="V46" i="6"/>
  <c r="X46" i="6" s="1"/>
  <c r="U46" i="6"/>
  <c r="V42" i="6"/>
  <c r="X42" i="6" s="1"/>
  <c r="U42" i="6"/>
  <c r="V38" i="6"/>
  <c r="X38" i="6" s="1"/>
  <c r="U38" i="6"/>
  <c r="V34" i="6"/>
  <c r="X34" i="6" s="1"/>
  <c r="U34" i="6"/>
  <c r="V30" i="6"/>
  <c r="X30" i="6" s="1"/>
  <c r="U30" i="6"/>
  <c r="V26" i="6"/>
  <c r="X26" i="6" s="1"/>
  <c r="U26" i="6"/>
  <c r="V22" i="6"/>
  <c r="X22" i="6" s="1"/>
  <c r="U22" i="6"/>
  <c r="V18" i="6"/>
  <c r="X18" i="6" s="1"/>
  <c r="U18" i="6"/>
  <c r="V14" i="6"/>
  <c r="X14" i="6" s="1"/>
  <c r="U14" i="6"/>
  <c r="V10" i="6"/>
  <c r="X10" i="6" s="1"/>
  <c r="U10" i="6"/>
  <c r="V5" i="6"/>
  <c r="X5" i="6" s="1"/>
  <c r="U5" i="6"/>
  <c r="V39" i="6"/>
  <c r="X39" i="6" s="1"/>
  <c r="U39" i="6"/>
  <c r="V27" i="6"/>
  <c r="X27" i="6" s="1"/>
  <c r="U27" i="6"/>
  <c r="V19" i="6"/>
  <c r="X19" i="6" s="1"/>
  <c r="U19" i="6"/>
  <c r="V7" i="6"/>
  <c r="X7" i="6" s="1"/>
  <c r="U7" i="6"/>
  <c r="V49" i="6"/>
  <c r="X49" i="6" s="1"/>
  <c r="U49" i="6"/>
  <c r="V45" i="6"/>
  <c r="X45" i="6" s="1"/>
  <c r="U45" i="6"/>
  <c r="V41" i="6"/>
  <c r="X41" i="6" s="1"/>
  <c r="U41" i="6"/>
  <c r="V37" i="6"/>
  <c r="X37" i="6" s="1"/>
  <c r="U37" i="6"/>
  <c r="V33" i="6"/>
  <c r="X33" i="6" s="1"/>
  <c r="U33" i="6"/>
  <c r="V29" i="6"/>
  <c r="X29" i="6" s="1"/>
  <c r="U29" i="6"/>
  <c r="V25" i="6"/>
  <c r="X25" i="6" s="1"/>
  <c r="U25" i="6"/>
  <c r="V21" i="6"/>
  <c r="X21" i="6" s="1"/>
  <c r="U21" i="6"/>
  <c r="V17" i="6"/>
  <c r="X17" i="6" s="1"/>
  <c r="U17" i="6"/>
  <c r="V13" i="6"/>
  <c r="X13" i="6" s="1"/>
  <c r="U13" i="6"/>
  <c r="V9" i="6"/>
  <c r="X9" i="6" s="1"/>
  <c r="U9" i="6"/>
  <c r="V4" i="6"/>
  <c r="X4" i="6" s="1"/>
  <c r="U4" i="6"/>
  <c r="V47" i="6"/>
  <c r="X47" i="6" s="1"/>
  <c r="U47" i="6"/>
  <c r="V31" i="6"/>
  <c r="X31" i="6" s="1"/>
  <c r="U31" i="6"/>
  <c r="V11" i="6"/>
  <c r="X11" i="6" s="1"/>
  <c r="U11" i="6"/>
  <c r="S2" i="6"/>
  <c r="V48" i="6"/>
  <c r="X48" i="6" s="1"/>
  <c r="U48" i="6"/>
  <c r="V44" i="6"/>
  <c r="X44" i="6" s="1"/>
  <c r="U44" i="6"/>
  <c r="AA44" i="6" s="1"/>
  <c r="V40" i="6"/>
  <c r="X40" i="6" s="1"/>
  <c r="U40" i="6"/>
  <c r="V36" i="6"/>
  <c r="X36" i="6" s="1"/>
  <c r="U36" i="6"/>
  <c r="AA36" i="6" s="1"/>
  <c r="V32" i="6"/>
  <c r="X32" i="6" s="1"/>
  <c r="U32" i="6"/>
  <c r="V28" i="6"/>
  <c r="X28" i="6" s="1"/>
  <c r="U28" i="6"/>
  <c r="AA28" i="6" s="1"/>
  <c r="V24" i="6"/>
  <c r="X24" i="6" s="1"/>
  <c r="U24" i="6"/>
  <c r="V20" i="6"/>
  <c r="X20" i="6" s="1"/>
  <c r="U20" i="6"/>
  <c r="AA20" i="6" s="1"/>
  <c r="V16" i="6"/>
  <c r="X16" i="6" s="1"/>
  <c r="U16" i="6"/>
  <c r="V12" i="6"/>
  <c r="X12" i="6" s="1"/>
  <c r="U12" i="6"/>
  <c r="AA12" i="6" s="1"/>
  <c r="V8" i="6"/>
  <c r="X8" i="6" s="1"/>
  <c r="U8" i="6"/>
  <c r="V3" i="6"/>
  <c r="X3" i="6" s="1"/>
  <c r="U3" i="6"/>
  <c r="AA3" i="6" s="1"/>
  <c r="V63" i="7"/>
  <c r="X63" i="7" s="1"/>
  <c r="U63" i="7"/>
  <c r="V62" i="7"/>
  <c r="X62" i="7" s="1"/>
  <c r="U62" i="7"/>
  <c r="AA62" i="7" s="1"/>
  <c r="V58" i="7"/>
  <c r="X58" i="7" s="1"/>
  <c r="U58" i="7"/>
  <c r="V54" i="7"/>
  <c r="X54" i="7" s="1"/>
  <c r="U54" i="7"/>
  <c r="AA54" i="7" s="1"/>
  <c r="V50" i="7"/>
  <c r="X50" i="7" s="1"/>
  <c r="U50" i="7"/>
  <c r="V46" i="7"/>
  <c r="X46" i="7" s="1"/>
  <c r="U46" i="7"/>
  <c r="AA46" i="7" s="1"/>
  <c r="V42" i="7"/>
  <c r="X42" i="7" s="1"/>
  <c r="U42" i="7"/>
  <c r="V38" i="7"/>
  <c r="X38" i="7" s="1"/>
  <c r="U38" i="7"/>
  <c r="AA38" i="7" s="1"/>
  <c r="V34" i="7"/>
  <c r="X34" i="7" s="1"/>
  <c r="U34" i="7"/>
  <c r="V30" i="7"/>
  <c r="X30" i="7" s="1"/>
  <c r="U30" i="7"/>
  <c r="AA30" i="7" s="1"/>
  <c r="V26" i="7"/>
  <c r="X26" i="7" s="1"/>
  <c r="U26" i="7"/>
  <c r="V22" i="7"/>
  <c r="X22" i="7" s="1"/>
  <c r="U22" i="7"/>
  <c r="AA22" i="7" s="1"/>
  <c r="V18" i="7"/>
  <c r="X18" i="7" s="1"/>
  <c r="U18" i="7"/>
  <c r="V14" i="7"/>
  <c r="X14" i="7" s="1"/>
  <c r="U14" i="7"/>
  <c r="AA14" i="7" s="1"/>
  <c r="V10" i="7"/>
  <c r="X10" i="7" s="1"/>
  <c r="U10" i="7"/>
  <c r="V6" i="7"/>
  <c r="X6" i="7" s="1"/>
  <c r="U6" i="7"/>
  <c r="AA6" i="7" s="1"/>
  <c r="S2" i="7"/>
  <c r="V57" i="7"/>
  <c r="X57" i="7" s="1"/>
  <c r="U57" i="7"/>
  <c r="V53" i="7"/>
  <c r="X53" i="7" s="1"/>
  <c r="U53" i="7"/>
  <c r="V49" i="7"/>
  <c r="X49" i="7" s="1"/>
  <c r="U49" i="7"/>
  <c r="V45" i="7"/>
  <c r="X45" i="7" s="1"/>
  <c r="U45" i="7"/>
  <c r="V41" i="7"/>
  <c r="X41" i="7" s="1"/>
  <c r="U41" i="7"/>
  <c r="V37" i="7"/>
  <c r="X37" i="7" s="1"/>
  <c r="U37" i="7"/>
  <c r="V33" i="7"/>
  <c r="X33" i="7" s="1"/>
  <c r="U33" i="7"/>
  <c r="V29" i="7"/>
  <c r="X29" i="7" s="1"/>
  <c r="U29" i="7"/>
  <c r="V25" i="7"/>
  <c r="X25" i="7" s="1"/>
  <c r="U25" i="7"/>
  <c r="V21" i="7"/>
  <c r="X21" i="7" s="1"/>
  <c r="U21" i="7"/>
  <c r="V17" i="7"/>
  <c r="X17" i="7" s="1"/>
  <c r="U17" i="7"/>
  <c r="V13" i="7"/>
  <c r="X13" i="7" s="1"/>
  <c r="U13" i="7"/>
  <c r="V9" i="7"/>
  <c r="X9" i="7" s="1"/>
  <c r="U9" i="7"/>
  <c r="V5" i="7"/>
  <c r="X5" i="7" s="1"/>
  <c r="U5" i="7"/>
  <c r="V61" i="7"/>
  <c r="X61" i="7" s="1"/>
  <c r="U61" i="7"/>
  <c r="V64" i="7"/>
  <c r="X64" i="7" s="1"/>
  <c r="U64" i="7"/>
  <c r="V60" i="7"/>
  <c r="X60" i="7" s="1"/>
  <c r="U60" i="7"/>
  <c r="V56" i="7"/>
  <c r="X56" i="7" s="1"/>
  <c r="U56" i="7"/>
  <c r="V52" i="7"/>
  <c r="X52" i="7" s="1"/>
  <c r="U52" i="7"/>
  <c r="V48" i="7"/>
  <c r="X48" i="7" s="1"/>
  <c r="U48" i="7"/>
  <c r="V44" i="7"/>
  <c r="X44" i="7" s="1"/>
  <c r="U44" i="7"/>
  <c r="V40" i="7"/>
  <c r="X40" i="7" s="1"/>
  <c r="U40" i="7"/>
  <c r="V36" i="7"/>
  <c r="X36" i="7" s="1"/>
  <c r="U36" i="7"/>
  <c r="V32" i="7"/>
  <c r="X32" i="7" s="1"/>
  <c r="U32" i="7"/>
  <c r="V28" i="7"/>
  <c r="X28" i="7" s="1"/>
  <c r="U28" i="7"/>
  <c r="V24" i="7"/>
  <c r="X24" i="7" s="1"/>
  <c r="U24" i="7"/>
  <c r="V20" i="7"/>
  <c r="X20" i="7" s="1"/>
  <c r="U20" i="7"/>
  <c r="V16" i="7"/>
  <c r="X16" i="7" s="1"/>
  <c r="U16" i="7"/>
  <c r="V12" i="7"/>
  <c r="X12" i="7" s="1"/>
  <c r="U12" i="7"/>
  <c r="V8" i="7"/>
  <c r="X8" i="7" s="1"/>
  <c r="U8" i="7"/>
  <c r="V4" i="7"/>
  <c r="X4" i="7" s="1"/>
  <c r="U4" i="7"/>
  <c r="V59" i="7"/>
  <c r="X59" i="7" s="1"/>
  <c r="U59" i="7"/>
  <c r="V55" i="7"/>
  <c r="X55" i="7" s="1"/>
  <c r="U55" i="7"/>
  <c r="V51" i="7"/>
  <c r="X51" i="7" s="1"/>
  <c r="U51" i="7"/>
  <c r="V47" i="7"/>
  <c r="X47" i="7" s="1"/>
  <c r="U47" i="7"/>
  <c r="V43" i="7"/>
  <c r="X43" i="7" s="1"/>
  <c r="U43" i="7"/>
  <c r="V39" i="7"/>
  <c r="X39" i="7" s="1"/>
  <c r="U39" i="7"/>
  <c r="V35" i="7"/>
  <c r="X35" i="7" s="1"/>
  <c r="U35" i="7"/>
  <c r="V31" i="7"/>
  <c r="X31" i="7" s="1"/>
  <c r="U31" i="7"/>
  <c r="V27" i="7"/>
  <c r="X27" i="7" s="1"/>
  <c r="U27" i="7"/>
  <c r="V23" i="7"/>
  <c r="X23" i="7" s="1"/>
  <c r="U23" i="7"/>
  <c r="V19" i="7"/>
  <c r="X19" i="7" s="1"/>
  <c r="U19" i="7"/>
  <c r="V15" i="7"/>
  <c r="X15" i="7" s="1"/>
  <c r="U15" i="7"/>
  <c r="V11" i="7"/>
  <c r="X11" i="7" s="1"/>
  <c r="U11" i="7"/>
  <c r="V7" i="7"/>
  <c r="X7" i="7" s="1"/>
  <c r="U7" i="7"/>
  <c r="V3" i="7"/>
  <c r="X3" i="7" s="1"/>
  <c r="U3" i="7"/>
  <c r="V70" i="8"/>
  <c r="X70" i="8" s="1"/>
  <c r="U70" i="8"/>
  <c r="AA70" i="8" s="1"/>
  <c r="V61" i="8"/>
  <c r="X61" i="8" s="1"/>
  <c r="U61" i="8"/>
  <c r="V53" i="8"/>
  <c r="X53" i="8" s="1"/>
  <c r="U53" i="8"/>
  <c r="AA53" i="8" s="1"/>
  <c r="V41" i="8"/>
  <c r="X41" i="8" s="1"/>
  <c r="U41" i="8"/>
  <c r="V33" i="8"/>
  <c r="X33" i="8" s="1"/>
  <c r="U33" i="8"/>
  <c r="AA33" i="8" s="1"/>
  <c r="V24" i="8"/>
  <c r="X24" i="8" s="1"/>
  <c r="U24" i="8"/>
  <c r="V16" i="8"/>
  <c r="X16" i="8" s="1"/>
  <c r="U16" i="8"/>
  <c r="AA16" i="8" s="1"/>
  <c r="V3" i="8"/>
  <c r="X3" i="8" s="1"/>
  <c r="U3" i="8"/>
  <c r="S2" i="8"/>
  <c r="V65" i="8"/>
  <c r="X65" i="8" s="1"/>
  <c r="U65" i="8"/>
  <c r="V56" i="8"/>
  <c r="X56" i="8" s="1"/>
  <c r="U56" i="8"/>
  <c r="V48" i="8"/>
  <c r="X48" i="8" s="1"/>
  <c r="U48" i="8"/>
  <c r="V36" i="8"/>
  <c r="X36" i="8" s="1"/>
  <c r="U36" i="8"/>
  <c r="V27" i="8"/>
  <c r="X27" i="8" s="1"/>
  <c r="U27" i="8"/>
  <c r="V15" i="8"/>
  <c r="X15" i="8" s="1"/>
  <c r="U15" i="8"/>
  <c r="V10" i="8"/>
  <c r="X10" i="8" s="1"/>
  <c r="U10" i="8"/>
  <c r="V72" i="8"/>
  <c r="X72" i="8" s="1"/>
  <c r="U72" i="8"/>
  <c r="V68" i="8"/>
  <c r="X68" i="8" s="1"/>
  <c r="U68" i="8"/>
  <c r="V63" i="8"/>
  <c r="X63" i="8" s="1"/>
  <c r="U63" i="8"/>
  <c r="V59" i="8"/>
  <c r="X59" i="8" s="1"/>
  <c r="U59" i="8"/>
  <c r="V55" i="8"/>
  <c r="X55" i="8" s="1"/>
  <c r="U55" i="8"/>
  <c r="V51" i="8"/>
  <c r="X51" i="8" s="1"/>
  <c r="U51" i="8"/>
  <c r="V47" i="8"/>
  <c r="X47" i="8" s="1"/>
  <c r="U47" i="8"/>
  <c r="V43" i="8"/>
  <c r="X43" i="8" s="1"/>
  <c r="U43" i="8"/>
  <c r="V39" i="8"/>
  <c r="X39" i="8" s="1"/>
  <c r="U39" i="8"/>
  <c r="V35" i="8"/>
  <c r="X35" i="8" s="1"/>
  <c r="U35" i="8"/>
  <c r="V31" i="8"/>
  <c r="X31" i="8" s="1"/>
  <c r="U31" i="8"/>
  <c r="V26" i="8"/>
  <c r="X26" i="8" s="1"/>
  <c r="U26" i="8"/>
  <c r="V22" i="8"/>
  <c r="X22" i="8" s="1"/>
  <c r="U22" i="8"/>
  <c r="V18" i="8"/>
  <c r="X18" i="8" s="1"/>
  <c r="U18" i="8"/>
  <c r="V14" i="8"/>
  <c r="X14" i="8" s="1"/>
  <c r="U14" i="8"/>
  <c r="V9" i="8"/>
  <c r="X9" i="8" s="1"/>
  <c r="U9" i="8"/>
  <c r="V5" i="8"/>
  <c r="X5" i="8" s="1"/>
  <c r="U5" i="8"/>
  <c r="V30" i="8"/>
  <c r="X30" i="8" s="1"/>
  <c r="U30" i="8"/>
  <c r="V66" i="8"/>
  <c r="X66" i="8" s="1"/>
  <c r="U66" i="8"/>
  <c r="V57" i="8"/>
  <c r="X57" i="8" s="1"/>
  <c r="U57" i="8"/>
  <c r="V49" i="8"/>
  <c r="X49" i="8" s="1"/>
  <c r="U49" i="8"/>
  <c r="V45" i="8"/>
  <c r="X45" i="8" s="1"/>
  <c r="U45" i="8"/>
  <c r="V37" i="8"/>
  <c r="X37" i="8" s="1"/>
  <c r="U37" i="8"/>
  <c r="V28" i="8"/>
  <c r="X28" i="8" s="1"/>
  <c r="U28" i="8"/>
  <c r="V20" i="8"/>
  <c r="X20" i="8" s="1"/>
  <c r="U20" i="8"/>
  <c r="V12" i="8"/>
  <c r="X12" i="8" s="1"/>
  <c r="U12" i="8"/>
  <c r="V7" i="8"/>
  <c r="X7" i="8" s="1"/>
  <c r="U7" i="8"/>
  <c r="V69" i="8"/>
  <c r="X69" i="8" s="1"/>
  <c r="U69" i="8"/>
  <c r="V60" i="8"/>
  <c r="X60" i="8" s="1"/>
  <c r="U60" i="8"/>
  <c r="V52" i="8"/>
  <c r="X52" i="8" s="1"/>
  <c r="U52" i="8"/>
  <c r="V44" i="8"/>
  <c r="X44" i="8" s="1"/>
  <c r="U44" i="8"/>
  <c r="V40" i="8"/>
  <c r="X40" i="8" s="1"/>
  <c r="U40" i="8"/>
  <c r="V32" i="8"/>
  <c r="X32" i="8" s="1"/>
  <c r="U32" i="8"/>
  <c r="V23" i="8"/>
  <c r="X23" i="8" s="1"/>
  <c r="U23" i="8"/>
  <c r="V19" i="8"/>
  <c r="X19" i="8" s="1"/>
  <c r="U19" i="8"/>
  <c r="V11" i="8"/>
  <c r="X11" i="8" s="1"/>
  <c r="U11" i="8"/>
  <c r="V6" i="8"/>
  <c r="X6" i="8" s="1"/>
  <c r="U6" i="8"/>
  <c r="V71" i="8"/>
  <c r="X71" i="8" s="1"/>
  <c r="U71" i="8"/>
  <c r="V67" i="8"/>
  <c r="X67" i="8" s="1"/>
  <c r="U67" i="8"/>
  <c r="V62" i="8"/>
  <c r="X62" i="8" s="1"/>
  <c r="U62" i="8"/>
  <c r="V58" i="8"/>
  <c r="X58" i="8" s="1"/>
  <c r="U58" i="8"/>
  <c r="V54" i="8"/>
  <c r="X54" i="8" s="1"/>
  <c r="U54" i="8"/>
  <c r="V50" i="8"/>
  <c r="X50" i="8" s="1"/>
  <c r="U50" i="8"/>
  <c r="V46" i="8"/>
  <c r="X46" i="8" s="1"/>
  <c r="U46" i="8"/>
  <c r="V42" i="8"/>
  <c r="X42" i="8" s="1"/>
  <c r="U42" i="8"/>
  <c r="V38" i="8"/>
  <c r="X38" i="8" s="1"/>
  <c r="U38" i="8"/>
  <c r="V34" i="8"/>
  <c r="X34" i="8" s="1"/>
  <c r="U34" i="8"/>
  <c r="V29" i="8"/>
  <c r="X29" i="8" s="1"/>
  <c r="U29" i="8"/>
  <c r="V25" i="8"/>
  <c r="X25" i="8" s="1"/>
  <c r="U25" i="8"/>
  <c r="V21" i="8"/>
  <c r="X21" i="8" s="1"/>
  <c r="U21" i="8"/>
  <c r="V17" i="8"/>
  <c r="X17" i="8" s="1"/>
  <c r="U17" i="8"/>
  <c r="V13" i="8"/>
  <c r="X13" i="8" s="1"/>
  <c r="U13" i="8"/>
  <c r="V8" i="8"/>
  <c r="X8" i="8" s="1"/>
  <c r="U8" i="8"/>
  <c r="V4" i="8"/>
  <c r="X4" i="8" s="1"/>
  <c r="U4" i="8"/>
  <c r="V64" i="8"/>
  <c r="X64" i="8" s="1"/>
  <c r="U64" i="8"/>
  <c r="V73" i="12"/>
  <c r="X73" i="12" s="1"/>
  <c r="U73" i="12"/>
  <c r="V61" i="12"/>
  <c r="X61" i="12" s="1"/>
  <c r="U61" i="12"/>
  <c r="V45" i="12"/>
  <c r="X45" i="12" s="1"/>
  <c r="U45" i="12"/>
  <c r="V37" i="12"/>
  <c r="X37" i="12" s="1"/>
  <c r="U37" i="12"/>
  <c r="V25" i="12"/>
  <c r="X25" i="12" s="1"/>
  <c r="U25" i="12"/>
  <c r="V17" i="12"/>
  <c r="X17" i="12" s="1"/>
  <c r="U17" i="12"/>
  <c r="V9" i="12"/>
  <c r="X9" i="12" s="1"/>
  <c r="U9" i="12"/>
  <c r="V72" i="12"/>
  <c r="X72" i="12" s="1"/>
  <c r="U72" i="12"/>
  <c r="V68" i="12"/>
  <c r="X68" i="12" s="1"/>
  <c r="U68" i="12"/>
  <c r="V64" i="12"/>
  <c r="X64" i="12" s="1"/>
  <c r="U64" i="12"/>
  <c r="V60" i="12"/>
  <c r="X60" i="12" s="1"/>
  <c r="U60" i="12"/>
  <c r="V56" i="12"/>
  <c r="X56" i="12" s="1"/>
  <c r="U56" i="12"/>
  <c r="V52" i="12"/>
  <c r="X52" i="12" s="1"/>
  <c r="U52" i="12"/>
  <c r="V48" i="12"/>
  <c r="X48" i="12" s="1"/>
  <c r="U48" i="12"/>
  <c r="V44" i="12"/>
  <c r="X44" i="12" s="1"/>
  <c r="U44" i="12"/>
  <c r="V40" i="12"/>
  <c r="X40" i="12" s="1"/>
  <c r="U40" i="12"/>
  <c r="V36" i="12"/>
  <c r="X36" i="12" s="1"/>
  <c r="U36" i="12"/>
  <c r="V32" i="12"/>
  <c r="X32" i="12" s="1"/>
  <c r="U32" i="12"/>
  <c r="V28" i="12"/>
  <c r="X28" i="12" s="1"/>
  <c r="U28" i="12"/>
  <c r="V24" i="12"/>
  <c r="X24" i="12" s="1"/>
  <c r="U24" i="12"/>
  <c r="V20" i="12"/>
  <c r="X20" i="12" s="1"/>
  <c r="U20" i="12"/>
  <c r="V16" i="12"/>
  <c r="X16" i="12" s="1"/>
  <c r="U16" i="12"/>
  <c r="V12" i="12"/>
  <c r="X12" i="12" s="1"/>
  <c r="U12" i="12"/>
  <c r="V8" i="12"/>
  <c r="X8" i="12" s="1"/>
  <c r="U8" i="12"/>
  <c r="V4" i="12"/>
  <c r="X4" i="12" s="1"/>
  <c r="U4" i="12"/>
  <c r="V69" i="12"/>
  <c r="X69" i="12" s="1"/>
  <c r="U69" i="12"/>
  <c r="V53" i="12"/>
  <c r="X53" i="12" s="1"/>
  <c r="U53" i="12"/>
  <c r="V41" i="12"/>
  <c r="X41" i="12" s="1"/>
  <c r="U41" i="12"/>
  <c r="V13" i="12"/>
  <c r="X13" i="12" s="1"/>
  <c r="U13" i="12"/>
  <c r="S2" i="12"/>
  <c r="V71" i="12"/>
  <c r="X71" i="12" s="1"/>
  <c r="U71" i="12"/>
  <c r="V67" i="12"/>
  <c r="X67" i="12" s="1"/>
  <c r="U67" i="12"/>
  <c r="V63" i="12"/>
  <c r="X63" i="12" s="1"/>
  <c r="U63" i="12"/>
  <c r="V59" i="12"/>
  <c r="X59" i="12" s="1"/>
  <c r="U59" i="12"/>
  <c r="V55" i="12"/>
  <c r="X55" i="12" s="1"/>
  <c r="U55" i="12"/>
  <c r="V51" i="12"/>
  <c r="X51" i="12" s="1"/>
  <c r="U51" i="12"/>
  <c r="V47" i="12"/>
  <c r="X47" i="12" s="1"/>
  <c r="U47" i="12"/>
  <c r="V43" i="12"/>
  <c r="X43" i="12" s="1"/>
  <c r="U43" i="12"/>
  <c r="V39" i="12"/>
  <c r="X39" i="12" s="1"/>
  <c r="U39" i="12"/>
  <c r="V35" i="12"/>
  <c r="X35" i="12" s="1"/>
  <c r="U35" i="12"/>
  <c r="V31" i="12"/>
  <c r="X31" i="12" s="1"/>
  <c r="U31" i="12"/>
  <c r="V27" i="12"/>
  <c r="X27" i="12" s="1"/>
  <c r="U27" i="12"/>
  <c r="V23" i="12"/>
  <c r="X23" i="12" s="1"/>
  <c r="U23" i="12"/>
  <c r="V19" i="12"/>
  <c r="X19" i="12" s="1"/>
  <c r="U19" i="12"/>
  <c r="V15" i="12"/>
  <c r="X15" i="12" s="1"/>
  <c r="U15" i="12"/>
  <c r="V11" i="12"/>
  <c r="X11" i="12" s="1"/>
  <c r="U11" i="12"/>
  <c r="V7" i="12"/>
  <c r="X7" i="12" s="1"/>
  <c r="U7" i="12"/>
  <c r="V3" i="12"/>
  <c r="X3" i="12" s="1"/>
  <c r="U3" i="12"/>
  <c r="V65" i="12"/>
  <c r="X65" i="12" s="1"/>
  <c r="U65" i="12"/>
  <c r="V57" i="12"/>
  <c r="X57" i="12" s="1"/>
  <c r="U57" i="12"/>
  <c r="V49" i="12"/>
  <c r="X49" i="12" s="1"/>
  <c r="U49" i="12"/>
  <c r="V33" i="12"/>
  <c r="X33" i="12" s="1"/>
  <c r="U33" i="12"/>
  <c r="V29" i="12"/>
  <c r="X29" i="12" s="1"/>
  <c r="U29" i="12"/>
  <c r="V21" i="12"/>
  <c r="X21" i="12" s="1"/>
  <c r="U21" i="12"/>
  <c r="V5" i="12"/>
  <c r="X5" i="12" s="1"/>
  <c r="U5" i="12"/>
  <c r="V74" i="12"/>
  <c r="X74" i="12" s="1"/>
  <c r="U74" i="12"/>
  <c r="V70" i="12"/>
  <c r="X70" i="12" s="1"/>
  <c r="U70" i="12"/>
  <c r="V66" i="12"/>
  <c r="X66" i="12" s="1"/>
  <c r="U66" i="12"/>
  <c r="V62" i="12"/>
  <c r="X62" i="12" s="1"/>
  <c r="U62" i="12"/>
  <c r="V58" i="12"/>
  <c r="X58" i="12" s="1"/>
  <c r="U58" i="12"/>
  <c r="V54" i="12"/>
  <c r="X54" i="12" s="1"/>
  <c r="U54" i="12"/>
  <c r="V50" i="12"/>
  <c r="X50" i="12" s="1"/>
  <c r="U50" i="12"/>
  <c r="V46" i="12"/>
  <c r="X46" i="12" s="1"/>
  <c r="U46" i="12"/>
  <c r="V42" i="12"/>
  <c r="X42" i="12" s="1"/>
  <c r="U42" i="12"/>
  <c r="V38" i="12"/>
  <c r="X38" i="12" s="1"/>
  <c r="U38" i="12"/>
  <c r="V34" i="12"/>
  <c r="X34" i="12" s="1"/>
  <c r="U34" i="12"/>
  <c r="V30" i="12"/>
  <c r="X30" i="12" s="1"/>
  <c r="U30" i="12"/>
  <c r="V26" i="12"/>
  <c r="X26" i="12" s="1"/>
  <c r="U26" i="12"/>
  <c r="V22" i="12"/>
  <c r="X22" i="12" s="1"/>
  <c r="U22" i="12"/>
  <c r="V18" i="12"/>
  <c r="X18" i="12" s="1"/>
  <c r="U18" i="12"/>
  <c r="V14" i="12"/>
  <c r="X14" i="12" s="1"/>
  <c r="U14" i="12"/>
  <c r="V10" i="12"/>
  <c r="X10" i="12" s="1"/>
  <c r="U10" i="12"/>
  <c r="V6" i="12"/>
  <c r="X6" i="12" s="1"/>
  <c r="U6" i="12"/>
  <c r="V3" i="20"/>
  <c r="U3" i="20"/>
  <c r="R22" i="2"/>
  <c r="S22" i="2" s="1"/>
  <c r="R3" i="2"/>
  <c r="S3" i="2" s="1"/>
  <c r="R4" i="2"/>
  <c r="S4" i="2" s="1"/>
  <c r="R5" i="2"/>
  <c r="S5" i="2" s="1"/>
  <c r="R6" i="2"/>
  <c r="S6" i="2" s="1"/>
  <c r="R7" i="2"/>
  <c r="S7" i="2" s="1"/>
  <c r="R8" i="2"/>
  <c r="S8" i="2" s="1"/>
  <c r="R9" i="2"/>
  <c r="S9" i="2" s="1"/>
  <c r="R10" i="2"/>
  <c r="S10" i="2" s="1"/>
  <c r="R11" i="2"/>
  <c r="S11" i="2" s="1"/>
  <c r="R12" i="2"/>
  <c r="S12" i="2" s="1"/>
  <c r="R13" i="2"/>
  <c r="S13" i="2" s="1"/>
  <c r="R14" i="2"/>
  <c r="S14" i="2" s="1"/>
  <c r="R15" i="2"/>
  <c r="S15" i="2" s="1"/>
  <c r="R16" i="2"/>
  <c r="S16" i="2" s="1"/>
  <c r="R17" i="2"/>
  <c r="S17" i="2" s="1"/>
  <c r="R18" i="2"/>
  <c r="S18" i="2" s="1"/>
  <c r="R19" i="2"/>
  <c r="S19" i="2" s="1"/>
  <c r="R20" i="2"/>
  <c r="S20" i="2" s="1"/>
  <c r="R21" i="2"/>
  <c r="S21" i="2" s="1"/>
  <c r="R23" i="2"/>
  <c r="S23" i="2" s="1"/>
  <c r="R24" i="2"/>
  <c r="S24" i="2" s="1"/>
  <c r="R25" i="2"/>
  <c r="S25" i="2" s="1"/>
  <c r="R26" i="2"/>
  <c r="S26" i="2" s="1"/>
  <c r="R27" i="2"/>
  <c r="S27" i="2" s="1"/>
  <c r="R28" i="2"/>
  <c r="S28" i="2" s="1"/>
  <c r="R29" i="2"/>
  <c r="S29" i="2" s="1"/>
  <c r="R30" i="2"/>
  <c r="S30" i="2" s="1"/>
  <c r="R31" i="2"/>
  <c r="S31" i="2" s="1"/>
  <c r="R32" i="2"/>
  <c r="S32" i="2" s="1"/>
  <c r="R33" i="2"/>
  <c r="S33" i="2" s="1"/>
  <c r="R34" i="2"/>
  <c r="S34" i="2" s="1"/>
  <c r="R35" i="2"/>
  <c r="S35" i="2" s="1"/>
  <c r="R36" i="2"/>
  <c r="S36" i="2" s="1"/>
  <c r="R37" i="2"/>
  <c r="S37" i="2" s="1"/>
  <c r="R38" i="2"/>
  <c r="S38" i="2" s="1"/>
  <c r="R39" i="2"/>
  <c r="S39" i="2" s="1"/>
  <c r="R40" i="2"/>
  <c r="S40" i="2" s="1"/>
  <c r="R41" i="2"/>
  <c r="S41" i="2" s="1"/>
  <c r="R42" i="2"/>
  <c r="S42" i="2" s="1"/>
  <c r="R43" i="2"/>
  <c r="S43" i="2" s="1"/>
  <c r="R44" i="2"/>
  <c r="S44" i="2" s="1"/>
  <c r="R45" i="2"/>
  <c r="S45" i="2" s="1"/>
  <c r="R46" i="2"/>
  <c r="S46" i="2" s="1"/>
  <c r="R47" i="2"/>
  <c r="S47" i="2" s="1"/>
  <c r="R48" i="2"/>
  <c r="S48" i="2" s="1"/>
  <c r="R49" i="2"/>
  <c r="S49" i="2" s="1"/>
  <c r="R50" i="2"/>
  <c r="S50" i="2" s="1"/>
  <c r="R51" i="2"/>
  <c r="S51" i="2" s="1"/>
  <c r="R52" i="2"/>
  <c r="S52" i="2" s="1"/>
  <c r="R53" i="2"/>
  <c r="S53" i="2" s="1"/>
  <c r="R54" i="2"/>
  <c r="S54" i="2" s="1"/>
  <c r="R55" i="2"/>
  <c r="S55" i="2" s="1"/>
  <c r="R56" i="2"/>
  <c r="S56" i="2" s="1"/>
  <c r="R57" i="2"/>
  <c r="S57" i="2" s="1"/>
  <c r="R58" i="2"/>
  <c r="S58" i="2" s="1"/>
  <c r="R59" i="2"/>
  <c r="S59" i="2" s="1"/>
  <c r="R60" i="2"/>
  <c r="S60" i="2" s="1"/>
  <c r="R61" i="2"/>
  <c r="S61" i="2" s="1"/>
  <c r="R62" i="2"/>
  <c r="S62" i="2" s="1"/>
  <c r="R63" i="2"/>
  <c r="S63" i="2" s="1"/>
  <c r="R64" i="2"/>
  <c r="S64" i="2" s="1"/>
  <c r="R65" i="2"/>
  <c r="S65" i="2" s="1"/>
  <c r="R66" i="2"/>
  <c r="S66" i="2" s="1"/>
  <c r="R67" i="2"/>
  <c r="S67" i="2" s="1"/>
  <c r="R68" i="2"/>
  <c r="S68" i="2" s="1"/>
  <c r="R69" i="2"/>
  <c r="S69" i="2" s="1"/>
  <c r="R70" i="2"/>
  <c r="S70" i="2" s="1"/>
  <c r="R71" i="2"/>
  <c r="S71" i="2" s="1"/>
  <c r="R72" i="2"/>
  <c r="S72" i="2" s="1"/>
  <c r="R73" i="2"/>
  <c r="S73" i="2" s="1"/>
  <c r="R74" i="2"/>
  <c r="S74" i="2" s="1"/>
  <c r="R75" i="2"/>
  <c r="S75" i="2" s="1"/>
  <c r="R2" i="2"/>
  <c r="AA41" i="12" l="1"/>
  <c r="AA69" i="12"/>
  <c r="AA8" i="12"/>
  <c r="AA24" i="12"/>
  <c r="AA32" i="12"/>
  <c r="AA40" i="12"/>
  <c r="AA48" i="12"/>
  <c r="AA56" i="12"/>
  <c r="AA64" i="12"/>
  <c r="AA72" i="12"/>
  <c r="AA17" i="12"/>
  <c r="AA37" i="12"/>
  <c r="AA16" i="12"/>
  <c r="AA31" i="17"/>
  <c r="AA8" i="16"/>
  <c r="AA22" i="16"/>
  <c r="AA30" i="16"/>
  <c r="AA38" i="16"/>
  <c r="AA46" i="16"/>
  <c r="AA54" i="16"/>
  <c r="AA62" i="16"/>
  <c r="AA70" i="16"/>
  <c r="AA9" i="16"/>
  <c r="AA3" i="14"/>
  <c r="AA11" i="14"/>
  <c r="AA19" i="14"/>
  <c r="AA28" i="14"/>
  <c r="AA36" i="14"/>
  <c r="AA44" i="14"/>
  <c r="AA52" i="14"/>
  <c r="AA60" i="14"/>
  <c r="AA68" i="14"/>
  <c r="AA6" i="14"/>
  <c r="AA27" i="14"/>
  <c r="AA55" i="14"/>
  <c r="AA4" i="14"/>
  <c r="AA12" i="14"/>
  <c r="AA20" i="14"/>
  <c r="AA29" i="14"/>
  <c r="AA37" i="14"/>
  <c r="AA45" i="14"/>
  <c r="AA53" i="14"/>
  <c r="AA61" i="14"/>
  <c r="AA69" i="14"/>
  <c r="AA61" i="12"/>
  <c r="AA10" i="12"/>
  <c r="AA18" i="12"/>
  <c r="AA26" i="12"/>
  <c r="AA34" i="12"/>
  <c r="AA42" i="12"/>
  <c r="AA50" i="12"/>
  <c r="AA58" i="12"/>
  <c r="AA66" i="12"/>
  <c r="AA74" i="12"/>
  <c r="AA21" i="12"/>
  <c r="AA33" i="12"/>
  <c r="AA57" i="12"/>
  <c r="AA3" i="12"/>
  <c r="AA11" i="12"/>
  <c r="AA19" i="12"/>
  <c r="AA27" i="12"/>
  <c r="AA35" i="12"/>
  <c r="AA43" i="12"/>
  <c r="AA51" i="12"/>
  <c r="AA59" i="12"/>
  <c r="AA67" i="12"/>
  <c r="AA64" i="8"/>
  <c r="AA8" i="8"/>
  <c r="AA17" i="8"/>
  <c r="AA25" i="8"/>
  <c r="AA34" i="8"/>
  <c r="AA42" i="8"/>
  <c r="AA50" i="8"/>
  <c r="AA58" i="8"/>
  <c r="AA67" i="8"/>
  <c r="AA6" i="8"/>
  <c r="AA19" i="8"/>
  <c r="AA32" i="8"/>
  <c r="AA44" i="8"/>
  <c r="AA60" i="8"/>
  <c r="AA7" i="8"/>
  <c r="AA20" i="8"/>
  <c r="AA37" i="8"/>
  <c r="AA49" i="8"/>
  <c r="AA66" i="8"/>
  <c r="AA5" i="8"/>
  <c r="AA14" i="8"/>
  <c r="AA22" i="8"/>
  <c r="AA31" i="8"/>
  <c r="AA39" i="8"/>
  <c r="AA47" i="8"/>
  <c r="AA55" i="8"/>
  <c r="AA63" i="8"/>
  <c r="AA72" i="8"/>
  <c r="AA15" i="8"/>
  <c r="AA36" i="8"/>
  <c r="AA56" i="8"/>
  <c r="AA7" i="7"/>
  <c r="AA23" i="7"/>
  <c r="AA31" i="7"/>
  <c r="AA39" i="7"/>
  <c r="AA47" i="7"/>
  <c r="AA55" i="7"/>
  <c r="AA4" i="7"/>
  <c r="AA12" i="7"/>
  <c r="AA20" i="7"/>
  <c r="AA28" i="7"/>
  <c r="AA36" i="7"/>
  <c r="AA44" i="7"/>
  <c r="AA52" i="7"/>
  <c r="AA60" i="7"/>
  <c r="AA61" i="7"/>
  <c r="AA9" i="7"/>
  <c r="AA17" i="7"/>
  <c r="AA25" i="7"/>
  <c r="AA33" i="7"/>
  <c r="AA41" i="7"/>
  <c r="AA49" i="7"/>
  <c r="AA57" i="7"/>
  <c r="AA31" i="6"/>
  <c r="AA4" i="6"/>
  <c r="AA13" i="6"/>
  <c r="AA21" i="6"/>
  <c r="AA29" i="6"/>
  <c r="AA37" i="6"/>
  <c r="AA45" i="6"/>
  <c r="AA7" i="6"/>
  <c r="AA27" i="6"/>
  <c r="AA5" i="6"/>
  <c r="AA14" i="6"/>
  <c r="AA22" i="6"/>
  <c r="AA30" i="6"/>
  <c r="AA38" i="6"/>
  <c r="AA46" i="6"/>
  <c r="AA6" i="6"/>
  <c r="AA23" i="6"/>
  <c r="AA51" i="6"/>
  <c r="AA6" i="12"/>
  <c r="AA14" i="12"/>
  <c r="AA22" i="12"/>
  <c r="AA30" i="12"/>
  <c r="AA38" i="12"/>
  <c r="AA46" i="12"/>
  <c r="AA54" i="12"/>
  <c r="AA62" i="12"/>
  <c r="AA70" i="12"/>
  <c r="AA5" i="12"/>
  <c r="AA29" i="12"/>
  <c r="AA49" i="12"/>
  <c r="AA65" i="12"/>
  <c r="AA7" i="12"/>
  <c r="AA15" i="12"/>
  <c r="AA23" i="12"/>
  <c r="AA31" i="12"/>
  <c r="AA39" i="12"/>
  <c r="AA47" i="12"/>
  <c r="AA55" i="12"/>
  <c r="AA63" i="12"/>
  <c r="AA71" i="12"/>
  <c r="AA13" i="12"/>
  <c r="AA53" i="12"/>
  <c r="AA4" i="12"/>
  <c r="AA12" i="12"/>
  <c r="AA20" i="12"/>
  <c r="AA28" i="12"/>
  <c r="AA36" i="12"/>
  <c r="AA44" i="12"/>
  <c r="AA52" i="12"/>
  <c r="AA60" i="12"/>
  <c r="AA68" i="12"/>
  <c r="AA9" i="12"/>
  <c r="AA25" i="12"/>
  <c r="AA45" i="12"/>
  <c r="AA4" i="8"/>
  <c r="AA13" i="8"/>
  <c r="AA21" i="8"/>
  <c r="AA29" i="8"/>
  <c r="AA38" i="8"/>
  <c r="AA46" i="8"/>
  <c r="AA54" i="8"/>
  <c r="AA62" i="8"/>
  <c r="AA71" i="8"/>
  <c r="AA11" i="8"/>
  <c r="AA23" i="8"/>
  <c r="AA40" i="8"/>
  <c r="AA4" i="11"/>
  <c r="AA12" i="11"/>
  <c r="AA20" i="11"/>
  <c r="AA28" i="11"/>
  <c r="AA36" i="11"/>
  <c r="AA45" i="11"/>
  <c r="AA53" i="11"/>
  <c r="AA61" i="11"/>
  <c r="AA9" i="11"/>
  <c r="AA17" i="11"/>
  <c r="AA25" i="11"/>
  <c r="AA33" i="11"/>
  <c r="AA42" i="11"/>
  <c r="AA50" i="11"/>
  <c r="AA58" i="11"/>
  <c r="AA38" i="11"/>
  <c r="AA10" i="11"/>
  <c r="AA18" i="11"/>
  <c r="AA26" i="11"/>
  <c r="AA34" i="11"/>
  <c r="AA43" i="11"/>
  <c r="AA51" i="11"/>
  <c r="AA59" i="11"/>
  <c r="AA3" i="11"/>
  <c r="AA11" i="11"/>
  <c r="AA19" i="11"/>
  <c r="AA27" i="11"/>
  <c r="AA36" i="10"/>
  <c r="AA10" i="10"/>
  <c r="AA18" i="10"/>
  <c r="AA26" i="10"/>
  <c r="AA34" i="10"/>
  <c r="AA43" i="10"/>
  <c r="AA51" i="10"/>
  <c r="AA59" i="10"/>
  <c r="AA67" i="10"/>
  <c r="AA7" i="10"/>
  <c r="AA15" i="10"/>
  <c r="AA23" i="10"/>
  <c r="AA31" i="10"/>
  <c r="AA40" i="10"/>
  <c r="AA48" i="10"/>
  <c r="AA56" i="10"/>
  <c r="AA64" i="10"/>
  <c r="AA6" i="10"/>
  <c r="AA12" i="10"/>
  <c r="AA20" i="10"/>
  <c r="AA28" i="10"/>
  <c r="AA37" i="10"/>
  <c r="AA52" i="8"/>
  <c r="AA69" i="8"/>
  <c r="AA12" i="8"/>
  <c r="AA28" i="8"/>
  <c r="AA45" i="8"/>
  <c r="AA57" i="8"/>
  <c r="AA30" i="8"/>
  <c r="AA9" i="8"/>
  <c r="AA18" i="8"/>
  <c r="AA26" i="8"/>
  <c r="AA35" i="8"/>
  <c r="AA43" i="8"/>
  <c r="AA51" i="8"/>
  <c r="AA59" i="8"/>
  <c r="AA68" i="8"/>
  <c r="AA10" i="8"/>
  <c r="AA27" i="8"/>
  <c r="AA48" i="8"/>
  <c r="AA65" i="8"/>
  <c r="AA3" i="8"/>
  <c r="AA24" i="8"/>
  <c r="AA41" i="8"/>
  <c r="AA61" i="8"/>
  <c r="AA50" i="7"/>
  <c r="AA58" i="7"/>
  <c r="AA63" i="7"/>
  <c r="AA8" i="6"/>
  <c r="AA16" i="6"/>
  <c r="AA24" i="6"/>
  <c r="AA32" i="6"/>
  <c r="AA40" i="6"/>
  <c r="AA48" i="6"/>
  <c r="AA11" i="6"/>
  <c r="AA47" i="6"/>
  <c r="AA9" i="6"/>
  <c r="AA17" i="6"/>
  <c r="AA25" i="6"/>
  <c r="AA33" i="6"/>
  <c r="AA41" i="6"/>
  <c r="AA49" i="6"/>
  <c r="AA19" i="6"/>
  <c r="AA39" i="6"/>
  <c r="AA10" i="6"/>
  <c r="AA18" i="6"/>
  <c r="AA26" i="6"/>
  <c r="AA34" i="6"/>
  <c r="AA42" i="6"/>
  <c r="AA50" i="6"/>
  <c r="AA15" i="6"/>
  <c r="AA35" i="6"/>
  <c r="AA43" i="6"/>
  <c r="AA36" i="9"/>
  <c r="AA61" i="9"/>
  <c r="AA3" i="9"/>
  <c r="AA11" i="9"/>
  <c r="AA19" i="9"/>
  <c r="AA27" i="9"/>
  <c r="AA35" i="9"/>
  <c r="AA43" i="9"/>
  <c r="AA51" i="9"/>
  <c r="AA60" i="9"/>
  <c r="AA68" i="9"/>
  <c r="AA4" i="9"/>
  <c r="AA16" i="9"/>
  <c r="AA24" i="9"/>
  <c r="AA32" i="9"/>
  <c r="AA44" i="9"/>
  <c r="AA57" i="9"/>
  <c r="AA9" i="9"/>
  <c r="AA17" i="9"/>
  <c r="AA25" i="9"/>
  <c r="AA33" i="9"/>
  <c r="AA41" i="9"/>
  <c r="AA49" i="9"/>
  <c r="AA58" i="9"/>
  <c r="AA66" i="9"/>
  <c r="AA54" i="9"/>
  <c r="AA10" i="9"/>
  <c r="AA18" i="9"/>
  <c r="AA26" i="9"/>
  <c r="AA34" i="9"/>
  <c r="AA42" i="9"/>
  <c r="AA50" i="9"/>
  <c r="AA59" i="9"/>
  <c r="AA67" i="9"/>
  <c r="AA45" i="10"/>
  <c r="AA53" i="10"/>
  <c r="AA61" i="10"/>
  <c r="AA3" i="10"/>
  <c r="AA13" i="10"/>
  <c r="AA21" i="10"/>
  <c r="AA29" i="10"/>
  <c r="AA38" i="10"/>
  <c r="AA46" i="10"/>
  <c r="AA54" i="10"/>
  <c r="AA62" i="10"/>
  <c r="AA4" i="5"/>
  <c r="AA12" i="5"/>
  <c r="AA20" i="5"/>
  <c r="AA28" i="5"/>
  <c r="AA37" i="5"/>
  <c r="AA45" i="5"/>
  <c r="AA53" i="5"/>
  <c r="AA61" i="5"/>
  <c r="AA69" i="5"/>
  <c r="AA5" i="5"/>
  <c r="AA13" i="5"/>
  <c r="AA21" i="5"/>
  <c r="AA29" i="5"/>
  <c r="AA38" i="5"/>
  <c r="AA46" i="5"/>
  <c r="AA54" i="5"/>
  <c r="AA62" i="5"/>
  <c r="AA70" i="5"/>
  <c r="AA2" i="5"/>
  <c r="AA10" i="5"/>
  <c r="AA18" i="5"/>
  <c r="AA26" i="5"/>
  <c r="AA35" i="5"/>
  <c r="AA43" i="5"/>
  <c r="AA51" i="5"/>
  <c r="AA59" i="5"/>
  <c r="AA67" i="5"/>
  <c r="AA7" i="5"/>
  <c r="AA15" i="5"/>
  <c r="AA23" i="5"/>
  <c r="AA31" i="5"/>
  <c r="AA40" i="5"/>
  <c r="AA48" i="5"/>
  <c r="AA56" i="5"/>
  <c r="AA64" i="5"/>
  <c r="AA72" i="5"/>
  <c r="AA3" i="4"/>
  <c r="AA11" i="4"/>
  <c r="AA19" i="4"/>
  <c r="AA27" i="4"/>
  <c r="AA35" i="4"/>
  <c r="AA43" i="4"/>
  <c r="AA51" i="4"/>
  <c r="AA9" i="4"/>
  <c r="AA17" i="4"/>
  <c r="AA38" i="3"/>
  <c r="AA45" i="3"/>
  <c r="AA53" i="3"/>
  <c r="AA61" i="3"/>
  <c r="AA16" i="3"/>
  <c r="AA32" i="3"/>
  <c r="AA47" i="3"/>
  <c r="AA63" i="3"/>
  <c r="AA7" i="3"/>
  <c r="AA15" i="3"/>
  <c r="AA23" i="3"/>
  <c r="AA31" i="3"/>
  <c r="AA39" i="3"/>
  <c r="AA46" i="3"/>
  <c r="AA54" i="3"/>
  <c r="AA62" i="3"/>
  <c r="AA8" i="3"/>
  <c r="AA20" i="3"/>
  <c r="AA36" i="3"/>
  <c r="AA59" i="3"/>
  <c r="AA5" i="3"/>
  <c r="AA13" i="3"/>
  <c r="AA21" i="3"/>
  <c r="AA29" i="3"/>
  <c r="AA37" i="3"/>
  <c r="AA44" i="3"/>
  <c r="AA52" i="3"/>
  <c r="AA60" i="3"/>
  <c r="AA68" i="3"/>
  <c r="AA6" i="13"/>
  <c r="AA14" i="13"/>
  <c r="AA22" i="13"/>
  <c r="AA30" i="13"/>
  <c r="AA38" i="13"/>
  <c r="AA46" i="13"/>
  <c r="AA54" i="13"/>
  <c r="AA62" i="13"/>
  <c r="AA70" i="13"/>
  <c r="AA9" i="13"/>
  <c r="AA25" i="13"/>
  <c r="AA49" i="13"/>
  <c r="AA73" i="13"/>
  <c r="AA7" i="13"/>
  <c r="AA15" i="13"/>
  <c r="AA23" i="13"/>
  <c r="AA31" i="13"/>
  <c r="AA39" i="13"/>
  <c r="AA47" i="13"/>
  <c r="AA55" i="13"/>
  <c r="AA63" i="13"/>
  <c r="AA71" i="13"/>
  <c r="AA21" i="13"/>
  <c r="AA45" i="13"/>
  <c r="AA69" i="13"/>
  <c r="AA8" i="13"/>
  <c r="AA16" i="13"/>
  <c r="AA24" i="13"/>
  <c r="AA32" i="13"/>
  <c r="AA40" i="13"/>
  <c r="AA48" i="13"/>
  <c r="AA56" i="13"/>
  <c r="AA64" i="13"/>
  <c r="AA72" i="13"/>
  <c r="AA5" i="13"/>
  <c r="AA29" i="13"/>
  <c r="AA53" i="13"/>
  <c r="AA16" i="4"/>
  <c r="S2" i="2"/>
  <c r="AA6" i="3"/>
  <c r="AA14" i="3"/>
  <c r="AA22" i="3"/>
  <c r="AA30" i="3"/>
  <c r="AA10" i="3"/>
  <c r="AA18" i="3"/>
  <c r="AA26" i="3"/>
  <c r="AA34" i="3"/>
  <c r="AA42" i="3"/>
  <c r="AA49" i="3"/>
  <c r="AA57" i="3"/>
  <c r="AA65" i="3"/>
  <c r="AA4" i="3"/>
  <c r="AA24" i="3"/>
  <c r="AA40" i="3"/>
  <c r="AA55" i="3"/>
  <c r="AA3" i="3"/>
  <c r="AA11" i="3"/>
  <c r="AA19" i="3"/>
  <c r="AA27" i="3"/>
  <c r="AA35" i="3"/>
  <c r="AA43" i="3"/>
  <c r="AA50" i="3"/>
  <c r="AA58" i="3"/>
  <c r="AA66" i="3"/>
  <c r="AA12" i="3"/>
  <c r="AA28" i="3"/>
  <c r="AA51" i="3"/>
  <c r="AA67" i="3"/>
  <c r="AA9" i="3"/>
  <c r="AA17" i="3"/>
  <c r="AA25" i="3"/>
  <c r="AA33" i="3"/>
  <c r="AA41" i="3"/>
  <c r="AA48" i="3"/>
  <c r="AA56" i="3"/>
  <c r="AA64" i="3"/>
  <c r="AA59" i="4"/>
  <c r="AA67" i="4"/>
  <c r="AA37" i="4"/>
  <c r="AA49" i="4"/>
  <c r="AA65" i="4"/>
  <c r="AA6" i="4"/>
  <c r="AA22" i="4"/>
  <c r="AA38" i="4"/>
  <c r="AA54" i="4"/>
  <c r="AA70" i="4"/>
  <c r="AA8" i="4"/>
  <c r="AA24" i="4"/>
  <c r="AA32" i="4"/>
  <c r="AA40" i="4"/>
  <c r="AA48" i="4"/>
  <c r="AA56" i="4"/>
  <c r="AA64" i="4"/>
  <c r="AA72" i="4"/>
  <c r="AA45" i="4"/>
  <c r="AA61" i="4"/>
  <c r="AA10" i="4"/>
  <c r="AA26" i="4"/>
  <c r="AA42" i="4"/>
  <c r="AA58" i="4"/>
  <c r="AA25" i="4"/>
  <c r="AA7" i="4"/>
  <c r="AA15" i="4"/>
  <c r="AA23" i="4"/>
  <c r="AA31" i="4"/>
  <c r="AA39" i="4"/>
  <c r="AA47" i="4"/>
  <c r="AA55" i="4"/>
  <c r="AA63" i="4"/>
  <c r="AA71" i="4"/>
  <c r="AA41" i="4"/>
  <c r="AA57" i="4"/>
  <c r="AA73" i="4"/>
  <c r="AA14" i="4"/>
  <c r="AA30" i="4"/>
  <c r="AA46" i="4"/>
  <c r="AA62" i="4"/>
  <c r="AA4" i="4"/>
  <c r="AA12" i="4"/>
  <c r="AA20" i="4"/>
  <c r="AA28" i="4"/>
  <c r="AA36" i="4"/>
  <c r="AA44" i="4"/>
  <c r="AA52" i="4"/>
  <c r="AA60" i="4"/>
  <c r="AA68" i="4"/>
  <c r="AA33" i="4"/>
  <c r="AA53" i="4"/>
  <c r="AA69" i="4"/>
  <c r="AA18" i="4"/>
  <c r="AA34" i="4"/>
  <c r="AA50" i="4"/>
  <c r="AA66" i="4"/>
  <c r="AA5" i="4"/>
  <c r="AA13" i="4"/>
  <c r="AA21" i="4"/>
  <c r="AA29" i="4"/>
  <c r="AA8" i="5"/>
  <c r="AA16" i="5"/>
  <c r="AA24" i="5"/>
  <c r="AA33" i="5"/>
  <c r="AA41" i="5"/>
  <c r="AA49" i="5"/>
  <c r="AA57" i="5"/>
  <c r="AA65" i="5"/>
  <c r="AA32" i="5"/>
  <c r="AA9" i="5"/>
  <c r="AA17" i="5"/>
  <c r="AA25" i="5"/>
  <c r="AA34" i="5"/>
  <c r="AA42" i="5"/>
  <c r="AA50" i="5"/>
  <c r="AA58" i="5"/>
  <c r="AA66" i="5"/>
  <c r="AA71" i="5"/>
  <c r="AA6" i="5"/>
  <c r="AA14" i="5"/>
  <c r="AA22" i="5"/>
  <c r="AA30" i="5"/>
  <c r="AA39" i="5"/>
  <c r="AA47" i="5"/>
  <c r="AA55" i="5"/>
  <c r="AA63" i="5"/>
  <c r="AA3" i="5"/>
  <c r="AA11" i="5"/>
  <c r="AA19" i="5"/>
  <c r="AA27" i="5"/>
  <c r="AA36" i="5"/>
  <c r="AA44" i="5"/>
  <c r="AA52" i="5"/>
  <c r="AA60" i="5"/>
  <c r="AA68" i="5"/>
  <c r="AA15" i="7"/>
  <c r="AA3" i="7"/>
  <c r="AA11" i="7"/>
  <c r="AA19" i="7"/>
  <c r="AA27" i="7"/>
  <c r="AA35" i="7"/>
  <c r="AA43" i="7"/>
  <c r="AA51" i="7"/>
  <c r="AA59" i="7"/>
  <c r="AA8" i="7"/>
  <c r="AA16" i="7"/>
  <c r="AA24" i="7"/>
  <c r="AA32" i="7"/>
  <c r="AA40" i="7"/>
  <c r="AA48" i="7"/>
  <c r="AA56" i="7"/>
  <c r="AA64" i="7"/>
  <c r="AA5" i="7"/>
  <c r="AA13" i="7"/>
  <c r="AA21" i="7"/>
  <c r="AA29" i="7"/>
  <c r="AA37" i="7"/>
  <c r="AA45" i="7"/>
  <c r="AA53" i="7"/>
  <c r="AA10" i="7"/>
  <c r="AA18" i="7"/>
  <c r="AA26" i="7"/>
  <c r="AA34" i="7"/>
  <c r="AA42" i="7"/>
  <c r="AA4" i="10"/>
  <c r="AA14" i="10"/>
  <c r="AA22" i="10"/>
  <c r="AA30" i="10"/>
  <c r="AA39" i="10"/>
  <c r="AA47" i="10"/>
  <c r="AA55" i="10"/>
  <c r="AA63" i="10"/>
  <c r="AA5" i="10"/>
  <c r="AA11" i="10"/>
  <c r="AA19" i="10"/>
  <c r="AA27" i="10"/>
  <c r="AA35" i="10"/>
  <c r="AA44" i="10"/>
  <c r="AA52" i="10"/>
  <c r="AA60" i="10"/>
  <c r="AA8" i="10"/>
  <c r="AA16" i="10"/>
  <c r="AA24" i="10"/>
  <c r="AA32" i="10"/>
  <c r="AA41" i="10"/>
  <c r="AA49" i="10"/>
  <c r="AA57" i="10"/>
  <c r="AA65" i="10"/>
  <c r="AA9" i="10"/>
  <c r="AA17" i="10"/>
  <c r="AA25" i="10"/>
  <c r="AA33" i="10"/>
  <c r="AA42" i="10"/>
  <c r="AA50" i="10"/>
  <c r="AA58" i="10"/>
  <c r="AA66" i="10"/>
  <c r="AA35" i="11"/>
  <c r="AA44" i="11"/>
  <c r="AA52" i="11"/>
  <c r="AA60" i="11"/>
  <c r="AA8" i="11"/>
  <c r="AA16" i="11"/>
  <c r="AA24" i="11"/>
  <c r="AA32" i="11"/>
  <c r="AA41" i="11"/>
  <c r="AA49" i="11"/>
  <c r="AA57" i="11"/>
  <c r="AA5" i="11"/>
  <c r="AA13" i="11"/>
  <c r="AA21" i="11"/>
  <c r="AA29" i="11"/>
  <c r="AA37" i="11"/>
  <c r="AA46" i="11"/>
  <c r="AA54" i="11"/>
  <c r="AA62" i="11"/>
  <c r="AA6" i="11"/>
  <c r="AA14" i="11"/>
  <c r="AA22" i="11"/>
  <c r="AA30" i="11"/>
  <c r="AA39" i="11"/>
  <c r="AA47" i="11"/>
  <c r="AA55" i="11"/>
  <c r="AA63" i="11"/>
  <c r="AA7" i="11"/>
  <c r="AA15" i="11"/>
  <c r="AA23" i="11"/>
  <c r="AA31" i="11"/>
  <c r="AA40" i="11"/>
  <c r="AA48" i="11"/>
  <c r="AA56" i="11"/>
  <c r="AA73" i="12"/>
  <c r="V2" i="13"/>
  <c r="U2" i="13"/>
  <c r="AA25" i="14"/>
  <c r="AA31" i="14"/>
  <c r="AA15" i="14"/>
  <c r="AA32" i="14"/>
  <c r="AA40" i="14"/>
  <c r="AA48" i="14"/>
  <c r="AA56" i="14"/>
  <c r="AA64" i="14"/>
  <c r="AA72" i="14"/>
  <c r="AA18" i="14"/>
  <c r="AA39" i="14"/>
  <c r="AA67" i="14"/>
  <c r="AA8" i="14"/>
  <c r="AA16" i="14"/>
  <c r="AA24" i="14"/>
  <c r="AA33" i="14"/>
  <c r="AA41" i="14"/>
  <c r="AA49" i="14"/>
  <c r="AA57" i="14"/>
  <c r="AA65" i="14"/>
  <c r="AA14" i="14"/>
  <c r="AA43" i="14"/>
  <c r="AA63" i="14"/>
  <c r="AA9" i="14"/>
  <c r="AA17" i="14"/>
  <c r="AA26" i="14"/>
  <c r="AA34" i="14"/>
  <c r="AA42" i="14"/>
  <c r="AA50" i="14"/>
  <c r="AA58" i="14"/>
  <c r="AA66" i="14"/>
  <c r="AA10" i="14"/>
  <c r="AA35" i="14"/>
  <c r="AA59" i="14"/>
  <c r="AA10" i="15"/>
  <c r="AA18" i="15"/>
  <c r="AA26" i="15"/>
  <c r="AA34" i="15"/>
  <c r="AA42" i="15"/>
  <c r="AA50" i="15"/>
  <c r="AA58" i="15"/>
  <c r="AA66" i="15"/>
  <c r="AA9" i="15"/>
  <c r="AA25" i="15"/>
  <c r="AA53" i="15"/>
  <c r="AA7" i="15"/>
  <c r="AA15" i="15"/>
  <c r="AA23" i="15"/>
  <c r="AA31" i="15"/>
  <c r="AA39" i="15"/>
  <c r="AA47" i="15"/>
  <c r="AA55" i="15"/>
  <c r="AA63" i="15"/>
  <c r="AA71" i="15"/>
  <c r="AA33" i="15"/>
  <c r="AA57" i="15"/>
  <c r="AA8" i="15"/>
  <c r="AA16" i="15"/>
  <c r="AA24" i="15"/>
  <c r="AA32" i="15"/>
  <c r="AA40" i="15"/>
  <c r="AA48" i="15"/>
  <c r="AA56" i="15"/>
  <c r="AA64" i="15"/>
  <c r="AA21" i="15"/>
  <c r="AA41" i="15"/>
  <c r="AA61" i="15"/>
  <c r="AA15" i="16"/>
  <c r="AA23" i="16"/>
  <c r="AA31" i="16"/>
  <c r="AA39" i="16"/>
  <c r="AA47" i="16"/>
  <c r="AA55" i="16"/>
  <c r="AA63" i="16"/>
  <c r="AA71" i="16"/>
  <c r="AA10" i="16"/>
  <c r="AA16" i="16"/>
  <c r="AA24" i="16"/>
  <c r="AA32" i="16"/>
  <c r="AA40" i="16"/>
  <c r="AA48" i="16"/>
  <c r="AA56" i="16"/>
  <c r="AA64" i="16"/>
  <c r="AA7" i="16"/>
  <c r="AA21" i="16"/>
  <c r="AA29" i="16"/>
  <c r="AA37" i="16"/>
  <c r="AA45" i="16"/>
  <c r="AA53" i="16"/>
  <c r="AA61" i="16"/>
  <c r="AA69" i="16"/>
  <c r="AA4" i="16"/>
  <c r="AA12" i="16"/>
  <c r="AA18" i="16"/>
  <c r="AA26" i="16"/>
  <c r="AA34" i="16"/>
  <c r="AA42" i="16"/>
  <c r="AA50" i="16"/>
  <c r="AA58" i="16"/>
  <c r="AA66" i="16"/>
  <c r="AA5" i="16"/>
  <c r="AA13" i="16"/>
  <c r="AA19" i="16"/>
  <c r="AA27" i="16"/>
  <c r="AA35" i="16"/>
  <c r="AA43" i="16"/>
  <c r="AA51" i="16"/>
  <c r="AA59" i="16"/>
  <c r="AA67" i="16"/>
  <c r="AA6" i="16"/>
  <c r="AA14" i="16"/>
  <c r="AA20" i="16"/>
  <c r="AA28" i="16"/>
  <c r="AA36" i="16"/>
  <c r="AA44" i="16"/>
  <c r="AA52" i="16"/>
  <c r="AA60" i="16"/>
  <c r="AA68" i="16"/>
  <c r="AA3" i="16"/>
  <c r="AA11" i="16"/>
  <c r="AA17" i="16"/>
  <c r="AA25" i="16"/>
  <c r="AA33" i="16"/>
  <c r="AA41" i="16"/>
  <c r="AA49" i="16"/>
  <c r="AA57" i="16"/>
  <c r="AA65" i="16"/>
  <c r="AA10" i="17"/>
  <c r="AA18" i="17"/>
  <c r="AA26" i="17"/>
  <c r="AA34" i="17"/>
  <c r="AA42" i="17"/>
  <c r="AA50" i="17"/>
  <c r="AA58" i="17"/>
  <c r="AA17" i="17"/>
  <c r="AA37" i="17"/>
  <c r="AA3" i="17"/>
  <c r="AA11" i="17"/>
  <c r="AA19" i="17"/>
  <c r="AA27" i="17"/>
  <c r="AA35" i="17"/>
  <c r="AA43" i="17"/>
  <c r="AA51" i="17"/>
  <c r="AA59" i="17"/>
  <c r="AA25" i="17"/>
  <c r="AA53" i="17"/>
  <c r="AA8" i="17"/>
  <c r="AA16" i="17"/>
  <c r="AA24" i="17"/>
  <c r="AA32" i="17"/>
  <c r="AA40" i="17"/>
  <c r="AA48" i="17"/>
  <c r="AA56" i="17"/>
  <c r="AA9" i="17"/>
  <c r="AA33" i="17"/>
  <c r="AA57" i="17"/>
  <c r="AA7" i="18"/>
  <c r="AA15" i="18"/>
  <c r="AA23" i="18"/>
  <c r="AA31" i="18"/>
  <c r="AA39" i="18"/>
  <c r="AA47" i="18"/>
  <c r="AA55" i="18"/>
  <c r="AA63" i="18"/>
  <c r="AA18" i="18"/>
  <c r="AA34" i="18"/>
  <c r="AA54" i="18"/>
  <c r="AA4" i="18"/>
  <c r="AA12" i="18"/>
  <c r="AA20" i="18"/>
  <c r="AA28" i="18"/>
  <c r="AA36" i="18"/>
  <c r="AA44" i="18"/>
  <c r="AA52" i="18"/>
  <c r="AA60" i="18"/>
  <c r="AA46" i="18"/>
  <c r="AA9" i="18"/>
  <c r="AA17" i="18"/>
  <c r="AA25" i="18"/>
  <c r="AA33" i="18"/>
  <c r="AA41" i="18"/>
  <c r="AA49" i="18"/>
  <c r="AA57" i="18"/>
  <c r="AA65" i="18"/>
  <c r="AA14" i="18"/>
  <c r="AA30" i="18"/>
  <c r="AA50" i="18"/>
  <c r="AA3" i="18"/>
  <c r="AA11" i="18"/>
  <c r="AA19" i="18"/>
  <c r="AA27" i="18"/>
  <c r="AA35" i="18"/>
  <c r="AA43" i="18"/>
  <c r="AA51" i="18"/>
  <c r="AA59" i="18"/>
  <c r="AA6" i="18"/>
  <c r="AA26" i="18"/>
  <c r="AA42" i="18"/>
  <c r="AA62" i="18"/>
  <c r="AA8" i="18"/>
  <c r="AA16" i="18"/>
  <c r="AA24" i="18"/>
  <c r="AA32" i="18"/>
  <c r="AA40" i="18"/>
  <c r="AA48" i="18"/>
  <c r="AA56" i="18"/>
  <c r="AA64" i="18"/>
  <c r="AA5" i="18"/>
  <c r="AA13" i="18"/>
  <c r="AA21" i="18"/>
  <c r="AA29" i="18"/>
  <c r="AA37" i="18"/>
  <c r="AA45" i="18"/>
  <c r="AA53" i="18"/>
  <c r="AA61" i="18"/>
  <c r="AA10" i="18"/>
  <c r="AA22" i="18"/>
  <c r="AA38" i="18"/>
  <c r="AA58" i="18"/>
  <c r="V2" i="3"/>
  <c r="U2" i="3"/>
  <c r="V2" i="4"/>
  <c r="U2" i="4"/>
  <c r="V2" i="10"/>
  <c r="U2" i="10"/>
  <c r="V2" i="11"/>
  <c r="U2" i="11"/>
  <c r="V2" i="16"/>
  <c r="U2" i="16"/>
  <c r="V2" i="14"/>
  <c r="U2" i="14"/>
  <c r="V4" i="15"/>
  <c r="U4" i="15"/>
  <c r="V2" i="17"/>
  <c r="U2" i="17"/>
  <c r="V2" i="18"/>
  <c r="U2" i="18"/>
  <c r="X2" i="19"/>
  <c r="V2" i="9"/>
  <c r="U2" i="9"/>
  <c r="V2" i="6"/>
  <c r="U2" i="6"/>
  <c r="V2" i="7"/>
  <c r="U2" i="7"/>
  <c r="V2" i="8"/>
  <c r="U2" i="8"/>
  <c r="V2" i="12"/>
  <c r="U2" i="12"/>
  <c r="X3" i="20"/>
  <c r="V72" i="2"/>
  <c r="X72" i="2" s="1"/>
  <c r="U72" i="2"/>
  <c r="AA72" i="2" s="1"/>
  <c r="V74" i="2"/>
  <c r="X74" i="2" s="1"/>
  <c r="U74" i="2"/>
  <c r="V70" i="2"/>
  <c r="X70" i="2" s="1"/>
  <c r="U70" i="2"/>
  <c r="AA70" i="2" s="1"/>
  <c r="V66" i="2"/>
  <c r="X66" i="2" s="1"/>
  <c r="U66" i="2"/>
  <c r="V62" i="2"/>
  <c r="X62" i="2" s="1"/>
  <c r="U62" i="2"/>
  <c r="AA62" i="2" s="1"/>
  <c r="V58" i="2"/>
  <c r="X58" i="2" s="1"/>
  <c r="U58" i="2"/>
  <c r="V54" i="2"/>
  <c r="X54" i="2" s="1"/>
  <c r="U54" i="2"/>
  <c r="AA54" i="2" s="1"/>
  <c r="V50" i="2"/>
  <c r="X50" i="2" s="1"/>
  <c r="U50" i="2"/>
  <c r="V46" i="2"/>
  <c r="X46" i="2" s="1"/>
  <c r="U46" i="2"/>
  <c r="AA46" i="2" s="1"/>
  <c r="V42" i="2"/>
  <c r="X42" i="2" s="1"/>
  <c r="U42" i="2"/>
  <c r="V38" i="2"/>
  <c r="X38" i="2" s="1"/>
  <c r="U38" i="2"/>
  <c r="AA38" i="2" s="1"/>
  <c r="V34" i="2"/>
  <c r="X34" i="2" s="1"/>
  <c r="U34" i="2"/>
  <c r="V30" i="2"/>
  <c r="X30" i="2" s="1"/>
  <c r="U30" i="2"/>
  <c r="AA30" i="2" s="1"/>
  <c r="V26" i="2"/>
  <c r="X26" i="2" s="1"/>
  <c r="U26" i="2"/>
  <c r="V21" i="2"/>
  <c r="X21" i="2" s="1"/>
  <c r="U21" i="2"/>
  <c r="AA21" i="2" s="1"/>
  <c r="V17" i="2"/>
  <c r="X17" i="2" s="1"/>
  <c r="U17" i="2"/>
  <c r="V13" i="2"/>
  <c r="X13" i="2" s="1"/>
  <c r="U13" i="2"/>
  <c r="AA13" i="2" s="1"/>
  <c r="V9" i="2"/>
  <c r="X9" i="2" s="1"/>
  <c r="U9" i="2"/>
  <c r="V5" i="2"/>
  <c r="X5" i="2" s="1"/>
  <c r="U5" i="2"/>
  <c r="AA5" i="2" s="1"/>
  <c r="U2" i="2"/>
  <c r="V73" i="2"/>
  <c r="X73" i="2" s="1"/>
  <c r="U73" i="2"/>
  <c r="V69" i="2"/>
  <c r="X69" i="2" s="1"/>
  <c r="U69" i="2"/>
  <c r="V65" i="2"/>
  <c r="X65" i="2" s="1"/>
  <c r="U65" i="2"/>
  <c r="V61" i="2"/>
  <c r="X61" i="2" s="1"/>
  <c r="U61" i="2"/>
  <c r="V57" i="2"/>
  <c r="X57" i="2" s="1"/>
  <c r="U57" i="2"/>
  <c r="V53" i="2"/>
  <c r="X53" i="2" s="1"/>
  <c r="U53" i="2"/>
  <c r="V49" i="2"/>
  <c r="X49" i="2" s="1"/>
  <c r="U49" i="2"/>
  <c r="V45" i="2"/>
  <c r="X45" i="2" s="1"/>
  <c r="U45" i="2"/>
  <c r="V41" i="2"/>
  <c r="X41" i="2" s="1"/>
  <c r="U41" i="2"/>
  <c r="V37" i="2"/>
  <c r="X37" i="2" s="1"/>
  <c r="U37" i="2"/>
  <c r="V33" i="2"/>
  <c r="X33" i="2" s="1"/>
  <c r="U33" i="2"/>
  <c r="V29" i="2"/>
  <c r="X29" i="2" s="1"/>
  <c r="U29" i="2"/>
  <c r="V25" i="2"/>
  <c r="X25" i="2" s="1"/>
  <c r="U25" i="2"/>
  <c r="V20" i="2"/>
  <c r="X20" i="2" s="1"/>
  <c r="U20" i="2"/>
  <c r="V16" i="2"/>
  <c r="X16" i="2" s="1"/>
  <c r="U16" i="2"/>
  <c r="V12" i="2"/>
  <c r="X12" i="2" s="1"/>
  <c r="U12" i="2"/>
  <c r="V8" i="2"/>
  <c r="X8" i="2" s="1"/>
  <c r="U8" i="2"/>
  <c r="V4" i="2"/>
  <c r="X4" i="2" s="1"/>
  <c r="U4" i="2"/>
  <c r="V68" i="2"/>
  <c r="X68" i="2" s="1"/>
  <c r="U68" i="2"/>
  <c r="V64" i="2"/>
  <c r="X64" i="2" s="1"/>
  <c r="U64" i="2"/>
  <c r="V60" i="2"/>
  <c r="X60" i="2" s="1"/>
  <c r="U60" i="2"/>
  <c r="V56" i="2"/>
  <c r="X56" i="2" s="1"/>
  <c r="U56" i="2"/>
  <c r="V52" i="2"/>
  <c r="X52" i="2" s="1"/>
  <c r="U52" i="2"/>
  <c r="V48" i="2"/>
  <c r="X48" i="2" s="1"/>
  <c r="U48" i="2"/>
  <c r="V44" i="2"/>
  <c r="X44" i="2" s="1"/>
  <c r="U44" i="2"/>
  <c r="V40" i="2"/>
  <c r="X40" i="2" s="1"/>
  <c r="U40" i="2"/>
  <c r="V36" i="2"/>
  <c r="X36" i="2" s="1"/>
  <c r="U36" i="2"/>
  <c r="V32" i="2"/>
  <c r="X32" i="2" s="1"/>
  <c r="U32" i="2"/>
  <c r="V28" i="2"/>
  <c r="X28" i="2" s="1"/>
  <c r="U28" i="2"/>
  <c r="V24" i="2"/>
  <c r="X24" i="2" s="1"/>
  <c r="U24" i="2"/>
  <c r="V19" i="2"/>
  <c r="X19" i="2" s="1"/>
  <c r="U19" i="2"/>
  <c r="V15" i="2"/>
  <c r="X15" i="2" s="1"/>
  <c r="U15" i="2"/>
  <c r="V11" i="2"/>
  <c r="X11" i="2" s="1"/>
  <c r="U11" i="2"/>
  <c r="V7" i="2"/>
  <c r="X7" i="2" s="1"/>
  <c r="U7" i="2"/>
  <c r="V3" i="2"/>
  <c r="X3" i="2" s="1"/>
  <c r="U3" i="2"/>
  <c r="V75" i="2"/>
  <c r="X75" i="2" s="1"/>
  <c r="U75" i="2"/>
  <c r="V71" i="2"/>
  <c r="X71" i="2" s="1"/>
  <c r="U71" i="2"/>
  <c r="V67" i="2"/>
  <c r="X67" i="2" s="1"/>
  <c r="U67" i="2"/>
  <c r="V63" i="2"/>
  <c r="X63" i="2" s="1"/>
  <c r="U63" i="2"/>
  <c r="V59" i="2"/>
  <c r="X59" i="2" s="1"/>
  <c r="U59" i="2"/>
  <c r="V55" i="2"/>
  <c r="X55" i="2" s="1"/>
  <c r="U55" i="2"/>
  <c r="V51" i="2"/>
  <c r="X51" i="2" s="1"/>
  <c r="U51" i="2"/>
  <c r="V47" i="2"/>
  <c r="X47" i="2" s="1"/>
  <c r="U47" i="2"/>
  <c r="V43" i="2"/>
  <c r="X43" i="2" s="1"/>
  <c r="U43" i="2"/>
  <c r="V39" i="2"/>
  <c r="X39" i="2" s="1"/>
  <c r="U39" i="2"/>
  <c r="V35" i="2"/>
  <c r="X35" i="2" s="1"/>
  <c r="U35" i="2"/>
  <c r="V31" i="2"/>
  <c r="X31" i="2" s="1"/>
  <c r="U31" i="2"/>
  <c r="V27" i="2"/>
  <c r="X27" i="2" s="1"/>
  <c r="U27" i="2"/>
  <c r="V23" i="2"/>
  <c r="X23" i="2" s="1"/>
  <c r="U23" i="2"/>
  <c r="V18" i="2"/>
  <c r="X18" i="2" s="1"/>
  <c r="U18" i="2"/>
  <c r="V14" i="2"/>
  <c r="X14" i="2" s="1"/>
  <c r="U14" i="2"/>
  <c r="V10" i="2"/>
  <c r="X10" i="2" s="1"/>
  <c r="U10" i="2"/>
  <c r="V6" i="2"/>
  <c r="X6" i="2" s="1"/>
  <c r="U6" i="2"/>
  <c r="V22" i="2"/>
  <c r="X22" i="2" s="1"/>
  <c r="U22" i="2"/>
  <c r="AA6" i="2" l="1"/>
  <c r="AA14" i="2"/>
  <c r="AA23" i="2"/>
  <c r="AA31" i="2"/>
  <c r="AA39" i="2"/>
  <c r="AA47" i="2"/>
  <c r="AA55" i="2"/>
  <c r="AA63" i="2"/>
  <c r="AA71" i="2"/>
  <c r="AA3" i="2"/>
  <c r="AA11" i="2"/>
  <c r="AA19" i="2"/>
  <c r="AA28" i="2"/>
  <c r="AA36" i="2"/>
  <c r="AA44" i="2"/>
  <c r="AA52" i="2"/>
  <c r="AA60" i="2"/>
  <c r="AA68" i="2"/>
  <c r="AA8" i="2"/>
  <c r="AA16" i="2"/>
  <c r="AA25" i="2"/>
  <c r="AA33" i="2"/>
  <c r="AA41" i="2"/>
  <c r="AA49" i="2"/>
  <c r="AA57" i="2"/>
  <c r="AA65" i="2"/>
  <c r="AA73" i="2"/>
  <c r="AA22" i="2"/>
  <c r="AA10" i="2"/>
  <c r="AA18" i="2"/>
  <c r="AA27" i="2"/>
  <c r="AA35" i="2"/>
  <c r="AA43" i="2"/>
  <c r="AA51" i="2"/>
  <c r="AA59" i="2"/>
  <c r="AA67" i="2"/>
  <c r="AA75" i="2"/>
  <c r="AA7" i="2"/>
  <c r="AA15" i="2"/>
  <c r="AA24" i="2"/>
  <c r="AA32" i="2"/>
  <c r="AA40" i="2"/>
  <c r="AA48" i="2"/>
  <c r="AA56" i="2"/>
  <c r="AA64" i="2"/>
  <c r="AA4" i="2"/>
  <c r="AA12" i="2"/>
  <c r="AA20" i="2"/>
  <c r="AA29" i="2"/>
  <c r="AA37" i="2"/>
  <c r="AA45" i="2"/>
  <c r="AA53" i="2"/>
  <c r="AA61" i="2"/>
  <c r="AA69" i="2"/>
  <c r="AA9" i="2"/>
  <c r="AA17" i="2"/>
  <c r="AA26" i="2"/>
  <c r="AA34" i="2"/>
  <c r="AA42" i="2"/>
  <c r="AA50" i="2"/>
  <c r="AA58" i="2"/>
  <c r="AA66" i="2"/>
  <c r="AA74" i="2"/>
  <c r="V2" i="2"/>
  <c r="X2" i="13"/>
  <c r="AA2" i="19"/>
  <c r="AA3" i="20"/>
  <c r="X2" i="3"/>
  <c r="X2" i="4"/>
  <c r="X2" i="10"/>
  <c r="X2" i="11"/>
  <c r="X2" i="16"/>
  <c r="X2" i="14"/>
  <c r="X4" i="15"/>
  <c r="X2" i="17"/>
  <c r="X2" i="18"/>
  <c r="X2" i="9"/>
  <c r="X2" i="6"/>
  <c r="X2" i="7"/>
  <c r="X2" i="8"/>
  <c r="X2" i="12"/>
  <c r="X2" i="2" l="1"/>
  <c r="AA2" i="3"/>
  <c r="AA2" i="4"/>
  <c r="AA2" i="6"/>
  <c r="AA2" i="7"/>
  <c r="AA2" i="8"/>
  <c r="AA2" i="9"/>
  <c r="AA2" i="10"/>
  <c r="AA2" i="11"/>
  <c r="AA2" i="12"/>
  <c r="AA2" i="13"/>
  <c r="AA2" i="14"/>
  <c r="AA4" i="15"/>
  <c r="AA2" i="16"/>
  <c r="AA2" i="17"/>
  <c r="AA2" i="18"/>
  <c r="AA2" i="2" l="1"/>
</calcChain>
</file>

<file path=xl/sharedStrings.xml><?xml version="1.0" encoding="utf-8"?>
<sst xmlns="http://schemas.openxmlformats.org/spreadsheetml/2006/main" count="2391" uniqueCount="47">
  <si>
    <t>گروه درس</t>
  </si>
  <si>
    <t>شماره دانشجو</t>
  </si>
  <si>
    <t>سوال 1</t>
  </si>
  <si>
    <t>سوال2</t>
  </si>
  <si>
    <t>سوال3</t>
  </si>
  <si>
    <t>سوال 4</t>
  </si>
  <si>
    <t>0</t>
  </si>
  <si>
    <t>شجاعی</t>
  </si>
  <si>
    <t>استاد</t>
  </si>
  <si>
    <t>سوال5</t>
  </si>
  <si>
    <t>جمع از 90</t>
  </si>
  <si>
    <t>17</t>
  </si>
  <si>
    <t>تکلیف1</t>
  </si>
  <si>
    <t>تکلیف2</t>
  </si>
  <si>
    <t>تکلیف3</t>
  </si>
  <si>
    <t>تکلیف4</t>
  </si>
  <si>
    <t>تکلیف5</t>
  </si>
  <si>
    <t>تکلیف6</t>
  </si>
  <si>
    <t>تکلیف7</t>
  </si>
  <si>
    <t>تکلیف8</t>
  </si>
  <si>
    <t>جمع</t>
  </si>
  <si>
    <t>-</t>
  </si>
  <si>
    <t>نمره از3.2</t>
  </si>
  <si>
    <t>پایانترم از13</t>
  </si>
  <si>
    <t>پایانترم از 9</t>
  </si>
  <si>
    <t>نهایی2</t>
  </si>
  <si>
    <t>نمره تدریس یار</t>
  </si>
  <si>
    <t>کلاسی استاد</t>
  </si>
  <si>
    <t>میانترم از7</t>
  </si>
  <si>
    <t>نهایی 1</t>
  </si>
  <si>
    <t>میانترم از3</t>
  </si>
  <si>
    <t>دکتر کیانی</t>
  </si>
  <si>
    <t>دکتر رستمی</t>
  </si>
  <si>
    <t>دکتر رحمتی</t>
  </si>
  <si>
    <t>دکتربیاتی</t>
  </si>
  <si>
    <t>دکتر نجفی</t>
  </si>
  <si>
    <t>دکترسعیدی مدنی</t>
  </si>
  <si>
    <t>دکترشجاعی</t>
  </si>
  <si>
    <t>دکترخسروی</t>
  </si>
  <si>
    <t>دکتر خسروی</t>
  </si>
  <si>
    <t>دکترتوانا</t>
  </si>
  <si>
    <t>دکتررضی</t>
  </si>
  <si>
    <t>دکتر ایمانفر</t>
  </si>
  <si>
    <t>دکتربروجردیان</t>
  </si>
  <si>
    <t>دکترشریعتی</t>
  </si>
  <si>
    <t>دکتراخلاقی</t>
  </si>
  <si>
    <t>ماکسیمم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</si>
</sst>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charset val="178"/>
      <scheme val="minor"/>
    </font>
    <font>
      <sz val="11"/>
      <color theme="1"/>
      <name val="B Nazanin"/>
      <charset val="178"/>
    </font>
    <font>
      <sz val="12"/>
      <color theme="1"/>
      <name val="B Nazanin"/>
      <charset val="178"/>
    </font>
    <font>
      <sz val="12"/>
      <color rgb="FFFF0000"/>
      <name val="B Nazanin"/>
      <charset val="178"/>
    </font>
    <font>
      <sz val="12"/>
      <name val="B Nazanin"/>
      <charset val="178"/>
    </font>
    <font>
      <sz val="9"/>
      <color theme="1"/>
      <name val="B Nazanin"/>
      <charset val="178"/>
    </font>
    <font>
      <sz val="11"/>
      <name val="B Nazanin"/>
      <charset val="178"/>
    </font>
    <font>
      <sz val="11"/>
      <color theme="5"/>
      <name val="B Nazanin"/>
      <charset val="178"/>
    </font>
    <font>
      <sz val="12"/>
      <color theme="5"/>
      <name val="B Nazanin"/>
      <charset val="178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01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3" borderId="0" xfId="0" applyFont="1" applyFill="1"/>
    <xf numFmtId="2" fontId="3" fillId="3" borderId="0" xfId="0" applyNumberFormat="1" applyFont="1" applyFill="1"/>
    <xf numFmtId="0" fontId="2" fillId="0" borderId="0" xfId="0" applyFont="1" applyAlignment="1">
      <alignment horizontal="center"/>
    </xf>
    <xf numFmtId="0" fontId="2" fillId="4" borderId="0" xfId="0" applyFont="1" applyFill="1" applyAlignment="1">
      <alignment horizontal="center"/>
    </xf>
    <xf numFmtId="2" fontId="2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3" fillId="4" borderId="0" xfId="0" applyFont="1" applyFill="1" applyAlignment="1">
      <alignment horizontal="center"/>
    </xf>
    <xf numFmtId="2" fontId="3" fillId="4" borderId="0" xfId="0" applyNumberFormat="1" applyFont="1" applyFill="1" applyAlignment="1">
      <alignment horizontal="center"/>
    </xf>
    <xf numFmtId="2" fontId="3" fillId="0" borderId="0" xfId="0" applyNumberFormat="1" applyFont="1"/>
    <xf numFmtId="0" fontId="3" fillId="2" borderId="0" xfId="0" applyFont="1" applyFill="1"/>
    <xf numFmtId="0" fontId="3" fillId="7" borderId="0" xfId="0" applyFont="1" applyFill="1"/>
    <xf numFmtId="2" fontId="2" fillId="0" borderId="0" xfId="0" applyNumberFormat="1" applyFont="1"/>
    <xf numFmtId="0" fontId="3" fillId="8" borderId="0" xfId="0" applyFont="1" applyFill="1" applyAlignment="1">
      <alignment wrapText="1"/>
    </xf>
    <xf numFmtId="0" fontId="4" fillId="8" borderId="0" xfId="0" applyFont="1" applyFill="1" applyAlignment="1">
      <alignment wrapText="1"/>
    </xf>
    <xf numFmtId="0" fontId="3" fillId="8" borderId="0" xfId="0" applyFont="1" applyFill="1"/>
    <xf numFmtId="0" fontId="8" fillId="5" borderId="0" xfId="0" applyFont="1" applyFill="1"/>
    <xf numFmtId="0" fontId="7" fillId="0" borderId="0" xfId="0" applyFont="1"/>
    <xf numFmtId="0" fontId="9" fillId="5" borderId="0" xfId="0" applyFont="1" applyFill="1"/>
    <xf numFmtId="0" fontId="3" fillId="9" borderId="0" xfId="0" applyFont="1" applyFill="1"/>
    <xf numFmtId="2" fontId="0" fillId="0" borderId="0" xfId="0" applyNumberFormat="1"/>
    <xf numFmtId="0" fontId="3" fillId="4" borderId="0" xfId="0" applyFont="1" applyFill="1" applyAlignment="1">
      <alignment horizontal="center" vertical="center"/>
    </xf>
    <xf numFmtId="0" fontId="3" fillId="4" borderId="0" xfId="0" applyFont="1" applyFill="1"/>
    <xf numFmtId="0" fontId="2" fillId="4" borderId="0" xfId="0" applyFont="1" applyFill="1"/>
    <xf numFmtId="0" fontId="3" fillId="4" borderId="1" xfId="0" applyFont="1" applyFill="1" applyBorder="1" applyAlignment="1">
      <alignment horizontal="center" vertical="center"/>
    </xf>
    <xf numFmtId="0" fontId="0" fillId="3" borderId="0" xfId="0" applyFill="1"/>
    <xf numFmtId="0" fontId="5" fillId="3" borderId="0" xfId="0" applyFont="1" applyFill="1"/>
    <xf numFmtId="0" fontId="9" fillId="3" borderId="0" xfId="0" applyFont="1" applyFill="1"/>
    <xf numFmtId="0" fontId="3" fillId="3" borderId="0" xfId="0" applyFont="1" applyFill="1" applyAlignment="1">
      <alignment horizontal="center"/>
    </xf>
    <xf numFmtId="0" fontId="2" fillId="0" borderId="0" xfId="0" applyFont="1" applyAlignment="1">
      <alignment horizontal="center" wrapText="1"/>
    </xf>
    <xf numFmtId="2" fontId="3" fillId="8" borderId="0" xfId="0" applyNumberFormat="1" applyFont="1" applyFill="1" applyAlignment="1">
      <alignment horizontal="center" wrapText="1"/>
    </xf>
    <xf numFmtId="0" fontId="3" fillId="8" borderId="0" xfId="0" applyFont="1" applyFill="1" applyAlignment="1">
      <alignment horizontal="center" wrapText="1"/>
    </xf>
    <xf numFmtId="0" fontId="5" fillId="0" borderId="0" xfId="0" applyFont="1" applyAlignment="1">
      <alignment horizontal="center"/>
    </xf>
    <xf numFmtId="2" fontId="5" fillId="3" borderId="0" xfId="0" applyNumberFormat="1" applyFont="1" applyFill="1" applyAlignment="1">
      <alignment horizontal="center"/>
    </xf>
    <xf numFmtId="2" fontId="5" fillId="0" borderId="0" xfId="0" applyNumberFormat="1" applyFont="1" applyAlignment="1">
      <alignment horizontal="center"/>
    </xf>
    <xf numFmtId="0" fontId="8" fillId="5" borderId="0" xfId="0" applyFont="1" applyFill="1" applyAlignment="1">
      <alignment horizontal="center" wrapText="1"/>
    </xf>
    <xf numFmtId="2" fontId="9" fillId="5" borderId="0" xfId="0" applyNumberFormat="1" applyFont="1" applyFill="1" applyAlignment="1">
      <alignment horizontal="center" wrapText="1"/>
    </xf>
    <xf numFmtId="0" fontId="9" fillId="5" borderId="0" xfId="0" applyFont="1" applyFill="1" applyAlignment="1">
      <alignment horizontal="center" wrapText="1"/>
    </xf>
    <xf numFmtId="0" fontId="8" fillId="5" borderId="0" xfId="0" applyFont="1" applyFill="1" applyAlignment="1">
      <alignment horizontal="center"/>
    </xf>
    <xf numFmtId="0" fontId="9" fillId="5" borderId="0" xfId="0" applyFont="1" applyFill="1" applyAlignment="1">
      <alignment horizontal="center"/>
    </xf>
    <xf numFmtId="2" fontId="8" fillId="5" borderId="0" xfId="0" applyNumberFormat="1" applyFont="1" applyFill="1" applyAlignment="1">
      <alignment horizontal="center"/>
    </xf>
    <xf numFmtId="2" fontId="9" fillId="3" borderId="0" xfId="0" applyNumberFormat="1" applyFont="1" applyFill="1" applyAlignment="1">
      <alignment horizontal="center"/>
    </xf>
    <xf numFmtId="2" fontId="9" fillId="5" borderId="0" xfId="0" applyNumberFormat="1" applyFont="1" applyFill="1" applyAlignment="1">
      <alignment horizontal="center"/>
    </xf>
    <xf numFmtId="0" fontId="7" fillId="0" borderId="0" xfId="0" applyFont="1" applyAlignment="1">
      <alignment horizontal="center" wrapText="1"/>
    </xf>
    <xf numFmtId="0" fontId="7" fillId="0" borderId="0" xfId="0" applyFont="1" applyAlignment="1">
      <alignment horizontal="center"/>
    </xf>
    <xf numFmtId="2" fontId="7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0" fontId="3" fillId="8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2" fillId="3" borderId="0" xfId="0" applyFont="1" applyFill="1" applyAlignment="1">
      <alignment horizontal="center"/>
    </xf>
    <xf numFmtId="2" fontId="2" fillId="3" borderId="0" xfId="0" applyNumberFormat="1" applyFont="1" applyFill="1" applyAlignment="1">
      <alignment horizontal="center"/>
    </xf>
    <xf numFmtId="2" fontId="2" fillId="6" borderId="0" xfId="0" applyNumberFormat="1" applyFont="1" applyFill="1" applyAlignment="1">
      <alignment horizontal="center"/>
    </xf>
    <xf numFmtId="0" fontId="3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3" fillId="9" borderId="0" xfId="0" applyFont="1" applyFill="1" applyAlignment="1">
      <alignment horizontal="center" wrapText="1"/>
    </xf>
    <xf numFmtId="2" fontId="2" fillId="9" borderId="0" xfId="0" applyNumberFormat="1" applyFont="1" applyFill="1" applyAlignment="1">
      <alignment horizontal="center"/>
    </xf>
    <xf numFmtId="2" fontId="3" fillId="9" borderId="0" xfId="0" applyNumberFormat="1" applyFont="1" applyFill="1" applyAlignment="1">
      <alignment horizontal="center" wrapText="1"/>
    </xf>
    <xf numFmtId="0" fontId="5" fillId="9" borderId="0" xfId="0" applyFont="1" applyFill="1" applyAlignment="1">
      <alignment horizontal="center"/>
    </xf>
    <xf numFmtId="0" fontId="3" fillId="9" borderId="0" xfId="0" applyFont="1" applyFill="1" applyAlignment="1">
      <alignment horizontal="center"/>
    </xf>
    <xf numFmtId="2" fontId="3" fillId="9" borderId="0" xfId="0" applyNumberFormat="1" applyFont="1" applyFill="1" applyAlignment="1">
      <alignment horizontal="center"/>
    </xf>
    <xf numFmtId="2" fontId="5" fillId="9" borderId="0" xfId="0" applyNumberFormat="1" applyFont="1" applyFill="1" applyAlignment="1">
      <alignment horizontal="center"/>
    </xf>
    <xf numFmtId="2" fontId="3" fillId="3" borderId="0" xfId="0" applyNumberFormat="1" applyFont="1" applyFill="1" applyAlignment="1">
      <alignment horizontal="center"/>
    </xf>
    <xf numFmtId="2" fontId="5" fillId="8" borderId="0" xfId="0" applyNumberFormat="1" applyFont="1" applyFill="1" applyAlignment="1">
      <alignment horizontal="center" wrapText="1"/>
    </xf>
    <xf numFmtId="0" fontId="5" fillId="8" borderId="0" xfId="0" applyFont="1" applyFill="1" applyAlignment="1">
      <alignment horizontal="center" wrapText="1"/>
    </xf>
    <xf numFmtId="0" fontId="5" fillId="2" borderId="0" xfId="0" applyFont="1" applyFill="1" applyAlignment="1">
      <alignment horizontal="center" wrapText="1"/>
    </xf>
    <xf numFmtId="0" fontId="5" fillId="2" borderId="0" xfId="0" applyFont="1" applyFill="1" applyAlignment="1">
      <alignment horizontal="center"/>
    </xf>
    <xf numFmtId="2" fontId="5" fillId="2" borderId="0" xfId="0" applyNumberFormat="1" applyFont="1" applyFill="1" applyAlignment="1">
      <alignment horizontal="center"/>
    </xf>
    <xf numFmtId="0" fontId="9" fillId="3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2" fontId="3" fillId="2" borderId="0" xfId="0" applyNumberFormat="1" applyFont="1" applyFill="1" applyAlignment="1">
      <alignment horizontal="center" wrapText="1"/>
    </xf>
    <xf numFmtId="2" fontId="3" fillId="8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center" wrapText="1"/>
    </xf>
    <xf numFmtId="0" fontId="3" fillId="2" borderId="0" xfId="0" applyFont="1" applyFill="1" applyAlignment="1">
      <alignment horizontal="center"/>
    </xf>
    <xf numFmtId="0" fontId="3" fillId="7" borderId="0" xfId="0" applyFont="1" applyFill="1" applyAlignment="1">
      <alignment horizontal="center" wrapText="1"/>
    </xf>
    <xf numFmtId="2" fontId="2" fillId="7" borderId="0" xfId="0" applyNumberFormat="1" applyFont="1" applyFill="1" applyAlignment="1">
      <alignment horizontal="center"/>
    </xf>
    <xf numFmtId="2" fontId="3" fillId="7" borderId="0" xfId="0" applyNumberFormat="1" applyFont="1" applyFill="1" applyAlignment="1">
      <alignment horizontal="center" wrapText="1"/>
    </xf>
    <xf numFmtId="0" fontId="3" fillId="7" borderId="0" xfId="0" applyFont="1" applyFill="1" applyAlignment="1">
      <alignment horizontal="center"/>
    </xf>
    <xf numFmtId="0" fontId="5" fillId="7" borderId="0" xfId="0" applyFont="1" applyFill="1" applyAlignment="1">
      <alignment horizontal="center"/>
    </xf>
    <xf numFmtId="2" fontId="3" fillId="7" borderId="0" xfId="0" applyNumberFormat="1" applyFont="1" applyFill="1" applyAlignment="1">
      <alignment horizontal="center"/>
    </xf>
    <xf numFmtId="2" fontId="5" fillId="7" borderId="0" xfId="0" applyNumberFormat="1" applyFont="1" applyFill="1" applyAlignment="1">
      <alignment horizontal="center"/>
    </xf>
    <xf numFmtId="0" fontId="3" fillId="6" borderId="0" xfId="0" applyFont="1" applyFill="1" applyAlignment="1">
      <alignment horizontal="center"/>
    </xf>
    <xf numFmtId="0" fontId="5" fillId="5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2" fontId="2" fillId="2" borderId="0" xfId="0" applyNumberFormat="1" applyFont="1" applyFill="1" applyAlignment="1">
      <alignment horizontal="center"/>
    </xf>
    <xf numFmtId="2" fontId="3" fillId="6" borderId="0" xfId="0" applyNumberFormat="1" applyFont="1" applyFill="1" applyAlignment="1">
      <alignment horizontal="center"/>
    </xf>
    <xf numFmtId="49" fontId="2" fillId="6" borderId="0" xfId="0" applyNumberFormat="1" applyFont="1" applyFill="1" applyAlignment="1">
      <alignment horizontal="center"/>
    </xf>
    <xf numFmtId="49" fontId="3" fillId="0" borderId="0" xfId="0" applyNumberFormat="1" applyFont="1" applyAlignment="1">
      <alignment horizontal="center"/>
    </xf>
    <xf numFmtId="0" fontId="7" fillId="2" borderId="0" xfId="0" applyFont="1" applyFill="1" applyAlignment="1">
      <alignment horizontal="center"/>
    </xf>
    <xf numFmtId="2" fontId="2" fillId="5" borderId="0" xfId="0" applyNumberFormat="1" applyFont="1" applyFill="1" applyAlignment="1">
      <alignment horizontal="center"/>
    </xf>
    <xf numFmtId="0" fontId="3" fillId="5" borderId="0" xfId="0" applyFont="1" applyFill="1" applyAlignment="1">
      <alignment horizontal="center" wrapText="1"/>
    </xf>
    <xf numFmtId="0" fontId="2" fillId="2" borderId="0" xfId="0" applyFont="1" applyFill="1" applyAlignment="1">
      <alignment horizontal="center"/>
    </xf>
    <xf numFmtId="49" fontId="2" fillId="5" borderId="0" xfId="0" applyNumberFormat="1" applyFont="1" applyFill="1" applyAlignment="1">
      <alignment horizontal="center"/>
    </xf>
    <xf numFmtId="0" fontId="3" fillId="5" borderId="0" xfId="0" applyFont="1" applyFill="1" applyAlignment="1">
      <alignment horizontal="center"/>
    </xf>
    <xf numFmtId="2" fontId="3" fillId="5" borderId="0" xfId="0" applyNumberFormat="1" applyFont="1" applyFill="1" applyAlignment="1">
      <alignment horizontal="center"/>
    </xf>
    <xf numFmtId="0" fontId="6" fillId="5" borderId="0" xfId="0" applyFont="1" applyFill="1" applyAlignment="1">
      <alignment horizontal="center"/>
    </xf>
    <xf numFmtId="2" fontId="8" fillId="8" borderId="0" xfId="0" applyNumberFormat="1" applyFont="1" applyFill="1" applyAlignment="1">
      <alignment horizontal="center"/>
    </xf>
    <xf numFmtId="2" fontId="7" fillId="8" borderId="0" xfId="0" applyNumberFormat="1" applyFont="1" applyFill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75"/>
  <sheetViews>
    <sheetView rightToLeft="1" workbookViewId="0">
      <selection activeCell="E8" sqref="E8"/>
    </sheetView>
  </sheetViews>
  <sheetFormatPr defaultRowHeight="18.75" x14ac:dyDescent="0.45"/>
  <cols>
    <col min="1" max="1" width="9.140625" style="52"/>
    <col min="2" max="2" width="13.5703125" style="52" customWidth="1"/>
    <col min="3" max="3" width="8.5703125" style="52" customWidth="1"/>
    <col min="4" max="4" width="8.42578125" style="52" customWidth="1"/>
    <col min="5" max="8" width="7.5703125" style="52" customWidth="1"/>
    <col min="9" max="9" width="7.85546875" style="52" customWidth="1"/>
    <col min="10" max="10" width="8.42578125" style="52" customWidth="1"/>
    <col min="11" max="12" width="7.42578125" style="51" customWidth="1"/>
    <col min="13" max="17" width="9.140625" style="52"/>
    <col min="18" max="18" width="11.5703125" style="52" customWidth="1"/>
    <col min="19" max="19" width="9.140625" style="52"/>
    <col min="20" max="20" width="10.28515625" style="50" customWidth="1"/>
    <col min="21" max="21" width="9.140625" style="53"/>
    <col min="22" max="22" width="13.42578125" style="52" customWidth="1"/>
    <col min="23" max="23" width="10" style="52" customWidth="1"/>
    <col min="24" max="24" width="9.140625" style="32"/>
    <col min="25" max="25" width="13" style="7" customWidth="1"/>
    <col min="26" max="26" width="9.140625" style="52"/>
    <col min="27" max="27" width="9.140625" style="32"/>
    <col min="28" max="16384" width="9.140625" style="52"/>
  </cols>
  <sheetData>
    <row r="1" spans="1:28" s="11" customFormat="1" x14ac:dyDescent="0.45">
      <c r="A1" s="28" t="s">
        <v>0</v>
      </c>
      <c r="B1" s="28" t="s">
        <v>1</v>
      </c>
      <c r="C1" s="25" t="s">
        <v>12</v>
      </c>
      <c r="D1" s="25" t="s">
        <v>13</v>
      </c>
      <c r="E1" s="25" t="s">
        <v>14</v>
      </c>
      <c r="F1" s="25" t="s">
        <v>15</v>
      </c>
      <c r="G1" s="25" t="s">
        <v>16</v>
      </c>
      <c r="H1" s="25" t="s">
        <v>17</v>
      </c>
      <c r="I1" s="25" t="s">
        <v>18</v>
      </c>
      <c r="J1" s="25" t="s">
        <v>19</v>
      </c>
      <c r="K1" s="25" t="s">
        <v>20</v>
      </c>
      <c r="L1" s="25" t="s">
        <v>22</v>
      </c>
      <c r="M1" s="11" t="s">
        <v>2</v>
      </c>
      <c r="N1" s="11" t="s">
        <v>3</v>
      </c>
      <c r="O1" s="11" t="s">
        <v>4</v>
      </c>
      <c r="P1" s="11" t="s">
        <v>5</v>
      </c>
      <c r="Q1" s="11" t="s">
        <v>9</v>
      </c>
      <c r="R1" s="11" t="s">
        <v>10</v>
      </c>
      <c r="S1" s="12" t="s">
        <v>24</v>
      </c>
      <c r="T1" s="12" t="s">
        <v>28</v>
      </c>
      <c r="U1" s="32" t="s">
        <v>29</v>
      </c>
      <c r="V1" s="11" t="s">
        <v>23</v>
      </c>
      <c r="W1" s="11" t="s">
        <v>30</v>
      </c>
      <c r="X1" s="32" t="s">
        <v>25</v>
      </c>
      <c r="Y1" s="11" t="s">
        <v>26</v>
      </c>
      <c r="Z1" s="11" t="s">
        <v>27</v>
      </c>
      <c r="AA1" s="32" t="s">
        <v>46</v>
      </c>
      <c r="AB1" s="26" t="s">
        <v>8</v>
      </c>
    </row>
    <row r="2" spans="1:28" x14ac:dyDescent="0.45">
      <c r="A2" s="56">
        <v>1</v>
      </c>
      <c r="B2" s="56">
        <v>40027008</v>
      </c>
      <c r="C2" s="7">
        <v>40</v>
      </c>
      <c r="D2" s="7">
        <v>33</v>
      </c>
      <c r="E2" s="7">
        <v>0</v>
      </c>
      <c r="F2" s="7">
        <v>35</v>
      </c>
      <c r="G2" s="7">
        <v>40</v>
      </c>
      <c r="H2" s="9">
        <v>40</v>
      </c>
      <c r="I2" s="7">
        <v>35</v>
      </c>
      <c r="J2" s="7">
        <v>0</v>
      </c>
      <c r="K2" s="35">
        <f>SUM(C2:J2)</f>
        <v>223</v>
      </c>
      <c r="L2" s="35">
        <f>K2/100</f>
        <v>2.23</v>
      </c>
      <c r="M2" s="52">
        <v>3</v>
      </c>
      <c r="N2" s="52">
        <v>0</v>
      </c>
      <c r="O2" s="52">
        <v>0</v>
      </c>
      <c r="P2" s="52">
        <v>0</v>
      </c>
      <c r="Q2" s="52">
        <v>2</v>
      </c>
      <c r="R2" s="52">
        <f>SUM(M2:Q2)</f>
        <v>5</v>
      </c>
      <c r="S2" s="52">
        <f>R2/10</f>
        <v>0.5</v>
      </c>
      <c r="T2" s="50">
        <v>2.2000000000000002</v>
      </c>
      <c r="U2" s="54">
        <f>L2+S2+T2</f>
        <v>4.93</v>
      </c>
      <c r="V2" s="50">
        <f t="shared" ref="V2:V33" si="0">13*S2/9</f>
        <v>0.72222222222222221</v>
      </c>
      <c r="W2" s="50">
        <f t="shared" ref="W2:W33" si="1">3*T2/7</f>
        <v>0.94285714285714295</v>
      </c>
      <c r="X2" s="65">
        <f t="shared" ref="X2:X33" si="2">L2+V2+W2</f>
        <v>3.8950793650793654</v>
      </c>
      <c r="AA2" s="65">
        <f>MAX(U2,X2)</f>
        <v>4.93</v>
      </c>
      <c r="AB2" s="10" t="s">
        <v>31</v>
      </c>
    </row>
    <row r="3" spans="1:28" x14ac:dyDescent="0.45">
      <c r="A3" s="56">
        <v>1</v>
      </c>
      <c r="B3" s="56">
        <v>40113901</v>
      </c>
      <c r="C3" s="7">
        <v>37</v>
      </c>
      <c r="D3" s="7">
        <v>33</v>
      </c>
      <c r="E3" s="7">
        <v>38</v>
      </c>
      <c r="F3" s="89" t="s">
        <v>6</v>
      </c>
      <c r="G3" s="7">
        <v>40</v>
      </c>
      <c r="H3" s="9">
        <v>40</v>
      </c>
      <c r="I3" s="7">
        <v>40</v>
      </c>
      <c r="J3" s="7">
        <v>40</v>
      </c>
      <c r="K3" s="35">
        <f t="shared" ref="K3:K66" si="3">SUM(C3:J3)</f>
        <v>268</v>
      </c>
      <c r="L3" s="35">
        <f t="shared" ref="L3:L66" si="4">K3/100</f>
        <v>2.68</v>
      </c>
      <c r="M3" s="52">
        <v>0</v>
      </c>
      <c r="N3" s="52">
        <v>9</v>
      </c>
      <c r="O3" s="52">
        <v>0</v>
      </c>
      <c r="P3" s="52">
        <v>15</v>
      </c>
      <c r="Q3" s="52">
        <v>6</v>
      </c>
      <c r="R3" s="52">
        <f t="shared" ref="R3:R64" si="5">SUM(M3:Q3)</f>
        <v>30</v>
      </c>
      <c r="S3" s="52">
        <f t="shared" ref="S3:S66" si="6">R3/10</f>
        <v>3</v>
      </c>
      <c r="T3" s="50">
        <v>3.1</v>
      </c>
      <c r="U3" s="54">
        <f t="shared" ref="U3:U66" si="7">L3+S3+T3</f>
        <v>8.7799999999999994</v>
      </c>
      <c r="V3" s="50">
        <f t="shared" si="0"/>
        <v>4.333333333333333</v>
      </c>
      <c r="W3" s="50">
        <f t="shared" si="1"/>
        <v>1.3285714285714287</v>
      </c>
      <c r="X3" s="65">
        <f t="shared" si="2"/>
        <v>8.3419047619047628</v>
      </c>
      <c r="AA3" s="65">
        <f t="shared" ref="AA3:AA66" si="8">MAX(U3,X3)</f>
        <v>8.7799999999999994</v>
      </c>
      <c r="AB3" s="10" t="s">
        <v>31</v>
      </c>
    </row>
    <row r="4" spans="1:28" x14ac:dyDescent="0.45">
      <c r="A4" s="56">
        <v>1</v>
      </c>
      <c r="B4" s="56">
        <v>40122045</v>
      </c>
      <c r="C4" s="7">
        <v>24</v>
      </c>
      <c r="D4" s="7">
        <v>32</v>
      </c>
      <c r="E4" s="7">
        <v>40</v>
      </c>
      <c r="F4" s="7">
        <v>20</v>
      </c>
      <c r="G4" s="7">
        <v>15</v>
      </c>
      <c r="H4" s="9">
        <v>40</v>
      </c>
      <c r="I4" s="7">
        <v>35</v>
      </c>
      <c r="J4" s="7">
        <v>18</v>
      </c>
      <c r="K4" s="35">
        <f t="shared" si="3"/>
        <v>224</v>
      </c>
      <c r="L4" s="35">
        <f t="shared" si="4"/>
        <v>2.2400000000000002</v>
      </c>
      <c r="M4" s="52">
        <v>0</v>
      </c>
      <c r="N4" s="52">
        <v>5</v>
      </c>
      <c r="O4" s="52">
        <v>5</v>
      </c>
      <c r="P4" s="90" t="s">
        <v>11</v>
      </c>
      <c r="Q4" s="90" t="s">
        <v>6</v>
      </c>
      <c r="R4" s="52">
        <f t="shared" si="5"/>
        <v>10</v>
      </c>
      <c r="S4" s="52">
        <f t="shared" si="6"/>
        <v>1</v>
      </c>
      <c r="T4" s="50">
        <v>4.3</v>
      </c>
      <c r="U4" s="54">
        <f t="shared" si="7"/>
        <v>7.54</v>
      </c>
      <c r="V4" s="50">
        <f t="shared" si="0"/>
        <v>1.4444444444444444</v>
      </c>
      <c r="W4" s="50">
        <f t="shared" si="1"/>
        <v>1.8428571428571427</v>
      </c>
      <c r="X4" s="65">
        <f t="shared" si="2"/>
        <v>5.5273015873015874</v>
      </c>
      <c r="AA4" s="65">
        <f t="shared" si="8"/>
        <v>7.54</v>
      </c>
      <c r="AB4" s="10" t="s">
        <v>31</v>
      </c>
    </row>
    <row r="5" spans="1:28" x14ac:dyDescent="0.45">
      <c r="A5" s="56">
        <v>1</v>
      </c>
      <c r="B5" s="56">
        <v>40122046</v>
      </c>
      <c r="C5" s="7">
        <v>0</v>
      </c>
      <c r="D5" s="7">
        <v>36</v>
      </c>
      <c r="E5" s="7">
        <v>40</v>
      </c>
      <c r="F5" s="7">
        <v>40</v>
      </c>
      <c r="G5" s="7">
        <v>40</v>
      </c>
      <c r="H5" s="9">
        <v>40</v>
      </c>
      <c r="I5" s="7">
        <v>35</v>
      </c>
      <c r="J5" s="7">
        <v>40</v>
      </c>
      <c r="K5" s="35">
        <f t="shared" si="3"/>
        <v>271</v>
      </c>
      <c r="L5" s="35">
        <f t="shared" si="4"/>
        <v>2.71</v>
      </c>
      <c r="M5" s="52">
        <v>3</v>
      </c>
      <c r="N5" s="52">
        <v>1</v>
      </c>
      <c r="O5" s="52">
        <v>1</v>
      </c>
      <c r="P5" s="52">
        <v>8</v>
      </c>
      <c r="Q5" s="52">
        <v>6</v>
      </c>
      <c r="R5" s="52">
        <f t="shared" si="5"/>
        <v>19</v>
      </c>
      <c r="S5" s="52">
        <f t="shared" si="6"/>
        <v>1.9</v>
      </c>
      <c r="T5" s="50">
        <v>0.1</v>
      </c>
      <c r="U5" s="54">
        <f t="shared" si="7"/>
        <v>4.7099999999999991</v>
      </c>
      <c r="V5" s="50">
        <f t="shared" si="0"/>
        <v>2.7444444444444445</v>
      </c>
      <c r="W5" s="50">
        <f t="shared" si="1"/>
        <v>4.2857142857142864E-2</v>
      </c>
      <c r="X5" s="65">
        <f t="shared" si="2"/>
        <v>5.4973015873015871</v>
      </c>
      <c r="AA5" s="65">
        <f t="shared" si="8"/>
        <v>5.4973015873015871</v>
      </c>
      <c r="AB5" s="10" t="s">
        <v>31</v>
      </c>
    </row>
    <row r="6" spans="1:28" x14ac:dyDescent="0.45">
      <c r="A6" s="56">
        <v>1</v>
      </c>
      <c r="B6" s="56">
        <v>40122047</v>
      </c>
      <c r="C6" s="7">
        <v>0</v>
      </c>
      <c r="D6" s="89" t="s">
        <v>6</v>
      </c>
      <c r="E6" s="7">
        <v>0</v>
      </c>
      <c r="F6" s="89" t="s">
        <v>6</v>
      </c>
      <c r="G6" s="7">
        <v>0</v>
      </c>
      <c r="H6" s="9">
        <v>40</v>
      </c>
      <c r="I6" s="89" t="s">
        <v>6</v>
      </c>
      <c r="J6" s="7">
        <v>0</v>
      </c>
      <c r="K6" s="35">
        <f t="shared" si="3"/>
        <v>40</v>
      </c>
      <c r="L6" s="35">
        <f t="shared" si="4"/>
        <v>0.4</v>
      </c>
      <c r="M6" s="52">
        <v>0</v>
      </c>
      <c r="N6" s="52">
        <v>0</v>
      </c>
      <c r="O6" s="52">
        <v>0</v>
      </c>
      <c r="P6" s="52">
        <v>0</v>
      </c>
      <c r="Q6" s="52">
        <v>0</v>
      </c>
      <c r="R6" s="52">
        <f t="shared" si="5"/>
        <v>0</v>
      </c>
      <c r="S6" s="52">
        <f t="shared" si="6"/>
        <v>0</v>
      </c>
      <c r="T6" s="50">
        <v>1.1000000000000001</v>
      </c>
      <c r="U6" s="54">
        <f t="shared" si="7"/>
        <v>1.5</v>
      </c>
      <c r="V6" s="50">
        <f t="shared" si="0"/>
        <v>0</v>
      </c>
      <c r="W6" s="50">
        <f t="shared" si="1"/>
        <v>0.47142857142857147</v>
      </c>
      <c r="X6" s="65">
        <f t="shared" si="2"/>
        <v>0.87142857142857144</v>
      </c>
      <c r="AA6" s="65">
        <f t="shared" si="8"/>
        <v>1.5</v>
      </c>
      <c r="AB6" s="10" t="s">
        <v>31</v>
      </c>
    </row>
    <row r="7" spans="1:28" x14ac:dyDescent="0.45">
      <c r="A7" s="56">
        <v>1</v>
      </c>
      <c r="B7" s="56">
        <v>40122048</v>
      </c>
      <c r="C7" s="7">
        <v>0</v>
      </c>
      <c r="D7" s="89" t="s">
        <v>6</v>
      </c>
      <c r="E7" s="7">
        <v>0</v>
      </c>
      <c r="F7" s="7">
        <v>35</v>
      </c>
      <c r="G7" s="7">
        <v>35</v>
      </c>
      <c r="H7" s="9">
        <v>40</v>
      </c>
      <c r="I7" s="89" t="s">
        <v>6</v>
      </c>
      <c r="J7" s="7">
        <v>0</v>
      </c>
      <c r="K7" s="35">
        <f t="shared" si="3"/>
        <v>110</v>
      </c>
      <c r="L7" s="35">
        <f t="shared" si="4"/>
        <v>1.1000000000000001</v>
      </c>
      <c r="M7" s="52">
        <v>5</v>
      </c>
      <c r="N7" s="52">
        <v>1</v>
      </c>
      <c r="O7" s="52">
        <v>0</v>
      </c>
      <c r="P7" s="52">
        <v>6</v>
      </c>
      <c r="Q7" s="52">
        <v>0</v>
      </c>
      <c r="R7" s="52">
        <f t="shared" si="5"/>
        <v>12</v>
      </c>
      <c r="S7" s="52">
        <f t="shared" si="6"/>
        <v>1.2</v>
      </c>
      <c r="T7" s="50">
        <v>2.1</v>
      </c>
      <c r="U7" s="54">
        <f t="shared" si="7"/>
        <v>4.4000000000000004</v>
      </c>
      <c r="V7" s="50">
        <f t="shared" si="0"/>
        <v>1.7333333333333334</v>
      </c>
      <c r="W7" s="50">
        <f t="shared" si="1"/>
        <v>0.90000000000000013</v>
      </c>
      <c r="X7" s="65">
        <f t="shared" si="2"/>
        <v>3.7333333333333334</v>
      </c>
      <c r="AA7" s="65">
        <f t="shared" si="8"/>
        <v>4.4000000000000004</v>
      </c>
      <c r="AB7" s="10" t="s">
        <v>31</v>
      </c>
    </row>
    <row r="8" spans="1:28" x14ac:dyDescent="0.45">
      <c r="A8" s="56">
        <v>1</v>
      </c>
      <c r="B8" s="56">
        <v>40122049</v>
      </c>
      <c r="C8" s="7">
        <v>24</v>
      </c>
      <c r="D8" s="7">
        <v>33</v>
      </c>
      <c r="E8" s="7">
        <v>40</v>
      </c>
      <c r="F8" s="7">
        <v>35</v>
      </c>
      <c r="G8" s="7">
        <v>40</v>
      </c>
      <c r="H8" s="9">
        <v>40</v>
      </c>
      <c r="I8" s="7">
        <v>25</v>
      </c>
      <c r="J8" s="7">
        <v>34</v>
      </c>
      <c r="K8" s="35">
        <f t="shared" si="3"/>
        <v>271</v>
      </c>
      <c r="L8" s="35">
        <f t="shared" si="4"/>
        <v>2.71</v>
      </c>
      <c r="M8" s="52">
        <v>3</v>
      </c>
      <c r="N8" s="52">
        <v>6</v>
      </c>
      <c r="O8" s="52">
        <v>18</v>
      </c>
      <c r="P8" s="52">
        <v>16</v>
      </c>
      <c r="Q8" s="52">
        <v>9</v>
      </c>
      <c r="R8" s="52">
        <f t="shared" si="5"/>
        <v>52</v>
      </c>
      <c r="S8" s="52">
        <f t="shared" si="6"/>
        <v>5.2</v>
      </c>
      <c r="T8" s="50">
        <v>2.6</v>
      </c>
      <c r="U8" s="54">
        <f t="shared" si="7"/>
        <v>10.51</v>
      </c>
      <c r="V8" s="50">
        <f t="shared" si="0"/>
        <v>7.511111111111112</v>
      </c>
      <c r="W8" s="50">
        <f t="shared" si="1"/>
        <v>1.1142857142857143</v>
      </c>
      <c r="X8" s="65">
        <f t="shared" si="2"/>
        <v>11.335396825396826</v>
      </c>
      <c r="AA8" s="65">
        <f t="shared" si="8"/>
        <v>11.335396825396826</v>
      </c>
      <c r="AB8" s="10" t="s">
        <v>31</v>
      </c>
    </row>
    <row r="9" spans="1:28" x14ac:dyDescent="0.45">
      <c r="A9" s="56">
        <v>1</v>
      </c>
      <c r="B9" s="56">
        <v>40122050</v>
      </c>
      <c r="C9" s="7">
        <v>40</v>
      </c>
      <c r="D9" s="7">
        <v>34.5</v>
      </c>
      <c r="E9" s="7">
        <v>40</v>
      </c>
      <c r="F9" s="7">
        <v>35</v>
      </c>
      <c r="G9" s="7">
        <v>40</v>
      </c>
      <c r="H9" s="9">
        <v>40</v>
      </c>
      <c r="I9" s="7">
        <v>35</v>
      </c>
      <c r="J9" s="7">
        <v>40</v>
      </c>
      <c r="K9" s="35">
        <f t="shared" si="3"/>
        <v>304.5</v>
      </c>
      <c r="L9" s="35">
        <f t="shared" si="4"/>
        <v>3.0449999999999999</v>
      </c>
      <c r="M9" s="52">
        <v>15</v>
      </c>
      <c r="N9" s="52">
        <v>9</v>
      </c>
      <c r="O9" s="52">
        <v>15</v>
      </c>
      <c r="P9" s="52">
        <v>15</v>
      </c>
      <c r="Q9" s="52">
        <v>10</v>
      </c>
      <c r="R9" s="52">
        <f t="shared" si="5"/>
        <v>64</v>
      </c>
      <c r="S9" s="52">
        <f t="shared" si="6"/>
        <v>6.4</v>
      </c>
      <c r="T9" s="50">
        <v>5.8</v>
      </c>
      <c r="U9" s="54">
        <f t="shared" si="7"/>
        <v>15.245000000000001</v>
      </c>
      <c r="V9" s="50">
        <f t="shared" si="0"/>
        <v>9.2444444444444454</v>
      </c>
      <c r="W9" s="50">
        <f t="shared" si="1"/>
        <v>2.4857142857142853</v>
      </c>
      <c r="X9" s="65">
        <f t="shared" si="2"/>
        <v>14.775158730158731</v>
      </c>
      <c r="AA9" s="65">
        <f t="shared" si="8"/>
        <v>15.245000000000001</v>
      </c>
      <c r="AB9" s="10" t="s">
        <v>31</v>
      </c>
    </row>
    <row r="10" spans="1:28" x14ac:dyDescent="0.45">
      <c r="A10" s="56">
        <v>1</v>
      </c>
      <c r="B10" s="56">
        <v>40122051</v>
      </c>
      <c r="C10" s="7">
        <v>40</v>
      </c>
      <c r="D10" s="7">
        <v>34.5</v>
      </c>
      <c r="E10" s="7">
        <v>40</v>
      </c>
      <c r="F10" s="7">
        <v>30</v>
      </c>
      <c r="G10" s="7">
        <v>35</v>
      </c>
      <c r="H10" s="9">
        <v>40</v>
      </c>
      <c r="I10" s="7">
        <v>35</v>
      </c>
      <c r="J10" s="7">
        <v>40</v>
      </c>
      <c r="K10" s="35">
        <f t="shared" si="3"/>
        <v>294.5</v>
      </c>
      <c r="L10" s="35">
        <f t="shared" si="4"/>
        <v>2.9449999999999998</v>
      </c>
      <c r="M10" s="52">
        <v>15</v>
      </c>
      <c r="N10" s="52">
        <v>5</v>
      </c>
      <c r="O10" s="52">
        <v>2</v>
      </c>
      <c r="P10" s="52">
        <v>6</v>
      </c>
      <c r="Q10" s="52">
        <v>9</v>
      </c>
      <c r="R10" s="52">
        <f t="shared" si="5"/>
        <v>37</v>
      </c>
      <c r="S10" s="52">
        <f t="shared" si="6"/>
        <v>3.7</v>
      </c>
      <c r="T10" s="50">
        <v>4.3</v>
      </c>
      <c r="U10" s="54">
        <f t="shared" si="7"/>
        <v>10.945</v>
      </c>
      <c r="V10" s="50">
        <f t="shared" si="0"/>
        <v>5.344444444444445</v>
      </c>
      <c r="W10" s="50">
        <f t="shared" si="1"/>
        <v>1.8428571428571427</v>
      </c>
      <c r="X10" s="65">
        <f t="shared" si="2"/>
        <v>10.132301587301589</v>
      </c>
      <c r="AA10" s="65">
        <f t="shared" si="8"/>
        <v>10.945</v>
      </c>
      <c r="AB10" s="10" t="s">
        <v>31</v>
      </c>
    </row>
    <row r="11" spans="1:28" x14ac:dyDescent="0.45">
      <c r="A11" s="56">
        <v>1</v>
      </c>
      <c r="B11" s="56">
        <v>40122052</v>
      </c>
      <c r="C11" s="7">
        <v>37</v>
      </c>
      <c r="D11" s="7">
        <v>36</v>
      </c>
      <c r="E11" s="7">
        <v>40</v>
      </c>
      <c r="F11" s="7">
        <v>40</v>
      </c>
      <c r="G11" s="7">
        <v>0</v>
      </c>
      <c r="H11" s="9">
        <v>40</v>
      </c>
      <c r="I11" s="7">
        <v>35</v>
      </c>
      <c r="J11" s="7">
        <v>40</v>
      </c>
      <c r="K11" s="35">
        <f t="shared" si="3"/>
        <v>268</v>
      </c>
      <c r="L11" s="35">
        <f t="shared" si="4"/>
        <v>2.68</v>
      </c>
      <c r="M11" s="52">
        <v>13</v>
      </c>
      <c r="N11" s="52">
        <v>3</v>
      </c>
      <c r="O11" s="52">
        <v>15</v>
      </c>
      <c r="P11" s="52">
        <v>15</v>
      </c>
      <c r="Q11" s="52">
        <v>10</v>
      </c>
      <c r="R11" s="52">
        <f t="shared" si="5"/>
        <v>56</v>
      </c>
      <c r="S11" s="52">
        <f t="shared" si="6"/>
        <v>5.6</v>
      </c>
      <c r="T11" s="50">
        <v>2.9</v>
      </c>
      <c r="U11" s="54">
        <f t="shared" si="7"/>
        <v>11.18</v>
      </c>
      <c r="V11" s="50">
        <f t="shared" si="0"/>
        <v>8.0888888888888886</v>
      </c>
      <c r="W11" s="50">
        <f t="shared" si="1"/>
        <v>1.2428571428571427</v>
      </c>
      <c r="X11" s="65">
        <f t="shared" si="2"/>
        <v>12.01174603174603</v>
      </c>
      <c r="AA11" s="65">
        <f t="shared" si="8"/>
        <v>12.01174603174603</v>
      </c>
      <c r="AB11" s="10" t="s">
        <v>31</v>
      </c>
    </row>
    <row r="12" spans="1:28" x14ac:dyDescent="0.45">
      <c r="A12" s="56">
        <v>1</v>
      </c>
      <c r="B12" s="56">
        <v>40124032</v>
      </c>
      <c r="C12" s="7">
        <v>40</v>
      </c>
      <c r="D12" s="7">
        <v>40</v>
      </c>
      <c r="E12" s="7">
        <v>40</v>
      </c>
      <c r="F12" s="7">
        <v>35</v>
      </c>
      <c r="G12" s="7">
        <v>35</v>
      </c>
      <c r="H12" s="9">
        <v>40</v>
      </c>
      <c r="I12" s="7">
        <v>40</v>
      </c>
      <c r="J12" s="7">
        <v>40</v>
      </c>
      <c r="K12" s="35">
        <f t="shared" si="3"/>
        <v>310</v>
      </c>
      <c r="L12" s="35">
        <f t="shared" si="4"/>
        <v>3.1</v>
      </c>
      <c r="M12" s="52">
        <v>8</v>
      </c>
      <c r="N12" s="52">
        <v>12</v>
      </c>
      <c r="O12" s="52">
        <v>5</v>
      </c>
      <c r="P12" s="52">
        <v>14</v>
      </c>
      <c r="Q12" s="52">
        <v>10</v>
      </c>
      <c r="R12" s="52">
        <f t="shared" si="5"/>
        <v>49</v>
      </c>
      <c r="S12" s="52">
        <f t="shared" si="6"/>
        <v>4.9000000000000004</v>
      </c>
      <c r="T12" s="50">
        <v>5.7</v>
      </c>
      <c r="U12" s="54">
        <f t="shared" si="7"/>
        <v>13.7</v>
      </c>
      <c r="V12" s="50">
        <f t="shared" si="0"/>
        <v>7.0777777777777784</v>
      </c>
      <c r="W12" s="50">
        <f t="shared" si="1"/>
        <v>2.4428571428571431</v>
      </c>
      <c r="X12" s="65">
        <f t="shared" si="2"/>
        <v>12.620634920634922</v>
      </c>
      <c r="AA12" s="65">
        <f t="shared" si="8"/>
        <v>13.7</v>
      </c>
      <c r="AB12" s="10" t="s">
        <v>31</v>
      </c>
    </row>
    <row r="13" spans="1:28" x14ac:dyDescent="0.45">
      <c r="A13" s="56">
        <v>1</v>
      </c>
      <c r="B13" s="56">
        <v>40124033</v>
      </c>
      <c r="C13" s="7">
        <v>0</v>
      </c>
      <c r="D13" s="7">
        <v>29</v>
      </c>
      <c r="E13" s="7">
        <v>0</v>
      </c>
      <c r="F13" s="89" t="s">
        <v>6</v>
      </c>
      <c r="G13" s="7">
        <v>35</v>
      </c>
      <c r="H13" s="9">
        <v>40</v>
      </c>
      <c r="I13" s="89" t="s">
        <v>6</v>
      </c>
      <c r="J13" s="7">
        <v>0</v>
      </c>
      <c r="K13" s="35">
        <f t="shared" si="3"/>
        <v>104</v>
      </c>
      <c r="L13" s="35">
        <f t="shared" si="4"/>
        <v>1.04</v>
      </c>
      <c r="M13" s="52">
        <v>7</v>
      </c>
      <c r="N13" s="52">
        <v>5</v>
      </c>
      <c r="O13" s="52">
        <v>5</v>
      </c>
      <c r="P13" s="52">
        <v>6</v>
      </c>
      <c r="Q13" s="52">
        <v>0</v>
      </c>
      <c r="R13" s="52">
        <f t="shared" si="5"/>
        <v>23</v>
      </c>
      <c r="S13" s="52">
        <f t="shared" si="6"/>
        <v>2.2999999999999998</v>
      </c>
      <c r="T13" s="50">
        <v>4.5999999999999996</v>
      </c>
      <c r="U13" s="54">
        <f t="shared" si="7"/>
        <v>7.9399999999999995</v>
      </c>
      <c r="V13" s="50">
        <f t="shared" si="0"/>
        <v>3.322222222222222</v>
      </c>
      <c r="W13" s="50">
        <f t="shared" si="1"/>
        <v>1.9714285714285713</v>
      </c>
      <c r="X13" s="65">
        <f t="shared" si="2"/>
        <v>6.3336507936507935</v>
      </c>
      <c r="AA13" s="65">
        <f t="shared" si="8"/>
        <v>7.9399999999999995</v>
      </c>
      <c r="AB13" s="10" t="s">
        <v>31</v>
      </c>
    </row>
    <row r="14" spans="1:28" x14ac:dyDescent="0.45">
      <c r="A14" s="56">
        <v>1</v>
      </c>
      <c r="B14" s="56">
        <v>40124034</v>
      </c>
      <c r="C14" s="7">
        <v>20</v>
      </c>
      <c r="D14" s="7">
        <v>16</v>
      </c>
      <c r="E14" s="7">
        <v>40</v>
      </c>
      <c r="F14" s="7">
        <v>31</v>
      </c>
      <c r="G14" s="7">
        <v>35</v>
      </c>
      <c r="H14" s="9">
        <v>40</v>
      </c>
      <c r="I14" s="7">
        <v>40</v>
      </c>
      <c r="J14" s="7">
        <v>40</v>
      </c>
      <c r="K14" s="35">
        <f t="shared" si="3"/>
        <v>262</v>
      </c>
      <c r="L14" s="35">
        <f t="shared" si="4"/>
        <v>2.62</v>
      </c>
      <c r="M14" s="52">
        <v>5</v>
      </c>
      <c r="N14" s="52">
        <v>0</v>
      </c>
      <c r="O14" s="52">
        <v>2</v>
      </c>
      <c r="P14" s="52">
        <v>0</v>
      </c>
      <c r="Q14" s="52">
        <v>8</v>
      </c>
      <c r="R14" s="52">
        <f t="shared" si="5"/>
        <v>15</v>
      </c>
      <c r="S14" s="52">
        <f t="shared" si="6"/>
        <v>1.5</v>
      </c>
      <c r="T14" s="50">
        <v>4.4000000000000004</v>
      </c>
      <c r="U14" s="54">
        <f t="shared" si="7"/>
        <v>8.52</v>
      </c>
      <c r="V14" s="50">
        <f t="shared" si="0"/>
        <v>2.1666666666666665</v>
      </c>
      <c r="W14" s="50">
        <f t="shared" si="1"/>
        <v>1.8857142857142859</v>
      </c>
      <c r="X14" s="65">
        <f t="shared" si="2"/>
        <v>6.6723809523809532</v>
      </c>
      <c r="AA14" s="65">
        <f t="shared" si="8"/>
        <v>8.52</v>
      </c>
      <c r="AB14" s="10" t="s">
        <v>31</v>
      </c>
    </row>
    <row r="15" spans="1:28" x14ac:dyDescent="0.45">
      <c r="A15" s="56">
        <v>1</v>
      </c>
      <c r="B15" s="56">
        <v>40124035</v>
      </c>
      <c r="C15" s="7">
        <v>0</v>
      </c>
      <c r="D15" s="7">
        <v>38</v>
      </c>
      <c r="E15" s="7">
        <v>40</v>
      </c>
      <c r="F15" s="7">
        <v>40</v>
      </c>
      <c r="G15" s="7">
        <v>35</v>
      </c>
      <c r="H15" s="9">
        <v>40</v>
      </c>
      <c r="I15" s="7">
        <v>35</v>
      </c>
      <c r="J15" s="7">
        <v>40</v>
      </c>
      <c r="K15" s="35">
        <f t="shared" si="3"/>
        <v>268</v>
      </c>
      <c r="L15" s="35">
        <f t="shared" si="4"/>
        <v>2.68</v>
      </c>
      <c r="M15" s="52">
        <v>0</v>
      </c>
      <c r="N15" s="52">
        <v>2</v>
      </c>
      <c r="O15" s="52">
        <v>6</v>
      </c>
      <c r="P15" s="52">
        <v>7</v>
      </c>
      <c r="Q15" s="52">
        <v>10</v>
      </c>
      <c r="R15" s="52">
        <f t="shared" si="5"/>
        <v>25</v>
      </c>
      <c r="S15" s="52">
        <f t="shared" si="6"/>
        <v>2.5</v>
      </c>
      <c r="T15" s="50">
        <v>3.7</v>
      </c>
      <c r="U15" s="54">
        <f t="shared" si="7"/>
        <v>8.879999999999999</v>
      </c>
      <c r="V15" s="50">
        <f t="shared" si="0"/>
        <v>3.6111111111111112</v>
      </c>
      <c r="W15" s="50">
        <f t="shared" si="1"/>
        <v>1.5857142857142859</v>
      </c>
      <c r="X15" s="65">
        <f t="shared" si="2"/>
        <v>7.8768253968253976</v>
      </c>
      <c r="AA15" s="65">
        <f t="shared" si="8"/>
        <v>8.879999999999999</v>
      </c>
      <c r="AB15" s="10" t="s">
        <v>31</v>
      </c>
    </row>
    <row r="16" spans="1:28" x14ac:dyDescent="0.45">
      <c r="A16" s="56">
        <v>1</v>
      </c>
      <c r="B16" s="56">
        <v>40124043</v>
      </c>
      <c r="C16" s="7">
        <v>33</v>
      </c>
      <c r="D16" s="7">
        <v>32.5</v>
      </c>
      <c r="E16" s="7">
        <v>40</v>
      </c>
      <c r="F16" s="89" t="s">
        <v>6</v>
      </c>
      <c r="G16" s="7">
        <v>35</v>
      </c>
      <c r="H16" s="9">
        <v>40</v>
      </c>
      <c r="I16" s="7">
        <v>40</v>
      </c>
      <c r="J16" s="7">
        <v>20</v>
      </c>
      <c r="K16" s="35">
        <f t="shared" si="3"/>
        <v>240.5</v>
      </c>
      <c r="L16" s="35">
        <f t="shared" si="4"/>
        <v>2.4049999999999998</v>
      </c>
      <c r="M16" s="52">
        <v>1</v>
      </c>
      <c r="N16" s="52">
        <v>6</v>
      </c>
      <c r="O16" s="52">
        <v>10</v>
      </c>
      <c r="P16" s="52">
        <v>0</v>
      </c>
      <c r="Q16" s="52">
        <v>8</v>
      </c>
      <c r="R16" s="52">
        <f t="shared" si="5"/>
        <v>25</v>
      </c>
      <c r="S16" s="52">
        <f t="shared" si="6"/>
        <v>2.5</v>
      </c>
      <c r="T16" s="50">
        <v>4.3</v>
      </c>
      <c r="U16" s="54">
        <f t="shared" si="7"/>
        <v>9.2049999999999983</v>
      </c>
      <c r="V16" s="50">
        <f t="shared" si="0"/>
        <v>3.6111111111111112</v>
      </c>
      <c r="W16" s="50">
        <f t="shared" si="1"/>
        <v>1.8428571428571427</v>
      </c>
      <c r="X16" s="65">
        <f t="shared" si="2"/>
        <v>7.8589682539682535</v>
      </c>
      <c r="AA16" s="65">
        <f t="shared" si="8"/>
        <v>9.2049999999999983</v>
      </c>
      <c r="AB16" s="10" t="s">
        <v>31</v>
      </c>
    </row>
    <row r="17" spans="1:28" x14ac:dyDescent="0.45">
      <c r="A17" s="56">
        <v>1</v>
      </c>
      <c r="B17" s="56">
        <v>40124044</v>
      </c>
      <c r="C17" s="7">
        <v>20</v>
      </c>
      <c r="D17" s="7">
        <v>35</v>
      </c>
      <c r="E17" s="7">
        <v>40</v>
      </c>
      <c r="F17" s="7">
        <v>34</v>
      </c>
      <c r="G17" s="7">
        <v>35</v>
      </c>
      <c r="H17" s="9">
        <v>40</v>
      </c>
      <c r="I17" s="7">
        <v>35</v>
      </c>
      <c r="J17" s="7">
        <v>40</v>
      </c>
      <c r="K17" s="35">
        <f t="shared" si="3"/>
        <v>279</v>
      </c>
      <c r="L17" s="35">
        <f t="shared" si="4"/>
        <v>2.79</v>
      </c>
      <c r="M17" s="52">
        <v>5</v>
      </c>
      <c r="N17" s="52">
        <v>3</v>
      </c>
      <c r="O17" s="52">
        <v>2</v>
      </c>
      <c r="P17" s="52">
        <v>0</v>
      </c>
      <c r="Q17" s="52">
        <v>9</v>
      </c>
      <c r="R17" s="52">
        <f t="shared" si="5"/>
        <v>19</v>
      </c>
      <c r="S17" s="52">
        <f t="shared" si="6"/>
        <v>1.9</v>
      </c>
      <c r="T17" s="50">
        <v>2.5</v>
      </c>
      <c r="U17" s="54">
        <f t="shared" si="7"/>
        <v>7.1899999999999995</v>
      </c>
      <c r="V17" s="50">
        <f t="shared" si="0"/>
        <v>2.7444444444444445</v>
      </c>
      <c r="W17" s="50">
        <f t="shared" si="1"/>
        <v>1.0714285714285714</v>
      </c>
      <c r="X17" s="65">
        <f t="shared" si="2"/>
        <v>6.6058730158730157</v>
      </c>
      <c r="AA17" s="65">
        <f t="shared" si="8"/>
        <v>7.1899999999999995</v>
      </c>
      <c r="AB17" s="10" t="s">
        <v>31</v>
      </c>
    </row>
    <row r="18" spans="1:28" x14ac:dyDescent="0.45">
      <c r="A18" s="56">
        <v>1</v>
      </c>
      <c r="B18" s="56">
        <v>40124045</v>
      </c>
      <c r="C18" s="7">
        <v>29</v>
      </c>
      <c r="D18" s="7">
        <v>20</v>
      </c>
      <c r="E18" s="7">
        <v>0</v>
      </c>
      <c r="F18" s="7">
        <v>40</v>
      </c>
      <c r="G18" s="7">
        <v>0</v>
      </c>
      <c r="H18" s="9">
        <v>40</v>
      </c>
      <c r="I18" s="89" t="s">
        <v>6</v>
      </c>
      <c r="J18" s="7">
        <v>0</v>
      </c>
      <c r="K18" s="35">
        <f t="shared" si="3"/>
        <v>129</v>
      </c>
      <c r="L18" s="35">
        <f t="shared" si="4"/>
        <v>1.29</v>
      </c>
      <c r="M18" s="52">
        <v>15</v>
      </c>
      <c r="N18" s="52">
        <v>9</v>
      </c>
      <c r="O18" s="52">
        <v>5</v>
      </c>
      <c r="P18" s="52">
        <v>19</v>
      </c>
      <c r="Q18" s="52">
        <v>10</v>
      </c>
      <c r="R18" s="52">
        <f t="shared" si="5"/>
        <v>58</v>
      </c>
      <c r="S18" s="52">
        <f t="shared" si="6"/>
        <v>5.8</v>
      </c>
      <c r="T18" s="50">
        <v>5.2</v>
      </c>
      <c r="U18" s="54">
        <f t="shared" si="7"/>
        <v>12.29</v>
      </c>
      <c r="V18" s="50">
        <f t="shared" si="0"/>
        <v>8.3777777777777764</v>
      </c>
      <c r="W18" s="50">
        <f t="shared" si="1"/>
        <v>2.2285714285714286</v>
      </c>
      <c r="X18" s="65">
        <f t="shared" si="2"/>
        <v>11.896349206349203</v>
      </c>
      <c r="AA18" s="65">
        <f t="shared" si="8"/>
        <v>12.29</v>
      </c>
      <c r="AB18" s="10" t="s">
        <v>31</v>
      </c>
    </row>
    <row r="19" spans="1:28" x14ac:dyDescent="0.45">
      <c r="A19" s="56">
        <v>1</v>
      </c>
      <c r="B19" s="56">
        <v>40124048</v>
      </c>
      <c r="C19" s="7">
        <v>40</v>
      </c>
      <c r="D19" s="7">
        <v>37.5</v>
      </c>
      <c r="E19" s="7">
        <v>40</v>
      </c>
      <c r="F19" s="7">
        <v>40</v>
      </c>
      <c r="G19" s="7">
        <v>40</v>
      </c>
      <c r="H19" s="9">
        <v>40</v>
      </c>
      <c r="I19" s="7">
        <v>40</v>
      </c>
      <c r="J19" s="7">
        <v>40</v>
      </c>
      <c r="K19" s="35">
        <f t="shared" si="3"/>
        <v>317.5</v>
      </c>
      <c r="L19" s="35">
        <f t="shared" si="4"/>
        <v>3.1749999999999998</v>
      </c>
      <c r="M19" s="52">
        <v>15</v>
      </c>
      <c r="N19" s="52">
        <v>10</v>
      </c>
      <c r="O19" s="52">
        <v>5</v>
      </c>
      <c r="P19" s="52">
        <v>12</v>
      </c>
      <c r="Q19" s="52">
        <v>7</v>
      </c>
      <c r="R19" s="52">
        <f t="shared" si="5"/>
        <v>49</v>
      </c>
      <c r="S19" s="52">
        <f t="shared" si="6"/>
        <v>4.9000000000000004</v>
      </c>
      <c r="T19" s="50">
        <v>3.5</v>
      </c>
      <c r="U19" s="54">
        <f t="shared" si="7"/>
        <v>11.574999999999999</v>
      </c>
      <c r="V19" s="50">
        <f t="shared" si="0"/>
        <v>7.0777777777777784</v>
      </c>
      <c r="W19" s="50">
        <f t="shared" si="1"/>
        <v>1.5</v>
      </c>
      <c r="X19" s="65">
        <f t="shared" si="2"/>
        <v>11.752777777777778</v>
      </c>
      <c r="AA19" s="65">
        <f t="shared" si="8"/>
        <v>11.752777777777778</v>
      </c>
      <c r="AB19" s="10" t="s">
        <v>31</v>
      </c>
    </row>
    <row r="20" spans="1:28" x14ac:dyDescent="0.45">
      <c r="A20" s="56">
        <v>1</v>
      </c>
      <c r="B20" s="56">
        <v>40124050</v>
      </c>
      <c r="C20" s="7">
        <v>40</v>
      </c>
      <c r="D20" s="7">
        <v>33.5</v>
      </c>
      <c r="E20" s="7">
        <v>40</v>
      </c>
      <c r="F20" s="7">
        <v>35</v>
      </c>
      <c r="G20" s="7">
        <v>40</v>
      </c>
      <c r="H20" s="9">
        <v>40</v>
      </c>
      <c r="I20" s="7">
        <v>40</v>
      </c>
      <c r="J20" s="7">
        <v>34</v>
      </c>
      <c r="K20" s="35">
        <f t="shared" si="3"/>
        <v>302.5</v>
      </c>
      <c r="L20" s="35">
        <f t="shared" si="4"/>
        <v>3.0249999999999999</v>
      </c>
      <c r="M20" s="52">
        <v>15</v>
      </c>
      <c r="N20" s="52">
        <v>0</v>
      </c>
      <c r="O20" s="52">
        <v>3</v>
      </c>
      <c r="P20" s="52">
        <v>14</v>
      </c>
      <c r="Q20" s="52">
        <v>10</v>
      </c>
      <c r="R20" s="52">
        <f t="shared" si="5"/>
        <v>42</v>
      </c>
      <c r="S20" s="52">
        <f t="shared" si="6"/>
        <v>4.2</v>
      </c>
      <c r="T20" s="50">
        <v>2.9</v>
      </c>
      <c r="U20" s="54">
        <f t="shared" si="7"/>
        <v>10.125</v>
      </c>
      <c r="V20" s="50">
        <f t="shared" si="0"/>
        <v>6.0666666666666664</v>
      </c>
      <c r="W20" s="50">
        <f t="shared" si="1"/>
        <v>1.2428571428571427</v>
      </c>
      <c r="X20" s="65">
        <f t="shared" si="2"/>
        <v>10.334523809523809</v>
      </c>
      <c r="AA20" s="65">
        <f t="shared" si="8"/>
        <v>10.334523809523809</v>
      </c>
      <c r="AB20" s="10" t="s">
        <v>31</v>
      </c>
    </row>
    <row r="21" spans="1:28" x14ac:dyDescent="0.45">
      <c r="A21" s="56">
        <v>1</v>
      </c>
      <c r="B21" s="56">
        <v>40125036</v>
      </c>
      <c r="C21" s="7">
        <v>38</v>
      </c>
      <c r="D21" s="7">
        <v>30</v>
      </c>
      <c r="E21" s="7">
        <v>0</v>
      </c>
      <c r="F21" s="7">
        <v>30</v>
      </c>
      <c r="G21" s="7">
        <v>0</v>
      </c>
      <c r="H21" s="9">
        <v>40</v>
      </c>
      <c r="I21" s="89" t="s">
        <v>6</v>
      </c>
      <c r="J21" s="7">
        <v>0</v>
      </c>
      <c r="K21" s="35">
        <f t="shared" si="3"/>
        <v>138</v>
      </c>
      <c r="L21" s="35">
        <f t="shared" si="4"/>
        <v>1.38</v>
      </c>
      <c r="M21" s="52">
        <v>10</v>
      </c>
      <c r="N21" s="52">
        <v>3</v>
      </c>
      <c r="O21" s="52">
        <v>5</v>
      </c>
      <c r="P21" s="52">
        <v>10</v>
      </c>
      <c r="Q21" s="52">
        <v>0</v>
      </c>
      <c r="R21" s="52">
        <f t="shared" si="5"/>
        <v>28</v>
      </c>
      <c r="S21" s="52">
        <f t="shared" si="6"/>
        <v>2.8</v>
      </c>
      <c r="T21" s="50">
        <v>3.4</v>
      </c>
      <c r="U21" s="54">
        <f t="shared" si="7"/>
        <v>7.58</v>
      </c>
      <c r="V21" s="50">
        <f t="shared" si="0"/>
        <v>4.0444444444444443</v>
      </c>
      <c r="W21" s="50">
        <f t="shared" si="1"/>
        <v>1.4571428571428571</v>
      </c>
      <c r="X21" s="65">
        <f t="shared" si="2"/>
        <v>6.8815873015873015</v>
      </c>
      <c r="AA21" s="65">
        <f t="shared" si="8"/>
        <v>7.58</v>
      </c>
      <c r="AB21" s="10" t="s">
        <v>31</v>
      </c>
    </row>
    <row r="22" spans="1:28" x14ac:dyDescent="0.45">
      <c r="A22" s="56">
        <v>1</v>
      </c>
      <c r="B22" s="56">
        <v>40125901</v>
      </c>
      <c r="C22" s="7">
        <v>30</v>
      </c>
      <c r="D22" s="7">
        <v>34</v>
      </c>
      <c r="E22" s="7">
        <v>40</v>
      </c>
      <c r="F22" s="7">
        <v>35</v>
      </c>
      <c r="G22" s="7">
        <v>35</v>
      </c>
      <c r="H22" s="9">
        <v>40</v>
      </c>
      <c r="I22" s="7">
        <v>35</v>
      </c>
      <c r="J22" s="7">
        <v>40</v>
      </c>
      <c r="K22" s="35">
        <f t="shared" si="3"/>
        <v>289</v>
      </c>
      <c r="L22" s="35">
        <f t="shared" si="4"/>
        <v>2.89</v>
      </c>
      <c r="M22" s="52">
        <v>2</v>
      </c>
      <c r="N22" s="52">
        <v>2</v>
      </c>
      <c r="O22" s="52">
        <v>5</v>
      </c>
      <c r="P22" s="52">
        <v>9</v>
      </c>
      <c r="Q22" s="52">
        <v>9</v>
      </c>
      <c r="R22" s="52">
        <f t="shared" si="5"/>
        <v>27</v>
      </c>
      <c r="S22" s="52">
        <f t="shared" si="6"/>
        <v>2.7</v>
      </c>
      <c r="T22" s="50">
        <v>3.8</v>
      </c>
      <c r="U22" s="54">
        <f t="shared" si="7"/>
        <v>9.39</v>
      </c>
      <c r="V22" s="50">
        <f t="shared" si="0"/>
        <v>3.9000000000000004</v>
      </c>
      <c r="W22" s="50">
        <f t="shared" si="1"/>
        <v>1.6285714285714283</v>
      </c>
      <c r="X22" s="65">
        <f t="shared" si="2"/>
        <v>8.418571428571429</v>
      </c>
      <c r="AA22" s="65">
        <f t="shared" si="8"/>
        <v>9.39</v>
      </c>
      <c r="AB22" s="10" t="s">
        <v>31</v>
      </c>
    </row>
    <row r="23" spans="1:28" x14ac:dyDescent="0.45">
      <c r="A23" s="56">
        <v>1</v>
      </c>
      <c r="B23" s="56">
        <v>40132009</v>
      </c>
      <c r="C23" s="7">
        <v>20</v>
      </c>
      <c r="D23" s="7">
        <v>38</v>
      </c>
      <c r="E23" s="7">
        <v>40</v>
      </c>
      <c r="F23" s="7">
        <v>36</v>
      </c>
      <c r="G23" s="7">
        <v>30</v>
      </c>
      <c r="H23" s="9">
        <v>40</v>
      </c>
      <c r="I23" s="7">
        <v>40</v>
      </c>
      <c r="J23" s="7">
        <v>40</v>
      </c>
      <c r="K23" s="35">
        <f t="shared" si="3"/>
        <v>284</v>
      </c>
      <c r="L23" s="35">
        <f t="shared" si="4"/>
        <v>2.84</v>
      </c>
      <c r="M23" s="52">
        <v>2</v>
      </c>
      <c r="N23" s="52">
        <v>3</v>
      </c>
      <c r="O23" s="52">
        <v>3</v>
      </c>
      <c r="P23" s="52">
        <v>4</v>
      </c>
      <c r="Q23" s="52">
        <v>8</v>
      </c>
      <c r="R23" s="52">
        <f t="shared" si="5"/>
        <v>20</v>
      </c>
      <c r="S23" s="52">
        <f t="shared" si="6"/>
        <v>2</v>
      </c>
      <c r="T23" s="50">
        <v>1.7</v>
      </c>
      <c r="U23" s="54">
        <f t="shared" si="7"/>
        <v>6.54</v>
      </c>
      <c r="V23" s="50">
        <f t="shared" si="0"/>
        <v>2.8888888888888888</v>
      </c>
      <c r="W23" s="50">
        <f t="shared" si="1"/>
        <v>0.72857142857142854</v>
      </c>
      <c r="X23" s="65">
        <f t="shared" si="2"/>
        <v>6.4574603174603178</v>
      </c>
      <c r="AA23" s="65">
        <f t="shared" si="8"/>
        <v>6.54</v>
      </c>
      <c r="AB23" s="10" t="s">
        <v>31</v>
      </c>
    </row>
    <row r="24" spans="1:28" x14ac:dyDescent="0.45">
      <c r="A24" s="56">
        <v>1</v>
      </c>
      <c r="B24" s="56">
        <v>40133001</v>
      </c>
      <c r="C24" s="7">
        <v>40</v>
      </c>
      <c r="D24" s="7">
        <v>32</v>
      </c>
      <c r="E24" s="7">
        <v>40</v>
      </c>
      <c r="F24" s="7">
        <v>10</v>
      </c>
      <c r="G24" s="7">
        <v>40</v>
      </c>
      <c r="H24" s="9">
        <v>40</v>
      </c>
      <c r="I24" s="7">
        <v>20</v>
      </c>
      <c r="J24" s="7">
        <v>15</v>
      </c>
      <c r="K24" s="35">
        <f t="shared" si="3"/>
        <v>237</v>
      </c>
      <c r="L24" s="35">
        <f t="shared" si="4"/>
        <v>2.37</v>
      </c>
      <c r="M24" s="52">
        <v>8</v>
      </c>
      <c r="N24" s="52">
        <v>10</v>
      </c>
      <c r="O24" s="52">
        <v>4</v>
      </c>
      <c r="P24" s="52">
        <v>15</v>
      </c>
      <c r="Q24" s="52">
        <v>10</v>
      </c>
      <c r="R24" s="52">
        <f t="shared" si="5"/>
        <v>47</v>
      </c>
      <c r="S24" s="52">
        <f t="shared" si="6"/>
        <v>4.7</v>
      </c>
      <c r="T24" s="50">
        <v>6</v>
      </c>
      <c r="U24" s="54">
        <f t="shared" si="7"/>
        <v>13.07</v>
      </c>
      <c r="V24" s="50">
        <f t="shared" si="0"/>
        <v>6.7888888888888888</v>
      </c>
      <c r="W24" s="50">
        <f t="shared" si="1"/>
        <v>2.5714285714285716</v>
      </c>
      <c r="X24" s="65">
        <f t="shared" si="2"/>
        <v>11.73031746031746</v>
      </c>
      <c r="AA24" s="65">
        <f t="shared" si="8"/>
        <v>13.07</v>
      </c>
      <c r="AB24" s="10" t="s">
        <v>31</v>
      </c>
    </row>
    <row r="25" spans="1:28" x14ac:dyDescent="0.45">
      <c r="A25" s="56">
        <v>1</v>
      </c>
      <c r="B25" s="56">
        <v>40133003</v>
      </c>
      <c r="C25" s="7">
        <v>40</v>
      </c>
      <c r="D25" s="7">
        <v>35</v>
      </c>
      <c r="E25" s="7">
        <v>40</v>
      </c>
      <c r="F25" s="7">
        <v>36</v>
      </c>
      <c r="G25" s="7">
        <v>35</v>
      </c>
      <c r="H25" s="9">
        <v>40</v>
      </c>
      <c r="I25" s="7">
        <v>35</v>
      </c>
      <c r="J25" s="7">
        <v>0</v>
      </c>
      <c r="K25" s="35">
        <f t="shared" si="3"/>
        <v>261</v>
      </c>
      <c r="L25" s="35">
        <f t="shared" si="4"/>
        <v>2.61</v>
      </c>
      <c r="M25" s="52">
        <v>3</v>
      </c>
      <c r="N25" s="52">
        <v>4</v>
      </c>
      <c r="O25" s="52">
        <v>0</v>
      </c>
      <c r="P25" s="52">
        <v>15</v>
      </c>
      <c r="Q25" s="52">
        <v>8</v>
      </c>
      <c r="R25" s="52">
        <f t="shared" si="5"/>
        <v>30</v>
      </c>
      <c r="S25" s="52">
        <f t="shared" si="6"/>
        <v>3</v>
      </c>
      <c r="T25" s="50">
        <v>4.3</v>
      </c>
      <c r="U25" s="54">
        <f t="shared" si="7"/>
        <v>9.91</v>
      </c>
      <c r="V25" s="50">
        <f t="shared" si="0"/>
        <v>4.333333333333333</v>
      </c>
      <c r="W25" s="50">
        <f t="shared" si="1"/>
        <v>1.8428571428571427</v>
      </c>
      <c r="X25" s="65">
        <f t="shared" si="2"/>
        <v>8.7861904761904768</v>
      </c>
      <c r="AA25" s="65">
        <f t="shared" si="8"/>
        <v>9.91</v>
      </c>
      <c r="AB25" s="10" t="s">
        <v>31</v>
      </c>
    </row>
    <row r="26" spans="1:28" x14ac:dyDescent="0.45">
      <c r="A26" s="56">
        <v>1</v>
      </c>
      <c r="B26" s="56">
        <v>40133006</v>
      </c>
      <c r="C26" s="7">
        <v>0</v>
      </c>
      <c r="D26" s="7">
        <v>35.5</v>
      </c>
      <c r="E26" s="7">
        <v>38</v>
      </c>
      <c r="F26" s="7">
        <v>40</v>
      </c>
      <c r="G26" s="7">
        <v>35</v>
      </c>
      <c r="H26" s="9">
        <v>40</v>
      </c>
      <c r="I26" s="7">
        <v>25</v>
      </c>
      <c r="J26" s="7">
        <v>26</v>
      </c>
      <c r="K26" s="35">
        <f t="shared" si="3"/>
        <v>239.5</v>
      </c>
      <c r="L26" s="35">
        <f t="shared" si="4"/>
        <v>2.395</v>
      </c>
      <c r="M26" s="52">
        <v>2</v>
      </c>
      <c r="N26" s="52">
        <v>3</v>
      </c>
      <c r="O26" s="52">
        <v>0</v>
      </c>
      <c r="P26" s="52">
        <v>0</v>
      </c>
      <c r="Q26" s="52">
        <v>0</v>
      </c>
      <c r="R26" s="52">
        <f t="shared" si="5"/>
        <v>5</v>
      </c>
      <c r="S26" s="52">
        <f t="shared" si="6"/>
        <v>0.5</v>
      </c>
      <c r="T26" s="50">
        <v>4.5</v>
      </c>
      <c r="U26" s="54">
        <f t="shared" si="7"/>
        <v>7.3949999999999996</v>
      </c>
      <c r="V26" s="50">
        <f t="shared" si="0"/>
        <v>0.72222222222222221</v>
      </c>
      <c r="W26" s="50">
        <f t="shared" si="1"/>
        <v>1.9285714285714286</v>
      </c>
      <c r="X26" s="65">
        <f t="shared" si="2"/>
        <v>5.0457936507936507</v>
      </c>
      <c r="AA26" s="65">
        <f t="shared" si="8"/>
        <v>7.3949999999999996</v>
      </c>
      <c r="AB26" s="10" t="s">
        <v>31</v>
      </c>
    </row>
    <row r="27" spans="1:28" x14ac:dyDescent="0.45">
      <c r="A27" s="56">
        <v>1</v>
      </c>
      <c r="B27" s="56">
        <v>40133008</v>
      </c>
      <c r="C27" s="7">
        <v>20</v>
      </c>
      <c r="D27" s="7">
        <v>37.5</v>
      </c>
      <c r="E27" s="7">
        <v>40</v>
      </c>
      <c r="F27" s="7">
        <v>35</v>
      </c>
      <c r="G27" s="7">
        <v>40</v>
      </c>
      <c r="H27" s="9">
        <v>40</v>
      </c>
      <c r="I27" s="7">
        <v>25</v>
      </c>
      <c r="J27" s="7">
        <v>40</v>
      </c>
      <c r="K27" s="35">
        <f t="shared" si="3"/>
        <v>277.5</v>
      </c>
      <c r="L27" s="35">
        <f t="shared" si="4"/>
        <v>2.7749999999999999</v>
      </c>
      <c r="M27" s="52">
        <v>15</v>
      </c>
      <c r="N27" s="52">
        <v>15</v>
      </c>
      <c r="O27" s="52">
        <v>30</v>
      </c>
      <c r="P27" s="52">
        <v>20</v>
      </c>
      <c r="Q27" s="52">
        <v>10</v>
      </c>
      <c r="R27" s="52">
        <f t="shared" si="5"/>
        <v>90</v>
      </c>
      <c r="S27" s="52">
        <f t="shared" si="6"/>
        <v>9</v>
      </c>
      <c r="T27" s="50">
        <v>6.2</v>
      </c>
      <c r="U27" s="54">
        <f t="shared" si="7"/>
        <v>17.975000000000001</v>
      </c>
      <c r="V27" s="50">
        <f t="shared" si="0"/>
        <v>13</v>
      </c>
      <c r="W27" s="50">
        <f t="shared" si="1"/>
        <v>2.6571428571428575</v>
      </c>
      <c r="X27" s="65">
        <f t="shared" si="2"/>
        <v>18.432142857142857</v>
      </c>
      <c r="AA27" s="65">
        <f t="shared" si="8"/>
        <v>18.432142857142857</v>
      </c>
      <c r="AB27" s="10" t="s">
        <v>31</v>
      </c>
    </row>
    <row r="28" spans="1:28" x14ac:dyDescent="0.45">
      <c r="A28" s="56">
        <v>1</v>
      </c>
      <c r="B28" s="56">
        <v>40133010</v>
      </c>
      <c r="C28" s="7">
        <v>38</v>
      </c>
      <c r="D28" s="7">
        <v>34</v>
      </c>
      <c r="E28" s="7">
        <v>40</v>
      </c>
      <c r="F28" s="7">
        <v>35</v>
      </c>
      <c r="G28" s="7">
        <v>25</v>
      </c>
      <c r="H28" s="9">
        <v>40</v>
      </c>
      <c r="I28" s="7">
        <v>40</v>
      </c>
      <c r="J28" s="7">
        <v>40</v>
      </c>
      <c r="K28" s="35">
        <f t="shared" si="3"/>
        <v>292</v>
      </c>
      <c r="L28" s="35">
        <f t="shared" si="4"/>
        <v>2.92</v>
      </c>
      <c r="M28" s="52">
        <v>8</v>
      </c>
      <c r="N28" s="52">
        <v>3</v>
      </c>
      <c r="O28" s="52">
        <v>5</v>
      </c>
      <c r="P28" s="52">
        <v>13</v>
      </c>
      <c r="Q28" s="52">
        <v>4</v>
      </c>
      <c r="R28" s="52">
        <f t="shared" si="5"/>
        <v>33</v>
      </c>
      <c r="S28" s="52">
        <f t="shared" si="6"/>
        <v>3.3</v>
      </c>
      <c r="T28" s="50">
        <v>2.9</v>
      </c>
      <c r="U28" s="54">
        <f t="shared" si="7"/>
        <v>9.1199999999999992</v>
      </c>
      <c r="V28" s="50">
        <f t="shared" si="0"/>
        <v>4.7666666666666666</v>
      </c>
      <c r="W28" s="50">
        <f t="shared" si="1"/>
        <v>1.2428571428571427</v>
      </c>
      <c r="X28" s="65">
        <f t="shared" si="2"/>
        <v>8.9295238095238094</v>
      </c>
      <c r="AA28" s="65">
        <f t="shared" si="8"/>
        <v>9.1199999999999992</v>
      </c>
      <c r="AB28" s="10" t="s">
        <v>31</v>
      </c>
    </row>
    <row r="29" spans="1:28" x14ac:dyDescent="0.45">
      <c r="A29" s="56">
        <v>1</v>
      </c>
      <c r="B29" s="56">
        <v>40133013</v>
      </c>
      <c r="C29" s="7">
        <v>35</v>
      </c>
      <c r="D29" s="7">
        <v>34.5</v>
      </c>
      <c r="E29" s="7">
        <v>40</v>
      </c>
      <c r="F29" s="7">
        <v>35</v>
      </c>
      <c r="G29" s="7">
        <v>35</v>
      </c>
      <c r="H29" s="9">
        <v>40</v>
      </c>
      <c r="I29" s="7">
        <v>25</v>
      </c>
      <c r="J29" s="7">
        <v>40</v>
      </c>
      <c r="K29" s="35">
        <f t="shared" si="3"/>
        <v>284.5</v>
      </c>
      <c r="L29" s="35">
        <f t="shared" si="4"/>
        <v>2.8450000000000002</v>
      </c>
      <c r="M29" s="52">
        <v>11</v>
      </c>
      <c r="N29" s="52">
        <v>0</v>
      </c>
      <c r="O29" s="52">
        <v>5</v>
      </c>
      <c r="P29" s="52">
        <v>0</v>
      </c>
      <c r="Q29" s="52">
        <v>8</v>
      </c>
      <c r="R29" s="52">
        <f t="shared" si="5"/>
        <v>24</v>
      </c>
      <c r="S29" s="52">
        <f t="shared" si="6"/>
        <v>2.4</v>
      </c>
      <c r="T29" s="50">
        <v>5.2</v>
      </c>
      <c r="U29" s="54">
        <f t="shared" si="7"/>
        <v>10.445</v>
      </c>
      <c r="V29" s="50">
        <f t="shared" si="0"/>
        <v>3.4666666666666668</v>
      </c>
      <c r="W29" s="50">
        <f t="shared" si="1"/>
        <v>2.2285714285714286</v>
      </c>
      <c r="X29" s="65">
        <f t="shared" si="2"/>
        <v>8.5402380952380952</v>
      </c>
      <c r="AA29" s="65">
        <f t="shared" si="8"/>
        <v>10.445</v>
      </c>
      <c r="AB29" s="10" t="s">
        <v>31</v>
      </c>
    </row>
    <row r="30" spans="1:28" x14ac:dyDescent="0.45">
      <c r="A30" s="56">
        <v>1</v>
      </c>
      <c r="B30" s="56">
        <v>40133017</v>
      </c>
      <c r="C30" s="7">
        <v>25</v>
      </c>
      <c r="D30" s="7">
        <v>37</v>
      </c>
      <c r="E30" s="7">
        <v>40</v>
      </c>
      <c r="F30" s="7">
        <v>35</v>
      </c>
      <c r="G30" s="7">
        <v>35</v>
      </c>
      <c r="H30" s="9">
        <v>40</v>
      </c>
      <c r="I30" s="7">
        <v>25</v>
      </c>
      <c r="J30" s="7">
        <v>40</v>
      </c>
      <c r="K30" s="35">
        <f t="shared" si="3"/>
        <v>277</v>
      </c>
      <c r="L30" s="35">
        <f t="shared" si="4"/>
        <v>2.77</v>
      </c>
      <c r="M30" s="52">
        <v>12</v>
      </c>
      <c r="N30" s="52">
        <v>3</v>
      </c>
      <c r="O30" s="52">
        <v>3</v>
      </c>
      <c r="P30" s="52">
        <v>14</v>
      </c>
      <c r="Q30" s="52">
        <v>10</v>
      </c>
      <c r="R30" s="52">
        <f t="shared" si="5"/>
        <v>42</v>
      </c>
      <c r="S30" s="52">
        <f t="shared" si="6"/>
        <v>4.2</v>
      </c>
      <c r="T30" s="50">
        <v>5.8</v>
      </c>
      <c r="U30" s="54">
        <f t="shared" si="7"/>
        <v>12.77</v>
      </c>
      <c r="V30" s="50">
        <f t="shared" si="0"/>
        <v>6.0666666666666664</v>
      </c>
      <c r="W30" s="50">
        <f t="shared" si="1"/>
        <v>2.4857142857142853</v>
      </c>
      <c r="X30" s="65">
        <f t="shared" si="2"/>
        <v>11.322380952380952</v>
      </c>
      <c r="AA30" s="65">
        <f t="shared" si="8"/>
        <v>12.77</v>
      </c>
      <c r="AB30" s="10" t="s">
        <v>31</v>
      </c>
    </row>
    <row r="31" spans="1:28" x14ac:dyDescent="0.45">
      <c r="A31" s="56">
        <v>1</v>
      </c>
      <c r="B31" s="56">
        <v>40133018</v>
      </c>
      <c r="C31" s="7">
        <v>25</v>
      </c>
      <c r="D31" s="7">
        <v>37</v>
      </c>
      <c r="E31" s="7">
        <v>40</v>
      </c>
      <c r="F31" s="7">
        <v>35</v>
      </c>
      <c r="G31" s="7">
        <v>35</v>
      </c>
      <c r="H31" s="9">
        <v>40</v>
      </c>
      <c r="I31" s="7">
        <v>25</v>
      </c>
      <c r="J31" s="7">
        <v>40</v>
      </c>
      <c r="K31" s="35">
        <f t="shared" si="3"/>
        <v>277</v>
      </c>
      <c r="L31" s="35">
        <f t="shared" si="4"/>
        <v>2.77</v>
      </c>
      <c r="M31" s="52">
        <v>15</v>
      </c>
      <c r="N31" s="52">
        <v>0</v>
      </c>
      <c r="O31" s="52">
        <v>15</v>
      </c>
      <c r="P31" s="52">
        <v>18</v>
      </c>
      <c r="Q31" s="52">
        <v>10</v>
      </c>
      <c r="R31" s="52">
        <f t="shared" si="5"/>
        <v>58</v>
      </c>
      <c r="S31" s="52">
        <f t="shared" si="6"/>
        <v>5.8</v>
      </c>
      <c r="T31" s="50">
        <v>4.5</v>
      </c>
      <c r="U31" s="54">
        <f t="shared" si="7"/>
        <v>13.07</v>
      </c>
      <c r="V31" s="50">
        <f t="shared" si="0"/>
        <v>8.3777777777777764</v>
      </c>
      <c r="W31" s="50">
        <f t="shared" si="1"/>
        <v>1.9285714285714286</v>
      </c>
      <c r="X31" s="65">
        <f t="shared" si="2"/>
        <v>13.076349206349205</v>
      </c>
      <c r="AA31" s="65">
        <f t="shared" si="8"/>
        <v>13.076349206349205</v>
      </c>
      <c r="AB31" s="10" t="s">
        <v>31</v>
      </c>
    </row>
    <row r="32" spans="1:28" x14ac:dyDescent="0.45">
      <c r="A32" s="56">
        <v>1</v>
      </c>
      <c r="B32" s="56">
        <v>40133020</v>
      </c>
      <c r="C32" s="7">
        <v>37</v>
      </c>
      <c r="D32" s="7">
        <v>38</v>
      </c>
      <c r="E32" s="7">
        <v>40</v>
      </c>
      <c r="F32" s="7">
        <v>40</v>
      </c>
      <c r="G32" s="7">
        <v>35</v>
      </c>
      <c r="H32" s="9">
        <v>40</v>
      </c>
      <c r="I32" s="7">
        <v>25</v>
      </c>
      <c r="J32" s="7">
        <v>40</v>
      </c>
      <c r="K32" s="35">
        <f t="shared" si="3"/>
        <v>295</v>
      </c>
      <c r="L32" s="35">
        <f t="shared" si="4"/>
        <v>2.95</v>
      </c>
      <c r="M32" s="52">
        <v>0</v>
      </c>
      <c r="N32" s="52">
        <v>8</v>
      </c>
      <c r="O32" s="52">
        <v>7</v>
      </c>
      <c r="P32" s="52">
        <v>12</v>
      </c>
      <c r="Q32" s="52">
        <v>8</v>
      </c>
      <c r="R32" s="52">
        <f t="shared" si="5"/>
        <v>35</v>
      </c>
      <c r="S32" s="52">
        <f t="shared" si="6"/>
        <v>3.5</v>
      </c>
      <c r="T32" s="50">
        <v>6.3</v>
      </c>
      <c r="U32" s="54">
        <f t="shared" si="7"/>
        <v>12.75</v>
      </c>
      <c r="V32" s="50">
        <f t="shared" si="0"/>
        <v>5.0555555555555554</v>
      </c>
      <c r="W32" s="50">
        <f t="shared" si="1"/>
        <v>2.6999999999999997</v>
      </c>
      <c r="X32" s="65">
        <f t="shared" si="2"/>
        <v>10.705555555555556</v>
      </c>
      <c r="AA32" s="65">
        <f t="shared" si="8"/>
        <v>12.75</v>
      </c>
      <c r="AB32" s="10" t="s">
        <v>31</v>
      </c>
    </row>
    <row r="33" spans="1:28" x14ac:dyDescent="0.45">
      <c r="A33" s="56">
        <v>1</v>
      </c>
      <c r="B33" s="56">
        <v>40133021</v>
      </c>
      <c r="C33" s="7">
        <v>28</v>
      </c>
      <c r="D33" s="7">
        <v>35</v>
      </c>
      <c r="E33" s="7">
        <v>40</v>
      </c>
      <c r="F33" s="7">
        <v>40</v>
      </c>
      <c r="G33" s="7">
        <v>40</v>
      </c>
      <c r="H33" s="9">
        <v>40</v>
      </c>
      <c r="I33" s="7">
        <v>25</v>
      </c>
      <c r="J33" s="7">
        <v>26</v>
      </c>
      <c r="K33" s="35">
        <f t="shared" si="3"/>
        <v>274</v>
      </c>
      <c r="L33" s="35">
        <f t="shared" si="4"/>
        <v>2.74</v>
      </c>
      <c r="M33" s="52">
        <v>7</v>
      </c>
      <c r="N33" s="52">
        <v>1</v>
      </c>
      <c r="O33" s="52">
        <v>0</v>
      </c>
      <c r="P33" s="52">
        <v>10</v>
      </c>
      <c r="Q33" s="52">
        <v>8</v>
      </c>
      <c r="R33" s="52">
        <f t="shared" si="5"/>
        <v>26</v>
      </c>
      <c r="S33" s="52">
        <f t="shared" si="6"/>
        <v>2.6</v>
      </c>
      <c r="T33" s="50">
        <v>6.1</v>
      </c>
      <c r="U33" s="54">
        <f t="shared" si="7"/>
        <v>11.44</v>
      </c>
      <c r="V33" s="50">
        <f t="shared" si="0"/>
        <v>3.755555555555556</v>
      </c>
      <c r="W33" s="50">
        <f t="shared" si="1"/>
        <v>2.6142857142857139</v>
      </c>
      <c r="X33" s="65">
        <f t="shared" si="2"/>
        <v>9.1098412698412705</v>
      </c>
      <c r="AA33" s="65">
        <f t="shared" si="8"/>
        <v>11.44</v>
      </c>
      <c r="AB33" s="10" t="s">
        <v>31</v>
      </c>
    </row>
    <row r="34" spans="1:28" s="69" customFormat="1" x14ac:dyDescent="0.45">
      <c r="A34" s="68">
        <v>1</v>
      </c>
      <c r="B34" s="68">
        <v>40133023</v>
      </c>
      <c r="C34" s="91">
        <v>25</v>
      </c>
      <c r="D34" s="91">
        <v>35</v>
      </c>
      <c r="E34" s="91">
        <v>40</v>
      </c>
      <c r="F34" s="91">
        <v>35</v>
      </c>
      <c r="G34" s="91">
        <v>40</v>
      </c>
      <c r="H34" s="9">
        <v>40</v>
      </c>
      <c r="I34" s="91">
        <v>40</v>
      </c>
      <c r="J34" s="91">
        <v>40</v>
      </c>
      <c r="K34" s="35">
        <f t="shared" si="3"/>
        <v>295</v>
      </c>
      <c r="L34" s="35">
        <f t="shared" si="4"/>
        <v>2.95</v>
      </c>
      <c r="M34" s="69">
        <v>0</v>
      </c>
      <c r="N34" s="69">
        <v>0</v>
      </c>
      <c r="O34" s="69">
        <v>0</v>
      </c>
      <c r="P34" s="69">
        <v>0</v>
      </c>
      <c r="Q34" s="69">
        <v>0</v>
      </c>
      <c r="R34" s="69">
        <f t="shared" si="5"/>
        <v>0</v>
      </c>
      <c r="S34" s="52">
        <f t="shared" si="6"/>
        <v>0</v>
      </c>
      <c r="T34" s="70">
        <v>0</v>
      </c>
      <c r="U34" s="54">
        <f t="shared" si="7"/>
        <v>2.95</v>
      </c>
      <c r="V34" s="50">
        <f t="shared" ref="V34:V65" si="9">13*S34/9</f>
        <v>0</v>
      </c>
      <c r="W34" s="50">
        <f t="shared" ref="W34:W65" si="10">3*T34/7</f>
        <v>0</v>
      </c>
      <c r="X34" s="65">
        <f t="shared" ref="X34:X65" si="11">L34+V34+W34</f>
        <v>2.95</v>
      </c>
      <c r="AA34" s="65">
        <f t="shared" si="8"/>
        <v>2.95</v>
      </c>
      <c r="AB34" s="10" t="s">
        <v>31</v>
      </c>
    </row>
    <row r="35" spans="1:28" x14ac:dyDescent="0.45">
      <c r="A35" s="56">
        <v>1</v>
      </c>
      <c r="B35" s="56">
        <v>40133024</v>
      </c>
      <c r="C35" s="7">
        <v>35</v>
      </c>
      <c r="D35" s="7">
        <v>33</v>
      </c>
      <c r="E35" s="7">
        <v>20</v>
      </c>
      <c r="F35" s="7">
        <v>30</v>
      </c>
      <c r="G35" s="7">
        <v>40</v>
      </c>
      <c r="H35" s="9">
        <v>40</v>
      </c>
      <c r="I35" s="7">
        <v>25</v>
      </c>
      <c r="J35" s="7">
        <v>34</v>
      </c>
      <c r="K35" s="35">
        <f t="shared" si="3"/>
        <v>257</v>
      </c>
      <c r="L35" s="35">
        <f t="shared" si="4"/>
        <v>2.57</v>
      </c>
      <c r="M35" s="52">
        <v>11</v>
      </c>
      <c r="N35" s="52">
        <v>2</v>
      </c>
      <c r="O35" s="52">
        <v>3</v>
      </c>
      <c r="P35" s="52">
        <v>20</v>
      </c>
      <c r="Q35" s="52">
        <v>10</v>
      </c>
      <c r="R35" s="52">
        <f t="shared" si="5"/>
        <v>46</v>
      </c>
      <c r="S35" s="52">
        <f t="shared" si="6"/>
        <v>4.5999999999999996</v>
      </c>
      <c r="T35" s="50">
        <v>7</v>
      </c>
      <c r="U35" s="54">
        <f t="shared" si="7"/>
        <v>14.17</v>
      </c>
      <c r="V35" s="50">
        <f t="shared" si="9"/>
        <v>6.6444444444444439</v>
      </c>
      <c r="W35" s="50">
        <f t="shared" si="10"/>
        <v>3</v>
      </c>
      <c r="X35" s="65">
        <f t="shared" si="11"/>
        <v>12.214444444444444</v>
      </c>
      <c r="AA35" s="65">
        <f t="shared" si="8"/>
        <v>14.17</v>
      </c>
      <c r="AB35" s="10" t="s">
        <v>31</v>
      </c>
    </row>
    <row r="36" spans="1:28" x14ac:dyDescent="0.45">
      <c r="A36" s="56">
        <v>1</v>
      </c>
      <c r="B36" s="56">
        <v>40133025</v>
      </c>
      <c r="C36" s="7">
        <v>40</v>
      </c>
      <c r="D36" s="7">
        <v>37.5</v>
      </c>
      <c r="E36" s="7">
        <v>40</v>
      </c>
      <c r="F36" s="7">
        <v>36</v>
      </c>
      <c r="G36" s="7">
        <v>35</v>
      </c>
      <c r="H36" s="9">
        <v>40</v>
      </c>
      <c r="I36" s="7">
        <v>40</v>
      </c>
      <c r="J36" s="7">
        <v>40</v>
      </c>
      <c r="K36" s="35">
        <f t="shared" si="3"/>
        <v>308.5</v>
      </c>
      <c r="L36" s="35">
        <f t="shared" si="4"/>
        <v>3.085</v>
      </c>
      <c r="M36" s="52">
        <v>5</v>
      </c>
      <c r="N36" s="52">
        <v>7</v>
      </c>
      <c r="O36" s="52">
        <v>4</v>
      </c>
      <c r="P36" s="52">
        <v>7</v>
      </c>
      <c r="Q36" s="52">
        <v>5</v>
      </c>
      <c r="R36" s="52">
        <f t="shared" si="5"/>
        <v>28</v>
      </c>
      <c r="S36" s="52">
        <f t="shared" si="6"/>
        <v>2.8</v>
      </c>
      <c r="T36" s="50">
        <v>4.4000000000000004</v>
      </c>
      <c r="U36" s="54">
        <f t="shared" si="7"/>
        <v>10.285</v>
      </c>
      <c r="V36" s="50">
        <f t="shared" si="9"/>
        <v>4.0444444444444443</v>
      </c>
      <c r="W36" s="50">
        <f t="shared" si="10"/>
        <v>1.8857142857142859</v>
      </c>
      <c r="X36" s="65">
        <f t="shared" si="11"/>
        <v>9.0151587301587295</v>
      </c>
      <c r="AA36" s="65">
        <f t="shared" si="8"/>
        <v>10.285</v>
      </c>
      <c r="AB36" s="10" t="s">
        <v>31</v>
      </c>
    </row>
    <row r="37" spans="1:28" x14ac:dyDescent="0.45">
      <c r="A37" s="56">
        <v>1</v>
      </c>
      <c r="B37" s="56">
        <v>40133036</v>
      </c>
      <c r="C37" s="7">
        <v>25</v>
      </c>
      <c r="D37" s="7">
        <v>35</v>
      </c>
      <c r="E37" s="7">
        <v>26</v>
      </c>
      <c r="F37" s="89" t="s">
        <v>6</v>
      </c>
      <c r="G37" s="7">
        <v>0</v>
      </c>
      <c r="H37" s="9">
        <v>40</v>
      </c>
      <c r="I37" s="7">
        <v>35</v>
      </c>
      <c r="J37" s="7">
        <v>0</v>
      </c>
      <c r="K37" s="35">
        <f t="shared" si="3"/>
        <v>161</v>
      </c>
      <c r="L37" s="35">
        <f t="shared" si="4"/>
        <v>1.61</v>
      </c>
      <c r="M37" s="52">
        <v>3</v>
      </c>
      <c r="N37" s="52">
        <v>4</v>
      </c>
      <c r="O37" s="52">
        <v>3</v>
      </c>
      <c r="P37" s="52">
        <v>20</v>
      </c>
      <c r="Q37" s="52">
        <v>10</v>
      </c>
      <c r="R37" s="52">
        <f t="shared" si="5"/>
        <v>40</v>
      </c>
      <c r="S37" s="52">
        <f t="shared" si="6"/>
        <v>4</v>
      </c>
      <c r="T37" s="50">
        <v>5</v>
      </c>
      <c r="U37" s="54">
        <f t="shared" si="7"/>
        <v>10.61</v>
      </c>
      <c r="V37" s="50">
        <f t="shared" si="9"/>
        <v>5.7777777777777777</v>
      </c>
      <c r="W37" s="50">
        <f t="shared" si="10"/>
        <v>2.1428571428571428</v>
      </c>
      <c r="X37" s="65">
        <f t="shared" si="11"/>
        <v>9.5306349206349203</v>
      </c>
      <c r="AA37" s="65">
        <f t="shared" si="8"/>
        <v>10.61</v>
      </c>
      <c r="AB37" s="10" t="s">
        <v>31</v>
      </c>
    </row>
    <row r="38" spans="1:28" x14ac:dyDescent="0.45">
      <c r="A38" s="56">
        <v>1</v>
      </c>
      <c r="B38" s="56">
        <v>40133042</v>
      </c>
      <c r="C38" s="7">
        <v>20</v>
      </c>
      <c r="D38" s="7">
        <v>33</v>
      </c>
      <c r="E38" s="7">
        <v>40</v>
      </c>
      <c r="F38" s="7">
        <v>35</v>
      </c>
      <c r="G38" s="7">
        <v>35</v>
      </c>
      <c r="H38" s="9">
        <v>40</v>
      </c>
      <c r="I38" s="7">
        <v>35</v>
      </c>
      <c r="J38" s="7">
        <v>40</v>
      </c>
      <c r="K38" s="35">
        <f t="shared" si="3"/>
        <v>278</v>
      </c>
      <c r="L38" s="35">
        <f t="shared" si="4"/>
        <v>2.78</v>
      </c>
      <c r="M38" s="52">
        <v>0</v>
      </c>
      <c r="N38" s="52">
        <v>10</v>
      </c>
      <c r="O38" s="52">
        <v>0</v>
      </c>
      <c r="P38" s="52">
        <v>0</v>
      </c>
      <c r="Q38" s="52">
        <v>10</v>
      </c>
      <c r="R38" s="52">
        <f t="shared" si="5"/>
        <v>20</v>
      </c>
      <c r="S38" s="52">
        <f t="shared" si="6"/>
        <v>2</v>
      </c>
      <c r="T38" s="50">
        <v>1.2</v>
      </c>
      <c r="U38" s="54">
        <f t="shared" si="7"/>
        <v>5.9799999999999995</v>
      </c>
      <c r="V38" s="50">
        <f t="shared" si="9"/>
        <v>2.8888888888888888</v>
      </c>
      <c r="W38" s="50">
        <f t="shared" si="10"/>
        <v>0.51428571428571423</v>
      </c>
      <c r="X38" s="65">
        <f t="shared" si="11"/>
        <v>6.1831746031746029</v>
      </c>
      <c r="AA38" s="65">
        <f t="shared" si="8"/>
        <v>6.1831746031746029</v>
      </c>
      <c r="AB38" s="10" t="s">
        <v>31</v>
      </c>
    </row>
    <row r="39" spans="1:28" x14ac:dyDescent="0.45">
      <c r="A39" s="56">
        <v>1</v>
      </c>
      <c r="B39" s="56">
        <v>40133043</v>
      </c>
      <c r="C39" s="7">
        <v>40</v>
      </c>
      <c r="D39" s="7">
        <v>35.5</v>
      </c>
      <c r="E39" s="7">
        <v>40</v>
      </c>
      <c r="F39" s="7">
        <v>31</v>
      </c>
      <c r="G39" s="7">
        <v>30</v>
      </c>
      <c r="H39" s="9">
        <v>40</v>
      </c>
      <c r="I39" s="7">
        <v>35</v>
      </c>
      <c r="J39" s="7">
        <v>40</v>
      </c>
      <c r="K39" s="35">
        <f t="shared" si="3"/>
        <v>291.5</v>
      </c>
      <c r="L39" s="35">
        <f t="shared" si="4"/>
        <v>2.915</v>
      </c>
      <c r="M39" s="52">
        <v>12</v>
      </c>
      <c r="N39" s="52">
        <v>8</v>
      </c>
      <c r="O39" s="52">
        <v>27</v>
      </c>
      <c r="P39" s="52">
        <v>20</v>
      </c>
      <c r="Q39" s="52">
        <v>10</v>
      </c>
      <c r="R39" s="52">
        <f t="shared" si="5"/>
        <v>77</v>
      </c>
      <c r="S39" s="52">
        <f t="shared" si="6"/>
        <v>7.7</v>
      </c>
      <c r="T39" s="50">
        <v>7</v>
      </c>
      <c r="U39" s="54">
        <f t="shared" si="7"/>
        <v>17.615000000000002</v>
      </c>
      <c r="V39" s="50">
        <f t="shared" si="9"/>
        <v>11.122222222222224</v>
      </c>
      <c r="W39" s="50">
        <f t="shared" si="10"/>
        <v>3</v>
      </c>
      <c r="X39" s="65">
        <f t="shared" si="11"/>
        <v>17.037222222222223</v>
      </c>
      <c r="AA39" s="65">
        <f t="shared" si="8"/>
        <v>17.615000000000002</v>
      </c>
      <c r="AB39" s="10" t="s">
        <v>31</v>
      </c>
    </row>
    <row r="40" spans="1:28" x14ac:dyDescent="0.45">
      <c r="A40" s="56">
        <v>1</v>
      </c>
      <c r="B40" s="56">
        <v>40133044</v>
      </c>
      <c r="C40" s="7">
        <v>40</v>
      </c>
      <c r="D40" s="7">
        <v>37</v>
      </c>
      <c r="E40" s="7">
        <v>40</v>
      </c>
      <c r="F40" s="7">
        <v>35</v>
      </c>
      <c r="G40" s="7">
        <v>40</v>
      </c>
      <c r="H40" s="9">
        <v>40</v>
      </c>
      <c r="I40" s="7">
        <v>40</v>
      </c>
      <c r="J40" s="7">
        <v>40</v>
      </c>
      <c r="K40" s="35">
        <f t="shared" si="3"/>
        <v>312</v>
      </c>
      <c r="L40" s="35">
        <f t="shared" si="4"/>
        <v>3.12</v>
      </c>
      <c r="M40" s="52">
        <v>5</v>
      </c>
      <c r="N40" s="52">
        <v>15</v>
      </c>
      <c r="O40" s="52">
        <v>17</v>
      </c>
      <c r="P40" s="52">
        <v>14</v>
      </c>
      <c r="Q40" s="52">
        <v>7</v>
      </c>
      <c r="R40" s="52">
        <f t="shared" si="5"/>
        <v>58</v>
      </c>
      <c r="S40" s="52">
        <f t="shared" si="6"/>
        <v>5.8</v>
      </c>
      <c r="T40" s="50">
        <v>5.7</v>
      </c>
      <c r="U40" s="54">
        <f t="shared" si="7"/>
        <v>14.620000000000001</v>
      </c>
      <c r="V40" s="50">
        <f t="shared" si="9"/>
        <v>8.3777777777777764</v>
      </c>
      <c r="W40" s="50">
        <f t="shared" si="10"/>
        <v>2.4428571428571431</v>
      </c>
      <c r="X40" s="65">
        <f t="shared" si="11"/>
        <v>13.94063492063492</v>
      </c>
      <c r="AA40" s="65">
        <f t="shared" si="8"/>
        <v>14.620000000000001</v>
      </c>
      <c r="AB40" s="10" t="s">
        <v>31</v>
      </c>
    </row>
    <row r="41" spans="1:28" x14ac:dyDescent="0.45">
      <c r="A41" s="56">
        <v>1</v>
      </c>
      <c r="B41" s="56">
        <v>40133045</v>
      </c>
      <c r="C41" s="7">
        <v>40</v>
      </c>
      <c r="D41" s="7">
        <v>36</v>
      </c>
      <c r="E41" s="7">
        <v>40</v>
      </c>
      <c r="F41" s="7">
        <v>40</v>
      </c>
      <c r="G41" s="7">
        <v>40</v>
      </c>
      <c r="H41" s="9">
        <v>40</v>
      </c>
      <c r="I41" s="7">
        <v>40</v>
      </c>
      <c r="J41" s="7">
        <v>40</v>
      </c>
      <c r="K41" s="35">
        <f t="shared" si="3"/>
        <v>316</v>
      </c>
      <c r="L41" s="35">
        <f t="shared" si="4"/>
        <v>3.16</v>
      </c>
      <c r="M41" s="52">
        <v>15</v>
      </c>
      <c r="N41" s="52">
        <v>12</v>
      </c>
      <c r="O41" s="52">
        <v>3</v>
      </c>
      <c r="P41" s="52">
        <v>14</v>
      </c>
      <c r="Q41" s="52">
        <v>10</v>
      </c>
      <c r="R41" s="52">
        <f t="shared" si="5"/>
        <v>54</v>
      </c>
      <c r="S41" s="52">
        <f t="shared" si="6"/>
        <v>5.4</v>
      </c>
      <c r="T41" s="50">
        <v>5.3</v>
      </c>
      <c r="U41" s="54">
        <f t="shared" si="7"/>
        <v>13.86</v>
      </c>
      <c r="V41" s="50">
        <f t="shared" si="9"/>
        <v>7.8000000000000007</v>
      </c>
      <c r="W41" s="50">
        <f t="shared" si="10"/>
        <v>2.2714285714285714</v>
      </c>
      <c r="X41" s="65">
        <f t="shared" si="11"/>
        <v>13.231428571428573</v>
      </c>
      <c r="AA41" s="65">
        <f t="shared" si="8"/>
        <v>13.86</v>
      </c>
      <c r="AB41" s="10" t="s">
        <v>31</v>
      </c>
    </row>
    <row r="42" spans="1:28" x14ac:dyDescent="0.45">
      <c r="A42" s="56">
        <v>1</v>
      </c>
      <c r="B42" s="56">
        <v>40133046</v>
      </c>
      <c r="C42" s="7">
        <v>25</v>
      </c>
      <c r="D42" s="7">
        <v>35</v>
      </c>
      <c r="E42" s="7">
        <v>38</v>
      </c>
      <c r="F42" s="7">
        <v>35</v>
      </c>
      <c r="G42" s="7">
        <v>40</v>
      </c>
      <c r="H42" s="9">
        <v>40</v>
      </c>
      <c r="I42" s="7">
        <v>35</v>
      </c>
      <c r="J42" s="7">
        <v>40</v>
      </c>
      <c r="K42" s="35">
        <f t="shared" si="3"/>
        <v>288</v>
      </c>
      <c r="L42" s="35">
        <f t="shared" si="4"/>
        <v>2.88</v>
      </c>
      <c r="M42" s="52">
        <v>5</v>
      </c>
      <c r="N42" s="52">
        <v>1</v>
      </c>
      <c r="O42" s="52">
        <v>17</v>
      </c>
      <c r="P42" s="52">
        <v>14</v>
      </c>
      <c r="Q42" s="52">
        <v>8</v>
      </c>
      <c r="R42" s="52">
        <f t="shared" si="5"/>
        <v>45</v>
      </c>
      <c r="S42" s="52">
        <f t="shared" si="6"/>
        <v>4.5</v>
      </c>
      <c r="T42" s="50">
        <v>4.25</v>
      </c>
      <c r="U42" s="54">
        <f t="shared" si="7"/>
        <v>11.629999999999999</v>
      </c>
      <c r="V42" s="50">
        <f t="shared" si="9"/>
        <v>6.5</v>
      </c>
      <c r="W42" s="50">
        <f t="shared" si="10"/>
        <v>1.8214285714285714</v>
      </c>
      <c r="X42" s="65">
        <f t="shared" si="11"/>
        <v>11.20142857142857</v>
      </c>
      <c r="AA42" s="65">
        <f t="shared" si="8"/>
        <v>11.629999999999999</v>
      </c>
      <c r="AB42" s="10" t="s">
        <v>31</v>
      </c>
    </row>
    <row r="43" spans="1:28" x14ac:dyDescent="0.45">
      <c r="A43" s="56">
        <v>1</v>
      </c>
      <c r="B43" s="56">
        <v>40133048</v>
      </c>
      <c r="C43" s="7">
        <v>24</v>
      </c>
      <c r="D43" s="7">
        <v>32</v>
      </c>
      <c r="E43" s="7">
        <v>40</v>
      </c>
      <c r="F43" s="89" t="s">
        <v>6</v>
      </c>
      <c r="G43" s="7">
        <v>15</v>
      </c>
      <c r="H43" s="9">
        <v>40</v>
      </c>
      <c r="I43" s="7">
        <v>30</v>
      </c>
      <c r="J43" s="7">
        <v>0</v>
      </c>
      <c r="K43" s="35">
        <f t="shared" si="3"/>
        <v>181</v>
      </c>
      <c r="L43" s="35">
        <f t="shared" si="4"/>
        <v>1.81</v>
      </c>
      <c r="M43" s="52">
        <v>15</v>
      </c>
      <c r="N43" s="52">
        <v>9</v>
      </c>
      <c r="O43" s="52">
        <v>20</v>
      </c>
      <c r="P43" s="52">
        <v>15</v>
      </c>
      <c r="Q43" s="52">
        <v>7</v>
      </c>
      <c r="R43" s="52">
        <f t="shared" si="5"/>
        <v>66</v>
      </c>
      <c r="S43" s="52">
        <f t="shared" si="6"/>
        <v>6.6</v>
      </c>
      <c r="T43" s="50">
        <v>5.4</v>
      </c>
      <c r="U43" s="54">
        <f t="shared" si="7"/>
        <v>13.81</v>
      </c>
      <c r="V43" s="50">
        <f t="shared" si="9"/>
        <v>9.5333333333333332</v>
      </c>
      <c r="W43" s="50">
        <f t="shared" si="10"/>
        <v>2.3142857142857145</v>
      </c>
      <c r="X43" s="65">
        <f t="shared" si="11"/>
        <v>13.657619047619049</v>
      </c>
      <c r="AA43" s="65">
        <f t="shared" si="8"/>
        <v>13.81</v>
      </c>
      <c r="AB43" s="10" t="s">
        <v>31</v>
      </c>
    </row>
    <row r="44" spans="1:28" x14ac:dyDescent="0.45">
      <c r="A44" s="56">
        <v>1</v>
      </c>
      <c r="B44" s="56">
        <v>40133051</v>
      </c>
      <c r="C44" s="7">
        <v>40</v>
      </c>
      <c r="D44" s="7">
        <v>38</v>
      </c>
      <c r="E44" s="7">
        <v>40</v>
      </c>
      <c r="F44" s="7">
        <v>30</v>
      </c>
      <c r="G44" s="7">
        <v>40</v>
      </c>
      <c r="H44" s="9">
        <v>40</v>
      </c>
      <c r="I44" s="7">
        <v>40</v>
      </c>
      <c r="J44" s="7">
        <v>0</v>
      </c>
      <c r="K44" s="35">
        <f t="shared" si="3"/>
        <v>268</v>
      </c>
      <c r="L44" s="35">
        <f t="shared" si="4"/>
        <v>2.68</v>
      </c>
      <c r="M44" s="52">
        <v>3</v>
      </c>
      <c r="N44" s="52">
        <v>15</v>
      </c>
      <c r="O44" s="52">
        <v>25</v>
      </c>
      <c r="P44" s="52">
        <v>17</v>
      </c>
      <c r="Q44" s="52">
        <v>0</v>
      </c>
      <c r="R44" s="52">
        <f t="shared" si="5"/>
        <v>60</v>
      </c>
      <c r="S44" s="52">
        <f t="shared" si="6"/>
        <v>6</v>
      </c>
      <c r="T44" s="50">
        <v>5.3</v>
      </c>
      <c r="U44" s="54">
        <f t="shared" si="7"/>
        <v>13.98</v>
      </c>
      <c r="V44" s="50">
        <f t="shared" si="9"/>
        <v>8.6666666666666661</v>
      </c>
      <c r="W44" s="50">
        <f t="shared" si="10"/>
        <v>2.2714285714285714</v>
      </c>
      <c r="X44" s="65">
        <f t="shared" si="11"/>
        <v>13.618095238095236</v>
      </c>
      <c r="AA44" s="65">
        <f t="shared" si="8"/>
        <v>13.98</v>
      </c>
      <c r="AB44" s="10" t="s">
        <v>31</v>
      </c>
    </row>
    <row r="45" spans="1:28" x14ac:dyDescent="0.45">
      <c r="A45" s="56">
        <v>1</v>
      </c>
      <c r="B45" s="56">
        <v>40133053</v>
      </c>
      <c r="C45" s="7">
        <v>40</v>
      </c>
      <c r="D45" s="7">
        <v>36</v>
      </c>
      <c r="E45" s="7">
        <v>40</v>
      </c>
      <c r="F45" s="7">
        <v>40</v>
      </c>
      <c r="G45" s="7">
        <v>40</v>
      </c>
      <c r="H45" s="9">
        <v>40</v>
      </c>
      <c r="I45" s="7">
        <v>35</v>
      </c>
      <c r="J45" s="7">
        <v>38</v>
      </c>
      <c r="K45" s="35">
        <f t="shared" si="3"/>
        <v>309</v>
      </c>
      <c r="L45" s="35">
        <f t="shared" si="4"/>
        <v>3.09</v>
      </c>
      <c r="M45" s="52">
        <v>8</v>
      </c>
      <c r="N45" s="52">
        <v>11</v>
      </c>
      <c r="O45" s="52">
        <v>5</v>
      </c>
      <c r="P45" s="52">
        <v>15</v>
      </c>
      <c r="Q45" s="52">
        <v>8</v>
      </c>
      <c r="R45" s="52">
        <f t="shared" si="5"/>
        <v>47</v>
      </c>
      <c r="S45" s="52">
        <f t="shared" si="6"/>
        <v>4.7</v>
      </c>
      <c r="T45" s="50">
        <v>4</v>
      </c>
      <c r="U45" s="54">
        <f t="shared" si="7"/>
        <v>11.79</v>
      </c>
      <c r="V45" s="50">
        <f t="shared" si="9"/>
        <v>6.7888888888888888</v>
      </c>
      <c r="W45" s="50">
        <f t="shared" si="10"/>
        <v>1.7142857142857142</v>
      </c>
      <c r="X45" s="65">
        <f t="shared" si="11"/>
        <v>11.593174603174601</v>
      </c>
      <c r="AA45" s="65">
        <f t="shared" si="8"/>
        <v>11.79</v>
      </c>
      <c r="AB45" s="10" t="s">
        <v>31</v>
      </c>
    </row>
    <row r="46" spans="1:28" x14ac:dyDescent="0.45">
      <c r="A46" s="56">
        <v>1</v>
      </c>
      <c r="B46" s="56">
        <v>40133055</v>
      </c>
      <c r="C46" s="7">
        <v>40</v>
      </c>
      <c r="D46" s="7">
        <v>35</v>
      </c>
      <c r="E46" s="7">
        <v>40</v>
      </c>
      <c r="F46" s="7">
        <v>40</v>
      </c>
      <c r="G46" s="7">
        <v>40</v>
      </c>
      <c r="H46" s="9">
        <v>40</v>
      </c>
      <c r="I46" s="7">
        <v>25</v>
      </c>
      <c r="J46" s="7">
        <v>0</v>
      </c>
      <c r="K46" s="35">
        <f t="shared" si="3"/>
        <v>260</v>
      </c>
      <c r="L46" s="35">
        <f t="shared" si="4"/>
        <v>2.6</v>
      </c>
      <c r="M46" s="52">
        <v>15</v>
      </c>
      <c r="N46" s="52">
        <v>8</v>
      </c>
      <c r="O46" s="52">
        <v>7</v>
      </c>
      <c r="P46" s="52">
        <v>14</v>
      </c>
      <c r="Q46" s="52">
        <v>10</v>
      </c>
      <c r="R46" s="52">
        <f t="shared" si="5"/>
        <v>54</v>
      </c>
      <c r="S46" s="52">
        <f t="shared" si="6"/>
        <v>5.4</v>
      </c>
      <c r="T46" s="50">
        <v>5.0999999999999996</v>
      </c>
      <c r="U46" s="54">
        <f t="shared" si="7"/>
        <v>13.1</v>
      </c>
      <c r="V46" s="50">
        <f t="shared" si="9"/>
        <v>7.8000000000000007</v>
      </c>
      <c r="W46" s="50">
        <f t="shared" si="10"/>
        <v>2.1857142857142855</v>
      </c>
      <c r="X46" s="65">
        <f t="shared" si="11"/>
        <v>12.585714285714285</v>
      </c>
      <c r="AA46" s="65">
        <f t="shared" si="8"/>
        <v>13.1</v>
      </c>
      <c r="AB46" s="10" t="s">
        <v>31</v>
      </c>
    </row>
    <row r="47" spans="1:28" s="69" customFormat="1" x14ac:dyDescent="0.45">
      <c r="A47" s="68">
        <v>1</v>
      </c>
      <c r="B47" s="68">
        <v>40133057</v>
      </c>
      <c r="C47" s="91">
        <v>15</v>
      </c>
      <c r="D47" s="91">
        <v>36.5</v>
      </c>
      <c r="E47" s="91">
        <v>40</v>
      </c>
      <c r="F47" s="91">
        <v>40</v>
      </c>
      <c r="G47" s="91">
        <v>40</v>
      </c>
      <c r="H47" s="9">
        <v>40</v>
      </c>
      <c r="I47" s="91">
        <v>30</v>
      </c>
      <c r="J47" s="91">
        <v>22</v>
      </c>
      <c r="K47" s="35">
        <f t="shared" si="3"/>
        <v>263.5</v>
      </c>
      <c r="L47" s="35">
        <f t="shared" si="4"/>
        <v>2.6349999999999998</v>
      </c>
      <c r="M47" s="69">
        <v>0</v>
      </c>
      <c r="N47" s="69">
        <v>0</v>
      </c>
      <c r="O47" s="69">
        <v>0</v>
      </c>
      <c r="P47" s="69">
        <v>0</v>
      </c>
      <c r="Q47" s="69">
        <v>1</v>
      </c>
      <c r="R47" s="69">
        <f t="shared" si="5"/>
        <v>1</v>
      </c>
      <c r="S47" s="52">
        <f t="shared" si="6"/>
        <v>0.1</v>
      </c>
      <c r="T47" s="70">
        <v>0</v>
      </c>
      <c r="U47" s="54">
        <f t="shared" si="7"/>
        <v>2.7349999999999999</v>
      </c>
      <c r="V47" s="50">
        <f t="shared" si="9"/>
        <v>0.14444444444444446</v>
      </c>
      <c r="W47" s="50">
        <f t="shared" si="10"/>
        <v>0</v>
      </c>
      <c r="X47" s="65">
        <f t="shared" si="11"/>
        <v>2.7794444444444442</v>
      </c>
      <c r="AA47" s="65">
        <f t="shared" si="8"/>
        <v>2.7794444444444442</v>
      </c>
      <c r="AB47" s="10" t="s">
        <v>31</v>
      </c>
    </row>
    <row r="48" spans="1:28" x14ac:dyDescent="0.45">
      <c r="A48" s="56">
        <v>1</v>
      </c>
      <c r="B48" s="56">
        <v>40133058</v>
      </c>
      <c r="C48" s="7">
        <v>40</v>
      </c>
      <c r="D48" s="7">
        <v>38</v>
      </c>
      <c r="E48" s="7">
        <v>40</v>
      </c>
      <c r="F48" s="7">
        <v>40</v>
      </c>
      <c r="G48" s="7">
        <v>40</v>
      </c>
      <c r="H48" s="9">
        <v>40</v>
      </c>
      <c r="I48" s="7">
        <v>35</v>
      </c>
      <c r="J48" s="7">
        <v>34</v>
      </c>
      <c r="K48" s="35">
        <f t="shared" si="3"/>
        <v>307</v>
      </c>
      <c r="L48" s="35">
        <f t="shared" si="4"/>
        <v>3.07</v>
      </c>
      <c r="M48" s="52">
        <v>15</v>
      </c>
      <c r="N48" s="52">
        <v>2</v>
      </c>
      <c r="O48" s="52">
        <v>0</v>
      </c>
      <c r="P48" s="52">
        <v>0</v>
      </c>
      <c r="Q48" s="52">
        <v>0</v>
      </c>
      <c r="R48" s="52">
        <f t="shared" si="5"/>
        <v>17</v>
      </c>
      <c r="S48" s="52">
        <f t="shared" si="6"/>
        <v>1.7</v>
      </c>
      <c r="T48" s="50">
        <v>7</v>
      </c>
      <c r="U48" s="54">
        <f t="shared" si="7"/>
        <v>11.77</v>
      </c>
      <c r="V48" s="50">
        <f t="shared" si="9"/>
        <v>2.4555555555555553</v>
      </c>
      <c r="W48" s="50">
        <f t="shared" si="10"/>
        <v>3</v>
      </c>
      <c r="X48" s="65">
        <f t="shared" si="11"/>
        <v>8.525555555555556</v>
      </c>
      <c r="AA48" s="65">
        <f t="shared" si="8"/>
        <v>11.77</v>
      </c>
      <c r="AB48" s="10" t="s">
        <v>31</v>
      </c>
    </row>
    <row r="49" spans="1:28" x14ac:dyDescent="0.45">
      <c r="A49" s="56">
        <v>1</v>
      </c>
      <c r="B49" s="56">
        <v>40133413</v>
      </c>
      <c r="C49" s="7">
        <v>38</v>
      </c>
      <c r="D49" s="89" t="s">
        <v>6</v>
      </c>
      <c r="E49" s="7">
        <v>40</v>
      </c>
      <c r="F49" s="7">
        <v>35</v>
      </c>
      <c r="G49" s="7">
        <v>40</v>
      </c>
      <c r="H49" s="9">
        <v>40</v>
      </c>
      <c r="I49" s="7">
        <v>25</v>
      </c>
      <c r="J49" s="7">
        <v>40</v>
      </c>
      <c r="K49" s="35">
        <f t="shared" si="3"/>
        <v>258</v>
      </c>
      <c r="L49" s="35">
        <f t="shared" si="4"/>
        <v>2.58</v>
      </c>
      <c r="M49" s="52">
        <v>9</v>
      </c>
      <c r="N49" s="52">
        <v>7</v>
      </c>
      <c r="O49" s="52">
        <v>10</v>
      </c>
      <c r="P49" s="52">
        <v>16</v>
      </c>
      <c r="Q49" s="52">
        <v>6</v>
      </c>
      <c r="R49" s="52">
        <f t="shared" si="5"/>
        <v>48</v>
      </c>
      <c r="S49" s="52">
        <f t="shared" si="6"/>
        <v>4.8</v>
      </c>
      <c r="T49" s="50">
        <v>4.4000000000000004</v>
      </c>
      <c r="U49" s="54">
        <f t="shared" si="7"/>
        <v>11.780000000000001</v>
      </c>
      <c r="V49" s="50">
        <f t="shared" si="9"/>
        <v>6.9333333333333336</v>
      </c>
      <c r="W49" s="50">
        <f t="shared" si="10"/>
        <v>1.8857142857142859</v>
      </c>
      <c r="X49" s="65">
        <f t="shared" si="11"/>
        <v>11.39904761904762</v>
      </c>
      <c r="AA49" s="65">
        <f t="shared" si="8"/>
        <v>11.780000000000001</v>
      </c>
      <c r="AB49" s="10" t="s">
        <v>31</v>
      </c>
    </row>
    <row r="50" spans="1:28" x14ac:dyDescent="0.45">
      <c r="A50" s="56">
        <v>1</v>
      </c>
      <c r="B50" s="56">
        <v>40133414</v>
      </c>
      <c r="C50" s="7">
        <v>25</v>
      </c>
      <c r="D50" s="7">
        <v>33</v>
      </c>
      <c r="E50" s="7">
        <v>40</v>
      </c>
      <c r="F50" s="89" t="s">
        <v>6</v>
      </c>
      <c r="G50" s="7">
        <v>40</v>
      </c>
      <c r="H50" s="9">
        <v>40</v>
      </c>
      <c r="I50" s="7">
        <v>25</v>
      </c>
      <c r="J50" s="7">
        <v>0</v>
      </c>
      <c r="K50" s="35">
        <f t="shared" si="3"/>
        <v>203</v>
      </c>
      <c r="L50" s="35">
        <f t="shared" si="4"/>
        <v>2.0299999999999998</v>
      </c>
      <c r="M50" s="52">
        <v>4</v>
      </c>
      <c r="N50" s="52">
        <v>4</v>
      </c>
      <c r="O50" s="52">
        <v>0</v>
      </c>
      <c r="P50" s="52">
        <v>0</v>
      </c>
      <c r="Q50" s="52">
        <v>6</v>
      </c>
      <c r="R50" s="52">
        <f t="shared" si="5"/>
        <v>14</v>
      </c>
      <c r="S50" s="52">
        <f t="shared" si="6"/>
        <v>1.4</v>
      </c>
      <c r="T50" s="50">
        <v>0.9</v>
      </c>
      <c r="U50" s="54">
        <f t="shared" si="7"/>
        <v>4.33</v>
      </c>
      <c r="V50" s="50">
        <f t="shared" si="9"/>
        <v>2.0222222222222221</v>
      </c>
      <c r="W50" s="50">
        <f t="shared" si="10"/>
        <v>0.38571428571428573</v>
      </c>
      <c r="X50" s="65">
        <f t="shared" si="11"/>
        <v>4.4379365079365076</v>
      </c>
      <c r="AA50" s="65">
        <f t="shared" si="8"/>
        <v>4.4379365079365076</v>
      </c>
      <c r="AB50" s="10" t="s">
        <v>31</v>
      </c>
    </row>
    <row r="51" spans="1:28" x14ac:dyDescent="0.45">
      <c r="A51" s="56">
        <v>1</v>
      </c>
      <c r="B51" s="56">
        <v>40133416</v>
      </c>
      <c r="C51" s="7">
        <v>25</v>
      </c>
      <c r="D51" s="89" t="s">
        <v>6</v>
      </c>
      <c r="E51" s="7">
        <v>0</v>
      </c>
      <c r="F51" s="7">
        <v>40</v>
      </c>
      <c r="G51" s="7">
        <v>0</v>
      </c>
      <c r="H51" s="9">
        <v>40</v>
      </c>
      <c r="I51" s="7">
        <v>25</v>
      </c>
      <c r="J51" s="7">
        <v>40</v>
      </c>
      <c r="K51" s="35">
        <f t="shared" si="3"/>
        <v>170</v>
      </c>
      <c r="L51" s="35">
        <f t="shared" si="4"/>
        <v>1.7</v>
      </c>
      <c r="M51" s="52">
        <v>2</v>
      </c>
      <c r="N51" s="52">
        <v>5</v>
      </c>
      <c r="O51" s="52">
        <v>0</v>
      </c>
      <c r="P51" s="52">
        <v>11</v>
      </c>
      <c r="Q51" s="52">
        <v>4</v>
      </c>
      <c r="R51" s="52">
        <f t="shared" si="5"/>
        <v>22</v>
      </c>
      <c r="S51" s="52">
        <f t="shared" si="6"/>
        <v>2.2000000000000002</v>
      </c>
      <c r="T51" s="50">
        <v>3.1</v>
      </c>
      <c r="U51" s="54">
        <f t="shared" si="7"/>
        <v>7</v>
      </c>
      <c r="V51" s="50">
        <f t="shared" si="9"/>
        <v>3.177777777777778</v>
      </c>
      <c r="W51" s="50">
        <f t="shared" si="10"/>
        <v>1.3285714285714287</v>
      </c>
      <c r="X51" s="65">
        <f t="shared" si="11"/>
        <v>6.2063492063492074</v>
      </c>
      <c r="AA51" s="65">
        <f t="shared" si="8"/>
        <v>7</v>
      </c>
      <c r="AB51" s="10" t="s">
        <v>31</v>
      </c>
    </row>
    <row r="52" spans="1:28" x14ac:dyDescent="0.45">
      <c r="A52" s="56">
        <v>1</v>
      </c>
      <c r="B52" s="56">
        <v>40133417</v>
      </c>
      <c r="C52" s="7">
        <v>20</v>
      </c>
      <c r="D52" s="7">
        <v>34</v>
      </c>
      <c r="E52" s="7">
        <v>40</v>
      </c>
      <c r="F52" s="7">
        <v>35</v>
      </c>
      <c r="G52" s="7">
        <v>35</v>
      </c>
      <c r="H52" s="9">
        <v>40</v>
      </c>
      <c r="I52" s="7">
        <v>30</v>
      </c>
      <c r="J52" s="7">
        <v>34</v>
      </c>
      <c r="K52" s="35">
        <f t="shared" si="3"/>
        <v>268</v>
      </c>
      <c r="L52" s="35">
        <f t="shared" si="4"/>
        <v>2.68</v>
      </c>
      <c r="M52" s="52">
        <v>15</v>
      </c>
      <c r="N52" s="52">
        <v>8</v>
      </c>
      <c r="O52" s="52">
        <v>25</v>
      </c>
      <c r="P52" s="52">
        <v>11</v>
      </c>
      <c r="Q52" s="52">
        <v>6</v>
      </c>
      <c r="R52" s="52">
        <f t="shared" si="5"/>
        <v>65</v>
      </c>
      <c r="S52" s="52">
        <f t="shared" si="6"/>
        <v>6.5</v>
      </c>
      <c r="T52" s="50">
        <v>6.2</v>
      </c>
      <c r="U52" s="54">
        <f t="shared" si="7"/>
        <v>15.379999999999999</v>
      </c>
      <c r="V52" s="50">
        <f t="shared" si="9"/>
        <v>9.3888888888888893</v>
      </c>
      <c r="W52" s="50">
        <f t="shared" si="10"/>
        <v>2.6571428571428575</v>
      </c>
      <c r="X52" s="65">
        <f t="shared" si="11"/>
        <v>14.726031746031747</v>
      </c>
      <c r="AA52" s="65">
        <f t="shared" si="8"/>
        <v>15.379999999999999</v>
      </c>
      <c r="AB52" s="10" t="s">
        <v>31</v>
      </c>
    </row>
    <row r="53" spans="1:28" x14ac:dyDescent="0.45">
      <c r="A53" s="56">
        <v>1</v>
      </c>
      <c r="B53" s="56">
        <v>40133418</v>
      </c>
      <c r="C53" s="7">
        <v>28</v>
      </c>
      <c r="D53" s="7">
        <v>34</v>
      </c>
      <c r="E53" s="7">
        <v>40</v>
      </c>
      <c r="F53" s="89" t="s">
        <v>6</v>
      </c>
      <c r="G53" s="7">
        <v>35</v>
      </c>
      <c r="H53" s="9">
        <v>40</v>
      </c>
      <c r="I53" s="89" t="s">
        <v>6</v>
      </c>
      <c r="J53" s="7">
        <v>0</v>
      </c>
      <c r="K53" s="35">
        <f t="shared" si="3"/>
        <v>177</v>
      </c>
      <c r="L53" s="35">
        <f t="shared" si="4"/>
        <v>1.77</v>
      </c>
      <c r="M53" s="52">
        <v>0</v>
      </c>
      <c r="N53" s="52">
        <v>4</v>
      </c>
      <c r="O53" s="52">
        <v>2</v>
      </c>
      <c r="P53" s="52">
        <v>0</v>
      </c>
      <c r="Q53" s="52">
        <v>2</v>
      </c>
      <c r="R53" s="52">
        <f t="shared" si="5"/>
        <v>8</v>
      </c>
      <c r="S53" s="52">
        <f t="shared" si="6"/>
        <v>0.8</v>
      </c>
      <c r="T53" s="50">
        <v>5.3</v>
      </c>
      <c r="U53" s="54">
        <f t="shared" si="7"/>
        <v>7.87</v>
      </c>
      <c r="V53" s="50">
        <f t="shared" si="9"/>
        <v>1.1555555555555557</v>
      </c>
      <c r="W53" s="50">
        <f t="shared" si="10"/>
        <v>2.2714285714285714</v>
      </c>
      <c r="X53" s="65">
        <f t="shared" si="11"/>
        <v>5.1969841269841268</v>
      </c>
      <c r="AA53" s="65">
        <f t="shared" si="8"/>
        <v>7.87</v>
      </c>
      <c r="AB53" s="10" t="s">
        <v>31</v>
      </c>
    </row>
    <row r="54" spans="1:28" x14ac:dyDescent="0.45">
      <c r="A54" s="56">
        <v>1</v>
      </c>
      <c r="B54" s="56">
        <v>40133419</v>
      </c>
      <c r="C54" s="7">
        <v>18</v>
      </c>
      <c r="D54" s="7">
        <v>32</v>
      </c>
      <c r="E54" s="7">
        <v>40</v>
      </c>
      <c r="F54" s="7">
        <v>40</v>
      </c>
      <c r="G54" s="7">
        <v>40</v>
      </c>
      <c r="H54" s="9">
        <v>40</v>
      </c>
      <c r="I54" s="7">
        <v>25</v>
      </c>
      <c r="J54" s="7">
        <v>30</v>
      </c>
      <c r="K54" s="35">
        <f t="shared" si="3"/>
        <v>265</v>
      </c>
      <c r="L54" s="35">
        <f t="shared" si="4"/>
        <v>2.65</v>
      </c>
      <c r="M54" s="52">
        <v>10</v>
      </c>
      <c r="N54" s="52">
        <v>4</v>
      </c>
      <c r="O54" s="52">
        <v>2</v>
      </c>
      <c r="P54" s="52">
        <v>0</v>
      </c>
      <c r="Q54" s="52">
        <v>6</v>
      </c>
      <c r="R54" s="52">
        <f t="shared" si="5"/>
        <v>22</v>
      </c>
      <c r="S54" s="52">
        <f t="shared" si="6"/>
        <v>2.2000000000000002</v>
      </c>
      <c r="T54" s="50">
        <v>1.9</v>
      </c>
      <c r="U54" s="54">
        <f t="shared" si="7"/>
        <v>6.75</v>
      </c>
      <c r="V54" s="50">
        <f t="shared" si="9"/>
        <v>3.177777777777778</v>
      </c>
      <c r="W54" s="50">
        <f t="shared" si="10"/>
        <v>0.81428571428571417</v>
      </c>
      <c r="X54" s="65">
        <f t="shared" si="11"/>
        <v>6.6420634920634916</v>
      </c>
      <c r="AA54" s="65">
        <f t="shared" si="8"/>
        <v>6.75</v>
      </c>
      <c r="AB54" s="10" t="s">
        <v>31</v>
      </c>
    </row>
    <row r="55" spans="1:28" x14ac:dyDescent="0.45">
      <c r="A55" s="56">
        <v>1</v>
      </c>
      <c r="B55" s="56">
        <v>40133430</v>
      </c>
      <c r="C55" s="7">
        <v>25</v>
      </c>
      <c r="D55" s="89" t="s">
        <v>6</v>
      </c>
      <c r="E55" s="7">
        <v>40</v>
      </c>
      <c r="F55" s="89" t="s">
        <v>6</v>
      </c>
      <c r="G55" s="7">
        <v>0</v>
      </c>
      <c r="H55" s="9">
        <v>40</v>
      </c>
      <c r="I55" s="7">
        <v>40</v>
      </c>
      <c r="J55" s="7">
        <v>0</v>
      </c>
      <c r="K55" s="35">
        <f t="shared" si="3"/>
        <v>145</v>
      </c>
      <c r="L55" s="35">
        <f t="shared" si="4"/>
        <v>1.45</v>
      </c>
      <c r="M55" s="52">
        <v>5</v>
      </c>
      <c r="N55" s="52">
        <v>2</v>
      </c>
      <c r="O55" s="52">
        <v>0</v>
      </c>
      <c r="P55" s="52">
        <v>0</v>
      </c>
      <c r="Q55" s="52">
        <v>0</v>
      </c>
      <c r="R55" s="52">
        <f t="shared" si="5"/>
        <v>7</v>
      </c>
      <c r="S55" s="52">
        <f t="shared" si="6"/>
        <v>0.7</v>
      </c>
      <c r="T55" s="50">
        <v>1.6</v>
      </c>
      <c r="U55" s="54">
        <f t="shared" si="7"/>
        <v>3.75</v>
      </c>
      <c r="V55" s="50">
        <f t="shared" si="9"/>
        <v>1.0111111111111111</v>
      </c>
      <c r="W55" s="50">
        <f t="shared" si="10"/>
        <v>0.68571428571428583</v>
      </c>
      <c r="X55" s="65">
        <f t="shared" si="11"/>
        <v>3.1468253968253972</v>
      </c>
      <c r="AA55" s="65">
        <f t="shared" si="8"/>
        <v>3.75</v>
      </c>
      <c r="AB55" s="10" t="s">
        <v>31</v>
      </c>
    </row>
    <row r="56" spans="1:28" x14ac:dyDescent="0.45">
      <c r="A56" s="56">
        <v>1</v>
      </c>
      <c r="B56" s="56">
        <v>40134016</v>
      </c>
      <c r="C56" s="7">
        <v>11</v>
      </c>
      <c r="D56" s="7">
        <v>31.5</v>
      </c>
      <c r="E56" s="7">
        <v>0</v>
      </c>
      <c r="F56" s="7">
        <v>36</v>
      </c>
      <c r="G56" s="7">
        <v>0</v>
      </c>
      <c r="H56" s="9">
        <v>40</v>
      </c>
      <c r="I56" s="7">
        <v>30</v>
      </c>
      <c r="J56" s="7">
        <v>0</v>
      </c>
      <c r="K56" s="35">
        <f t="shared" si="3"/>
        <v>148.5</v>
      </c>
      <c r="L56" s="35">
        <f t="shared" si="4"/>
        <v>1.4850000000000001</v>
      </c>
      <c r="M56" s="52">
        <v>5</v>
      </c>
      <c r="N56" s="52">
        <v>15</v>
      </c>
      <c r="O56" s="52">
        <v>10</v>
      </c>
      <c r="P56" s="52">
        <v>6</v>
      </c>
      <c r="Q56" s="52">
        <v>10</v>
      </c>
      <c r="R56" s="52">
        <f t="shared" si="5"/>
        <v>46</v>
      </c>
      <c r="S56" s="52">
        <f t="shared" si="6"/>
        <v>4.5999999999999996</v>
      </c>
      <c r="T56" s="50">
        <v>4.8</v>
      </c>
      <c r="U56" s="54">
        <f t="shared" si="7"/>
        <v>10.885</v>
      </c>
      <c r="V56" s="50">
        <f t="shared" si="9"/>
        <v>6.6444444444444439</v>
      </c>
      <c r="W56" s="50">
        <f t="shared" si="10"/>
        <v>2.0571428571428569</v>
      </c>
      <c r="X56" s="65">
        <f t="shared" si="11"/>
        <v>10.1865873015873</v>
      </c>
      <c r="AA56" s="65">
        <f t="shared" si="8"/>
        <v>10.885</v>
      </c>
      <c r="AB56" s="10" t="s">
        <v>31</v>
      </c>
    </row>
    <row r="57" spans="1:28" x14ac:dyDescent="0.45">
      <c r="A57" s="56">
        <v>1</v>
      </c>
      <c r="B57" s="56">
        <v>40134017</v>
      </c>
      <c r="C57" s="7">
        <v>0</v>
      </c>
      <c r="D57" s="7">
        <v>32</v>
      </c>
      <c r="E57" s="7">
        <v>40</v>
      </c>
      <c r="F57" s="7">
        <v>35</v>
      </c>
      <c r="G57" s="7">
        <v>15</v>
      </c>
      <c r="H57" s="9">
        <v>40</v>
      </c>
      <c r="I57" s="7">
        <v>35</v>
      </c>
      <c r="J57" s="7">
        <v>40</v>
      </c>
      <c r="K57" s="35">
        <f t="shared" si="3"/>
        <v>237</v>
      </c>
      <c r="L57" s="35">
        <f t="shared" si="4"/>
        <v>2.37</v>
      </c>
      <c r="M57" s="52">
        <v>13</v>
      </c>
      <c r="N57" s="52">
        <v>3</v>
      </c>
      <c r="O57" s="52">
        <v>5</v>
      </c>
      <c r="P57" s="52">
        <v>15</v>
      </c>
      <c r="Q57" s="52">
        <v>10</v>
      </c>
      <c r="R57" s="52">
        <f t="shared" si="5"/>
        <v>46</v>
      </c>
      <c r="S57" s="52">
        <f t="shared" si="6"/>
        <v>4.5999999999999996</v>
      </c>
      <c r="T57" s="50">
        <v>2.95</v>
      </c>
      <c r="U57" s="54">
        <f t="shared" si="7"/>
        <v>9.92</v>
      </c>
      <c r="V57" s="50">
        <f t="shared" si="9"/>
        <v>6.6444444444444439</v>
      </c>
      <c r="W57" s="50">
        <f t="shared" si="10"/>
        <v>1.2642857142857145</v>
      </c>
      <c r="X57" s="65">
        <f t="shared" si="11"/>
        <v>10.278730158730157</v>
      </c>
      <c r="AA57" s="65">
        <f t="shared" si="8"/>
        <v>10.278730158730157</v>
      </c>
      <c r="AB57" s="10" t="s">
        <v>31</v>
      </c>
    </row>
    <row r="58" spans="1:28" x14ac:dyDescent="0.45">
      <c r="A58" s="56">
        <v>1</v>
      </c>
      <c r="B58" s="56">
        <v>40134018</v>
      </c>
      <c r="C58" s="7">
        <v>0</v>
      </c>
      <c r="D58" s="7">
        <v>24</v>
      </c>
      <c r="E58" s="7">
        <v>40</v>
      </c>
      <c r="F58" s="7">
        <v>40</v>
      </c>
      <c r="G58" s="7">
        <v>40</v>
      </c>
      <c r="H58" s="9">
        <v>40</v>
      </c>
      <c r="I58" s="7">
        <v>40</v>
      </c>
      <c r="J58" s="7">
        <v>40</v>
      </c>
      <c r="K58" s="35">
        <f t="shared" si="3"/>
        <v>264</v>
      </c>
      <c r="L58" s="35">
        <f t="shared" si="4"/>
        <v>2.64</v>
      </c>
      <c r="M58" s="52">
        <v>12</v>
      </c>
      <c r="N58" s="52">
        <v>15</v>
      </c>
      <c r="O58" s="52">
        <v>7</v>
      </c>
      <c r="P58" s="52">
        <v>15</v>
      </c>
      <c r="Q58" s="52">
        <v>10</v>
      </c>
      <c r="R58" s="52">
        <f t="shared" si="5"/>
        <v>59</v>
      </c>
      <c r="S58" s="52">
        <f t="shared" si="6"/>
        <v>5.9</v>
      </c>
      <c r="T58" s="50">
        <v>5.2</v>
      </c>
      <c r="U58" s="54">
        <f t="shared" si="7"/>
        <v>13.740000000000002</v>
      </c>
      <c r="V58" s="50">
        <f t="shared" si="9"/>
        <v>8.5222222222222221</v>
      </c>
      <c r="W58" s="50">
        <f t="shared" si="10"/>
        <v>2.2285714285714286</v>
      </c>
      <c r="X58" s="65">
        <f t="shared" si="11"/>
        <v>13.39079365079365</v>
      </c>
      <c r="AA58" s="65">
        <f t="shared" si="8"/>
        <v>13.740000000000002</v>
      </c>
      <c r="AB58" s="10" t="s">
        <v>31</v>
      </c>
    </row>
    <row r="59" spans="1:28" x14ac:dyDescent="0.45">
      <c r="A59" s="56">
        <v>1</v>
      </c>
      <c r="B59" s="56">
        <v>40134019</v>
      </c>
      <c r="C59" s="7">
        <v>35</v>
      </c>
      <c r="D59" s="7">
        <v>33.5</v>
      </c>
      <c r="E59" s="7">
        <v>38</v>
      </c>
      <c r="F59" s="89" t="s">
        <v>6</v>
      </c>
      <c r="G59" s="7">
        <v>0</v>
      </c>
      <c r="H59" s="9">
        <v>40</v>
      </c>
      <c r="I59" s="7">
        <v>35</v>
      </c>
      <c r="J59" s="7">
        <v>26</v>
      </c>
      <c r="K59" s="35">
        <f t="shared" si="3"/>
        <v>207.5</v>
      </c>
      <c r="L59" s="35">
        <f t="shared" si="4"/>
        <v>2.0750000000000002</v>
      </c>
      <c r="M59" s="52">
        <v>3</v>
      </c>
      <c r="N59" s="52">
        <v>3</v>
      </c>
      <c r="O59" s="52">
        <v>0</v>
      </c>
      <c r="P59" s="52">
        <v>0</v>
      </c>
      <c r="Q59" s="52">
        <v>1</v>
      </c>
      <c r="R59" s="52">
        <f t="shared" si="5"/>
        <v>7</v>
      </c>
      <c r="S59" s="52">
        <f t="shared" si="6"/>
        <v>0.7</v>
      </c>
      <c r="T59" s="50">
        <v>1.1000000000000001</v>
      </c>
      <c r="U59" s="54">
        <f t="shared" si="7"/>
        <v>3.8750000000000004</v>
      </c>
      <c r="V59" s="50">
        <f t="shared" si="9"/>
        <v>1.0111111111111111</v>
      </c>
      <c r="W59" s="50">
        <f t="shared" si="10"/>
        <v>0.47142857142857147</v>
      </c>
      <c r="X59" s="65">
        <f t="shared" si="11"/>
        <v>3.5575396825396828</v>
      </c>
      <c r="AA59" s="65">
        <f t="shared" si="8"/>
        <v>3.8750000000000004</v>
      </c>
      <c r="AB59" s="10" t="s">
        <v>31</v>
      </c>
    </row>
    <row r="60" spans="1:28" x14ac:dyDescent="0.45">
      <c r="A60" s="56">
        <v>1</v>
      </c>
      <c r="B60" s="56">
        <v>40134020</v>
      </c>
      <c r="C60" s="7">
        <v>37</v>
      </c>
      <c r="D60" s="7">
        <v>33</v>
      </c>
      <c r="E60" s="7">
        <v>40</v>
      </c>
      <c r="F60" s="7">
        <v>20</v>
      </c>
      <c r="G60" s="7">
        <v>40</v>
      </c>
      <c r="H60" s="9">
        <v>40</v>
      </c>
      <c r="I60" s="7">
        <v>35</v>
      </c>
      <c r="J60" s="7">
        <v>40</v>
      </c>
      <c r="K60" s="35">
        <f t="shared" si="3"/>
        <v>285</v>
      </c>
      <c r="L60" s="35">
        <f t="shared" si="4"/>
        <v>2.85</v>
      </c>
      <c r="M60" s="52">
        <v>12</v>
      </c>
      <c r="N60" s="52">
        <v>3</v>
      </c>
      <c r="O60" s="52">
        <v>2</v>
      </c>
      <c r="P60" s="52">
        <v>20</v>
      </c>
      <c r="Q60" s="52">
        <v>7</v>
      </c>
      <c r="R60" s="52">
        <f t="shared" si="5"/>
        <v>44</v>
      </c>
      <c r="S60" s="52">
        <f t="shared" si="6"/>
        <v>4.4000000000000004</v>
      </c>
      <c r="T60" s="50">
        <v>3.8</v>
      </c>
      <c r="U60" s="54">
        <f t="shared" si="7"/>
        <v>11.05</v>
      </c>
      <c r="V60" s="50">
        <f t="shared" si="9"/>
        <v>6.3555555555555561</v>
      </c>
      <c r="W60" s="50">
        <f t="shared" si="10"/>
        <v>1.6285714285714283</v>
      </c>
      <c r="X60" s="65">
        <f t="shared" si="11"/>
        <v>10.834126984126984</v>
      </c>
      <c r="AA60" s="65">
        <f t="shared" si="8"/>
        <v>11.05</v>
      </c>
      <c r="AB60" s="10" t="s">
        <v>31</v>
      </c>
    </row>
    <row r="61" spans="1:28" x14ac:dyDescent="0.45">
      <c r="A61" s="56">
        <v>1</v>
      </c>
      <c r="B61" s="56">
        <v>40134021</v>
      </c>
      <c r="C61" s="7">
        <v>0</v>
      </c>
      <c r="D61" s="7">
        <v>35</v>
      </c>
      <c r="E61" s="7">
        <v>40</v>
      </c>
      <c r="F61" s="89" t="s">
        <v>6</v>
      </c>
      <c r="G61" s="7">
        <v>0</v>
      </c>
      <c r="H61" s="9">
        <v>40</v>
      </c>
      <c r="I61" s="89" t="s">
        <v>6</v>
      </c>
      <c r="J61" s="7">
        <v>26</v>
      </c>
      <c r="K61" s="35">
        <f t="shared" si="3"/>
        <v>141</v>
      </c>
      <c r="L61" s="35">
        <f t="shared" si="4"/>
        <v>1.41</v>
      </c>
      <c r="M61" s="52">
        <v>5</v>
      </c>
      <c r="N61" s="52">
        <v>3</v>
      </c>
      <c r="O61" s="52">
        <v>0</v>
      </c>
      <c r="P61" s="52">
        <v>0</v>
      </c>
      <c r="Q61" s="52">
        <v>0</v>
      </c>
      <c r="R61" s="52">
        <f t="shared" si="5"/>
        <v>8</v>
      </c>
      <c r="S61" s="52">
        <f t="shared" si="6"/>
        <v>0.8</v>
      </c>
      <c r="T61" s="50">
        <v>3.5</v>
      </c>
      <c r="U61" s="54">
        <f t="shared" si="7"/>
        <v>5.71</v>
      </c>
      <c r="V61" s="50">
        <f t="shared" si="9"/>
        <v>1.1555555555555557</v>
      </c>
      <c r="W61" s="50">
        <f t="shared" si="10"/>
        <v>1.5</v>
      </c>
      <c r="X61" s="65">
        <f t="shared" si="11"/>
        <v>4.0655555555555551</v>
      </c>
      <c r="AA61" s="65">
        <f t="shared" si="8"/>
        <v>5.71</v>
      </c>
      <c r="AB61" s="10" t="s">
        <v>31</v>
      </c>
    </row>
    <row r="62" spans="1:28" x14ac:dyDescent="0.45">
      <c r="A62" s="56">
        <v>1</v>
      </c>
      <c r="B62" s="56">
        <v>40134022</v>
      </c>
      <c r="C62" s="7">
        <v>37</v>
      </c>
      <c r="D62" s="7">
        <v>38</v>
      </c>
      <c r="E62" s="7">
        <v>40</v>
      </c>
      <c r="F62" s="7">
        <v>40</v>
      </c>
      <c r="G62" s="7">
        <v>35</v>
      </c>
      <c r="H62" s="9">
        <v>40</v>
      </c>
      <c r="I62" s="7">
        <v>40</v>
      </c>
      <c r="J62" s="7">
        <v>40</v>
      </c>
      <c r="K62" s="35">
        <f t="shared" si="3"/>
        <v>310</v>
      </c>
      <c r="L62" s="35">
        <f t="shared" si="4"/>
        <v>3.1</v>
      </c>
      <c r="M62" s="52">
        <v>8</v>
      </c>
      <c r="N62" s="52">
        <v>4</v>
      </c>
      <c r="O62" s="52">
        <v>15</v>
      </c>
      <c r="P62" s="52">
        <v>9</v>
      </c>
      <c r="Q62" s="52">
        <v>9</v>
      </c>
      <c r="R62" s="52">
        <f t="shared" si="5"/>
        <v>45</v>
      </c>
      <c r="S62" s="52">
        <f t="shared" si="6"/>
        <v>4.5</v>
      </c>
      <c r="T62" s="50">
        <v>6.5</v>
      </c>
      <c r="U62" s="54">
        <f t="shared" si="7"/>
        <v>14.1</v>
      </c>
      <c r="V62" s="50">
        <f t="shared" si="9"/>
        <v>6.5</v>
      </c>
      <c r="W62" s="50">
        <f t="shared" si="10"/>
        <v>2.7857142857142856</v>
      </c>
      <c r="X62" s="65">
        <f t="shared" si="11"/>
        <v>12.385714285714286</v>
      </c>
      <c r="AA62" s="65">
        <f t="shared" si="8"/>
        <v>14.1</v>
      </c>
      <c r="AB62" s="10" t="s">
        <v>31</v>
      </c>
    </row>
    <row r="63" spans="1:28" x14ac:dyDescent="0.45">
      <c r="A63" s="56">
        <v>1</v>
      </c>
      <c r="B63" s="56">
        <v>40134023</v>
      </c>
      <c r="C63" s="7">
        <v>37</v>
      </c>
      <c r="D63" s="7">
        <v>36</v>
      </c>
      <c r="E63" s="7">
        <v>0</v>
      </c>
      <c r="F63" s="7">
        <v>40</v>
      </c>
      <c r="G63" s="7">
        <v>40</v>
      </c>
      <c r="H63" s="9">
        <v>40</v>
      </c>
      <c r="I63" s="89" t="s">
        <v>6</v>
      </c>
      <c r="J63" s="7">
        <v>40</v>
      </c>
      <c r="K63" s="35">
        <f t="shared" si="3"/>
        <v>233</v>
      </c>
      <c r="L63" s="35">
        <f t="shared" si="4"/>
        <v>2.33</v>
      </c>
      <c r="M63" s="52">
        <v>5</v>
      </c>
      <c r="N63" s="52">
        <v>3</v>
      </c>
      <c r="O63" s="52">
        <v>5</v>
      </c>
      <c r="P63" s="52">
        <v>2</v>
      </c>
      <c r="Q63" s="52">
        <v>8</v>
      </c>
      <c r="R63" s="52">
        <f t="shared" si="5"/>
        <v>23</v>
      </c>
      <c r="S63" s="52">
        <f t="shared" si="6"/>
        <v>2.2999999999999998</v>
      </c>
      <c r="T63" s="50">
        <v>4.8</v>
      </c>
      <c r="U63" s="54">
        <f t="shared" si="7"/>
        <v>9.43</v>
      </c>
      <c r="V63" s="50">
        <f t="shared" si="9"/>
        <v>3.322222222222222</v>
      </c>
      <c r="W63" s="50">
        <f t="shared" si="10"/>
        <v>2.0571428571428569</v>
      </c>
      <c r="X63" s="65">
        <f t="shared" si="11"/>
        <v>7.709365079365079</v>
      </c>
      <c r="AA63" s="65">
        <f t="shared" si="8"/>
        <v>9.43</v>
      </c>
      <c r="AB63" s="10" t="s">
        <v>31</v>
      </c>
    </row>
    <row r="64" spans="1:28" x14ac:dyDescent="0.45">
      <c r="A64" s="56">
        <v>1</v>
      </c>
      <c r="B64" s="56">
        <v>40134024</v>
      </c>
      <c r="C64" s="7">
        <v>23</v>
      </c>
      <c r="D64" s="7">
        <v>37</v>
      </c>
      <c r="E64" s="7">
        <v>40</v>
      </c>
      <c r="F64" s="7">
        <v>35</v>
      </c>
      <c r="G64" s="7">
        <v>40</v>
      </c>
      <c r="H64" s="9">
        <v>40</v>
      </c>
      <c r="I64" s="7">
        <v>40</v>
      </c>
      <c r="J64" s="7">
        <v>34</v>
      </c>
      <c r="K64" s="35">
        <f t="shared" si="3"/>
        <v>289</v>
      </c>
      <c r="L64" s="35">
        <f t="shared" si="4"/>
        <v>2.89</v>
      </c>
      <c r="M64" s="52">
        <v>15</v>
      </c>
      <c r="N64" s="52">
        <v>15</v>
      </c>
      <c r="O64" s="52">
        <v>30</v>
      </c>
      <c r="P64" s="52">
        <v>19</v>
      </c>
      <c r="Q64" s="52">
        <v>10</v>
      </c>
      <c r="R64" s="52">
        <f t="shared" si="5"/>
        <v>89</v>
      </c>
      <c r="S64" s="52">
        <f t="shared" si="6"/>
        <v>8.9</v>
      </c>
      <c r="T64" s="50">
        <v>7</v>
      </c>
      <c r="U64" s="54">
        <f t="shared" si="7"/>
        <v>18.79</v>
      </c>
      <c r="V64" s="50">
        <f t="shared" si="9"/>
        <v>12.855555555555556</v>
      </c>
      <c r="W64" s="50">
        <f t="shared" si="10"/>
        <v>3</v>
      </c>
      <c r="X64" s="65">
        <f t="shared" si="11"/>
        <v>18.745555555555555</v>
      </c>
      <c r="AA64" s="65">
        <f t="shared" si="8"/>
        <v>18.79</v>
      </c>
      <c r="AB64" s="10" t="s">
        <v>31</v>
      </c>
    </row>
    <row r="65" spans="1:28" x14ac:dyDescent="0.45">
      <c r="A65" s="56">
        <v>1</v>
      </c>
      <c r="B65" s="56">
        <v>40134025</v>
      </c>
      <c r="C65" s="7">
        <v>38</v>
      </c>
      <c r="D65" s="7">
        <v>37</v>
      </c>
      <c r="E65" s="7">
        <v>40</v>
      </c>
      <c r="F65" s="89" t="s">
        <v>6</v>
      </c>
      <c r="G65" s="7">
        <v>0</v>
      </c>
      <c r="H65" s="9">
        <v>40</v>
      </c>
      <c r="I65" s="7">
        <v>40</v>
      </c>
      <c r="J65" s="7">
        <v>38</v>
      </c>
      <c r="K65" s="35">
        <f t="shared" si="3"/>
        <v>233</v>
      </c>
      <c r="L65" s="35">
        <f t="shared" si="4"/>
        <v>2.33</v>
      </c>
      <c r="M65" s="52">
        <v>5</v>
      </c>
      <c r="N65" s="52">
        <v>8</v>
      </c>
      <c r="O65" s="52">
        <v>5</v>
      </c>
      <c r="P65" s="52">
        <v>16</v>
      </c>
      <c r="Q65" s="52">
        <v>9</v>
      </c>
      <c r="R65" s="52">
        <f t="shared" ref="R65:R75" si="12">SUM(M65:Q65)</f>
        <v>43</v>
      </c>
      <c r="S65" s="52">
        <f t="shared" si="6"/>
        <v>4.3</v>
      </c>
      <c r="T65" s="50">
        <v>5.7750000000000004</v>
      </c>
      <c r="U65" s="54">
        <f t="shared" si="7"/>
        <v>12.405000000000001</v>
      </c>
      <c r="V65" s="50">
        <f t="shared" si="9"/>
        <v>6.2111111111111112</v>
      </c>
      <c r="W65" s="50">
        <f t="shared" si="10"/>
        <v>2.4750000000000005</v>
      </c>
      <c r="X65" s="65">
        <f t="shared" si="11"/>
        <v>11.016111111111112</v>
      </c>
      <c r="AA65" s="65">
        <f t="shared" si="8"/>
        <v>12.405000000000001</v>
      </c>
      <c r="AB65" s="10" t="s">
        <v>31</v>
      </c>
    </row>
    <row r="66" spans="1:28" x14ac:dyDescent="0.45">
      <c r="A66" s="56">
        <v>1</v>
      </c>
      <c r="B66" s="56">
        <v>40134026</v>
      </c>
      <c r="C66" s="7">
        <v>22</v>
      </c>
      <c r="D66" s="7">
        <v>33</v>
      </c>
      <c r="E66" s="7">
        <v>38</v>
      </c>
      <c r="F66" s="7">
        <v>31</v>
      </c>
      <c r="G66" s="7">
        <v>30</v>
      </c>
      <c r="H66" s="9">
        <v>40</v>
      </c>
      <c r="I66" s="7">
        <v>35</v>
      </c>
      <c r="J66" s="7">
        <v>34</v>
      </c>
      <c r="K66" s="35">
        <f t="shared" si="3"/>
        <v>263</v>
      </c>
      <c r="L66" s="35">
        <f t="shared" si="4"/>
        <v>2.63</v>
      </c>
      <c r="M66" s="52">
        <v>13</v>
      </c>
      <c r="N66" s="52">
        <v>8</v>
      </c>
      <c r="O66" s="52">
        <v>15</v>
      </c>
      <c r="P66" s="52">
        <v>16</v>
      </c>
      <c r="Q66" s="52">
        <v>9</v>
      </c>
      <c r="R66" s="52">
        <f t="shared" si="12"/>
        <v>61</v>
      </c>
      <c r="S66" s="52">
        <f t="shared" si="6"/>
        <v>6.1</v>
      </c>
      <c r="T66" s="50">
        <v>4.2</v>
      </c>
      <c r="U66" s="54">
        <f t="shared" si="7"/>
        <v>12.93</v>
      </c>
      <c r="V66" s="50">
        <f t="shared" ref="V66:V75" si="13">13*S66/9</f>
        <v>8.81111111111111</v>
      </c>
      <c r="W66" s="50">
        <f t="shared" ref="W66:W75" si="14">3*T66/7</f>
        <v>1.8000000000000003</v>
      </c>
      <c r="X66" s="65">
        <f t="shared" ref="X66:X75" si="15">L66+V66+W66</f>
        <v>13.24111111111111</v>
      </c>
      <c r="AA66" s="65">
        <f t="shared" si="8"/>
        <v>13.24111111111111</v>
      </c>
      <c r="AB66" s="10" t="s">
        <v>31</v>
      </c>
    </row>
    <row r="67" spans="1:28" x14ac:dyDescent="0.45">
      <c r="A67" s="56">
        <v>1</v>
      </c>
      <c r="B67" s="56">
        <v>40134027</v>
      </c>
      <c r="C67" s="7">
        <v>0</v>
      </c>
      <c r="D67" s="89" t="s">
        <v>6</v>
      </c>
      <c r="E67" s="7">
        <v>0</v>
      </c>
      <c r="F67" s="7">
        <v>25</v>
      </c>
      <c r="G67" s="7">
        <v>0</v>
      </c>
      <c r="H67" s="9">
        <v>40</v>
      </c>
      <c r="I67" s="7">
        <v>35</v>
      </c>
      <c r="J67" s="7">
        <v>10</v>
      </c>
      <c r="K67" s="35">
        <f t="shared" ref="K67:K75" si="16">SUM(C67:J67)</f>
        <v>110</v>
      </c>
      <c r="L67" s="35">
        <f t="shared" ref="L67:L75" si="17">K67/100</f>
        <v>1.1000000000000001</v>
      </c>
      <c r="M67" s="52">
        <v>14</v>
      </c>
      <c r="N67" s="52">
        <v>1</v>
      </c>
      <c r="O67" s="52">
        <v>12</v>
      </c>
      <c r="P67" s="52">
        <v>5</v>
      </c>
      <c r="Q67" s="52">
        <v>1</v>
      </c>
      <c r="R67" s="52">
        <f t="shared" si="12"/>
        <v>33</v>
      </c>
      <c r="S67" s="52">
        <f t="shared" ref="S67:S75" si="18">R67/10</f>
        <v>3.3</v>
      </c>
      <c r="T67" s="50">
        <v>1.85</v>
      </c>
      <c r="U67" s="54">
        <f t="shared" ref="U67:U75" si="19">L67+S67+T67</f>
        <v>6.25</v>
      </c>
      <c r="V67" s="50">
        <f t="shared" si="13"/>
        <v>4.7666666666666666</v>
      </c>
      <c r="W67" s="50">
        <f t="shared" si="14"/>
        <v>0.79285714285714293</v>
      </c>
      <c r="X67" s="65">
        <f t="shared" si="15"/>
        <v>6.6595238095238098</v>
      </c>
      <c r="AA67" s="65">
        <f t="shared" ref="AA67:AA75" si="20">MAX(U67,X67)</f>
        <v>6.6595238095238098</v>
      </c>
      <c r="AB67" s="10" t="s">
        <v>31</v>
      </c>
    </row>
    <row r="68" spans="1:28" s="69" customFormat="1" x14ac:dyDescent="0.45">
      <c r="A68" s="68">
        <v>1</v>
      </c>
      <c r="B68" s="68">
        <v>40134029</v>
      </c>
      <c r="C68" s="7">
        <v>0</v>
      </c>
      <c r="D68" s="89" t="s">
        <v>6</v>
      </c>
      <c r="E68" s="7">
        <v>0</v>
      </c>
      <c r="F68" s="7">
        <v>20</v>
      </c>
      <c r="G68" s="7">
        <v>0</v>
      </c>
      <c r="H68" s="9">
        <v>40</v>
      </c>
      <c r="I68" s="89" t="s">
        <v>6</v>
      </c>
      <c r="J68" s="7">
        <v>0</v>
      </c>
      <c r="K68" s="35">
        <f t="shared" si="16"/>
        <v>60</v>
      </c>
      <c r="L68" s="35">
        <f t="shared" si="17"/>
        <v>0.6</v>
      </c>
      <c r="M68" s="69">
        <v>0</v>
      </c>
      <c r="N68" s="69">
        <v>0</v>
      </c>
      <c r="O68" s="69">
        <v>0</v>
      </c>
      <c r="P68" s="69">
        <v>0</v>
      </c>
      <c r="Q68" s="69">
        <v>0</v>
      </c>
      <c r="R68" s="69">
        <f t="shared" si="12"/>
        <v>0</v>
      </c>
      <c r="S68" s="52">
        <f t="shared" si="18"/>
        <v>0</v>
      </c>
      <c r="T68" s="70">
        <v>0</v>
      </c>
      <c r="U68" s="54">
        <f t="shared" si="19"/>
        <v>0.6</v>
      </c>
      <c r="V68" s="50">
        <f t="shared" si="13"/>
        <v>0</v>
      </c>
      <c r="W68" s="50">
        <f t="shared" si="14"/>
        <v>0</v>
      </c>
      <c r="X68" s="65">
        <f t="shared" si="15"/>
        <v>0.6</v>
      </c>
      <c r="AA68" s="65">
        <f t="shared" si="20"/>
        <v>0.6</v>
      </c>
      <c r="AB68" s="10" t="s">
        <v>31</v>
      </c>
    </row>
    <row r="69" spans="1:28" x14ac:dyDescent="0.45">
      <c r="A69" s="56">
        <v>1</v>
      </c>
      <c r="B69" s="56">
        <v>40134030</v>
      </c>
      <c r="C69" s="7">
        <v>40</v>
      </c>
      <c r="D69" s="7">
        <v>40</v>
      </c>
      <c r="E69" s="7">
        <v>0</v>
      </c>
      <c r="F69" s="7">
        <v>35</v>
      </c>
      <c r="G69" s="7">
        <v>34</v>
      </c>
      <c r="H69" s="9">
        <v>40</v>
      </c>
      <c r="I69" s="7">
        <v>35</v>
      </c>
      <c r="J69" s="7">
        <v>26</v>
      </c>
      <c r="K69" s="35">
        <f t="shared" si="16"/>
        <v>250</v>
      </c>
      <c r="L69" s="35">
        <f t="shared" si="17"/>
        <v>2.5</v>
      </c>
      <c r="M69" s="52">
        <v>5</v>
      </c>
      <c r="N69" s="52">
        <v>2</v>
      </c>
      <c r="O69" s="52">
        <v>2</v>
      </c>
      <c r="P69" s="52">
        <v>9</v>
      </c>
      <c r="Q69" s="52">
        <v>8</v>
      </c>
      <c r="R69" s="52">
        <f t="shared" si="12"/>
        <v>26</v>
      </c>
      <c r="S69" s="52">
        <f t="shared" si="18"/>
        <v>2.6</v>
      </c>
      <c r="T69" s="50">
        <v>2.9</v>
      </c>
      <c r="U69" s="54">
        <f t="shared" si="19"/>
        <v>8</v>
      </c>
      <c r="V69" s="50">
        <f t="shared" si="13"/>
        <v>3.755555555555556</v>
      </c>
      <c r="W69" s="50">
        <f t="shared" si="14"/>
        <v>1.2428571428571427</v>
      </c>
      <c r="X69" s="65">
        <f t="shared" si="15"/>
        <v>7.4984126984126993</v>
      </c>
      <c r="AA69" s="65">
        <f t="shared" si="20"/>
        <v>8</v>
      </c>
      <c r="AB69" s="10" t="s">
        <v>31</v>
      </c>
    </row>
    <row r="70" spans="1:28" x14ac:dyDescent="0.45">
      <c r="A70" s="56">
        <v>1</v>
      </c>
      <c r="B70" s="56">
        <v>40134031</v>
      </c>
      <c r="C70" s="7">
        <v>35</v>
      </c>
      <c r="D70" s="7">
        <v>37</v>
      </c>
      <c r="E70" s="7">
        <v>40</v>
      </c>
      <c r="F70" s="7">
        <v>40</v>
      </c>
      <c r="G70" s="7">
        <v>35</v>
      </c>
      <c r="H70" s="9">
        <v>40</v>
      </c>
      <c r="I70" s="7">
        <v>35</v>
      </c>
      <c r="J70" s="7">
        <v>32</v>
      </c>
      <c r="K70" s="35">
        <f t="shared" si="16"/>
        <v>294</v>
      </c>
      <c r="L70" s="35">
        <f t="shared" si="17"/>
        <v>2.94</v>
      </c>
      <c r="M70" s="52">
        <v>12</v>
      </c>
      <c r="N70" s="52">
        <v>15</v>
      </c>
      <c r="O70" s="52">
        <v>30</v>
      </c>
      <c r="P70" s="52">
        <v>15</v>
      </c>
      <c r="Q70" s="52">
        <v>10</v>
      </c>
      <c r="R70" s="52">
        <f t="shared" si="12"/>
        <v>82</v>
      </c>
      <c r="S70" s="52">
        <f t="shared" si="18"/>
        <v>8.1999999999999993</v>
      </c>
      <c r="T70" s="50">
        <v>6</v>
      </c>
      <c r="U70" s="54">
        <f t="shared" si="19"/>
        <v>17.14</v>
      </c>
      <c r="V70" s="50">
        <f t="shared" si="13"/>
        <v>11.844444444444443</v>
      </c>
      <c r="W70" s="50">
        <f t="shared" si="14"/>
        <v>2.5714285714285716</v>
      </c>
      <c r="X70" s="65">
        <f t="shared" si="15"/>
        <v>17.355873015873016</v>
      </c>
      <c r="AA70" s="65">
        <f t="shared" si="20"/>
        <v>17.355873015873016</v>
      </c>
      <c r="AB70" s="10" t="s">
        <v>31</v>
      </c>
    </row>
    <row r="71" spans="1:28" x14ac:dyDescent="0.45">
      <c r="A71" s="56">
        <v>1</v>
      </c>
      <c r="B71" s="56">
        <v>40134032</v>
      </c>
      <c r="C71" s="7">
        <v>12</v>
      </c>
      <c r="D71" s="7">
        <v>28</v>
      </c>
      <c r="E71" s="7">
        <v>36</v>
      </c>
      <c r="F71" s="7">
        <v>35</v>
      </c>
      <c r="G71" s="7">
        <v>40</v>
      </c>
      <c r="H71" s="9">
        <v>40</v>
      </c>
      <c r="I71" s="7">
        <v>40</v>
      </c>
      <c r="J71" s="7">
        <v>0</v>
      </c>
      <c r="K71" s="35">
        <f t="shared" si="16"/>
        <v>231</v>
      </c>
      <c r="L71" s="35">
        <f t="shared" si="17"/>
        <v>2.31</v>
      </c>
      <c r="M71" s="52">
        <v>15</v>
      </c>
      <c r="N71" s="52">
        <v>15</v>
      </c>
      <c r="O71" s="52">
        <v>16</v>
      </c>
      <c r="P71" s="52">
        <v>15</v>
      </c>
      <c r="Q71" s="52">
        <v>10</v>
      </c>
      <c r="R71" s="52">
        <f t="shared" si="12"/>
        <v>71</v>
      </c>
      <c r="S71" s="52">
        <f t="shared" si="18"/>
        <v>7.1</v>
      </c>
      <c r="T71" s="50">
        <v>4.4000000000000004</v>
      </c>
      <c r="U71" s="54">
        <f t="shared" si="19"/>
        <v>13.81</v>
      </c>
      <c r="V71" s="50">
        <f t="shared" si="13"/>
        <v>10.255555555555555</v>
      </c>
      <c r="W71" s="50">
        <f t="shared" si="14"/>
        <v>1.8857142857142859</v>
      </c>
      <c r="X71" s="65">
        <f t="shared" si="15"/>
        <v>14.451269841269841</v>
      </c>
      <c r="AA71" s="65">
        <f t="shared" si="20"/>
        <v>14.451269841269841</v>
      </c>
      <c r="AB71" s="10" t="s">
        <v>31</v>
      </c>
    </row>
    <row r="72" spans="1:28" s="43" customFormat="1" x14ac:dyDescent="0.45">
      <c r="A72" s="41">
        <v>1</v>
      </c>
      <c r="B72" s="41">
        <v>40134033</v>
      </c>
      <c r="C72" s="42">
        <v>10</v>
      </c>
      <c r="D72" s="42">
        <v>35</v>
      </c>
      <c r="E72" s="42">
        <v>0</v>
      </c>
      <c r="F72" s="95" t="s">
        <v>6</v>
      </c>
      <c r="G72" s="42">
        <v>0</v>
      </c>
      <c r="H72" s="92">
        <v>40</v>
      </c>
      <c r="I72" s="95" t="s">
        <v>6</v>
      </c>
      <c r="J72" s="42">
        <v>0</v>
      </c>
      <c r="K72" s="93">
        <f t="shared" si="16"/>
        <v>85</v>
      </c>
      <c r="L72" s="93">
        <f t="shared" si="17"/>
        <v>0.85</v>
      </c>
      <c r="R72" s="43">
        <f t="shared" si="12"/>
        <v>0</v>
      </c>
      <c r="S72" s="96">
        <f t="shared" si="18"/>
        <v>0</v>
      </c>
      <c r="T72" s="46">
        <v>0</v>
      </c>
      <c r="U72" s="92">
        <f t="shared" si="19"/>
        <v>0.85</v>
      </c>
      <c r="V72" s="97">
        <f t="shared" si="13"/>
        <v>0</v>
      </c>
      <c r="W72" s="97">
        <f t="shared" si="14"/>
        <v>0</v>
      </c>
      <c r="X72" s="97">
        <f t="shared" si="15"/>
        <v>0.85</v>
      </c>
      <c r="AA72" s="65">
        <f t="shared" si="20"/>
        <v>0.85</v>
      </c>
      <c r="AB72" s="98" t="s">
        <v>31</v>
      </c>
    </row>
    <row r="73" spans="1:28" x14ac:dyDescent="0.45">
      <c r="A73" s="56">
        <v>1</v>
      </c>
      <c r="B73" s="56">
        <v>40134034</v>
      </c>
      <c r="C73" s="7">
        <v>20</v>
      </c>
      <c r="D73" s="7">
        <v>40</v>
      </c>
      <c r="E73" s="7">
        <v>40</v>
      </c>
      <c r="F73" s="7">
        <v>35</v>
      </c>
      <c r="G73" s="7">
        <v>35</v>
      </c>
      <c r="H73" s="9">
        <v>40</v>
      </c>
      <c r="I73" s="7">
        <v>40</v>
      </c>
      <c r="J73" s="7">
        <v>34</v>
      </c>
      <c r="K73" s="35">
        <f t="shared" si="16"/>
        <v>284</v>
      </c>
      <c r="L73" s="35">
        <f t="shared" si="17"/>
        <v>2.84</v>
      </c>
      <c r="M73" s="52">
        <v>10</v>
      </c>
      <c r="N73" s="52">
        <v>7</v>
      </c>
      <c r="O73" s="52">
        <v>20</v>
      </c>
      <c r="P73" s="52">
        <v>1</v>
      </c>
      <c r="Q73" s="52">
        <v>7</v>
      </c>
      <c r="R73" s="52">
        <f t="shared" si="12"/>
        <v>45</v>
      </c>
      <c r="S73" s="52">
        <f t="shared" si="18"/>
        <v>4.5</v>
      </c>
      <c r="T73" s="50">
        <v>3.55</v>
      </c>
      <c r="U73" s="54">
        <f t="shared" si="19"/>
        <v>10.89</v>
      </c>
      <c r="V73" s="50">
        <f t="shared" si="13"/>
        <v>6.5</v>
      </c>
      <c r="W73" s="50">
        <f t="shared" si="14"/>
        <v>1.5214285714285711</v>
      </c>
      <c r="X73" s="65">
        <f t="shared" si="15"/>
        <v>10.86142857142857</v>
      </c>
      <c r="AA73" s="65">
        <f t="shared" si="20"/>
        <v>10.89</v>
      </c>
      <c r="AB73" s="10" t="s">
        <v>31</v>
      </c>
    </row>
    <row r="74" spans="1:28" x14ac:dyDescent="0.45">
      <c r="A74" s="56">
        <v>1</v>
      </c>
      <c r="B74" s="56">
        <v>40134035</v>
      </c>
      <c r="C74" s="7">
        <v>0</v>
      </c>
      <c r="D74" s="7">
        <v>33</v>
      </c>
      <c r="E74" s="7">
        <v>0</v>
      </c>
      <c r="F74" s="89" t="s">
        <v>6</v>
      </c>
      <c r="G74" s="7">
        <v>35</v>
      </c>
      <c r="H74" s="9">
        <v>40</v>
      </c>
      <c r="I74" s="7">
        <v>40</v>
      </c>
      <c r="J74" s="7">
        <v>32</v>
      </c>
      <c r="K74" s="35">
        <f t="shared" si="16"/>
        <v>180</v>
      </c>
      <c r="L74" s="35">
        <f t="shared" si="17"/>
        <v>1.8</v>
      </c>
      <c r="M74" s="52">
        <v>7</v>
      </c>
      <c r="N74" s="52">
        <v>6</v>
      </c>
      <c r="O74" s="52">
        <v>7</v>
      </c>
      <c r="P74" s="52">
        <v>12</v>
      </c>
      <c r="Q74" s="52">
        <v>10</v>
      </c>
      <c r="R74" s="52">
        <f t="shared" si="12"/>
        <v>42</v>
      </c>
      <c r="S74" s="52">
        <f t="shared" si="18"/>
        <v>4.2</v>
      </c>
      <c r="T74" s="50">
        <v>4.0999999999999996</v>
      </c>
      <c r="U74" s="54">
        <f t="shared" si="19"/>
        <v>10.1</v>
      </c>
      <c r="V74" s="50">
        <f t="shared" si="13"/>
        <v>6.0666666666666664</v>
      </c>
      <c r="W74" s="50">
        <f t="shared" si="14"/>
        <v>1.7571428571428569</v>
      </c>
      <c r="X74" s="65">
        <f t="shared" si="15"/>
        <v>9.6238095238095234</v>
      </c>
      <c r="AA74" s="65">
        <f t="shared" si="20"/>
        <v>10.1</v>
      </c>
      <c r="AB74" s="10" t="s">
        <v>31</v>
      </c>
    </row>
    <row r="75" spans="1:28" x14ac:dyDescent="0.45">
      <c r="A75" s="56">
        <v>1</v>
      </c>
      <c r="B75" s="56">
        <v>40134036</v>
      </c>
      <c r="C75" s="7">
        <v>0</v>
      </c>
      <c r="D75" s="7">
        <v>33</v>
      </c>
      <c r="E75" s="7">
        <v>38</v>
      </c>
      <c r="F75" s="7">
        <v>33</v>
      </c>
      <c r="G75" s="7">
        <v>35</v>
      </c>
      <c r="H75" s="9">
        <v>40</v>
      </c>
      <c r="I75" s="7">
        <v>35</v>
      </c>
      <c r="J75" s="7">
        <v>28</v>
      </c>
      <c r="K75" s="35">
        <f t="shared" si="16"/>
        <v>242</v>
      </c>
      <c r="L75" s="35">
        <f t="shared" si="17"/>
        <v>2.42</v>
      </c>
      <c r="M75" s="52">
        <v>5</v>
      </c>
      <c r="N75" s="52">
        <v>3</v>
      </c>
      <c r="O75" s="52">
        <v>5</v>
      </c>
      <c r="P75" s="52">
        <v>1</v>
      </c>
      <c r="Q75" s="52">
        <v>10</v>
      </c>
      <c r="R75" s="52">
        <f t="shared" si="12"/>
        <v>24</v>
      </c>
      <c r="S75" s="52">
        <f t="shared" si="18"/>
        <v>2.4</v>
      </c>
      <c r="T75" s="50">
        <v>2.7</v>
      </c>
      <c r="U75" s="54">
        <f t="shared" si="19"/>
        <v>7.5200000000000005</v>
      </c>
      <c r="V75" s="50">
        <f t="shared" si="13"/>
        <v>3.4666666666666668</v>
      </c>
      <c r="W75" s="50">
        <f t="shared" si="14"/>
        <v>1.1571428571428573</v>
      </c>
      <c r="X75" s="65">
        <f t="shared" si="15"/>
        <v>7.0438095238095242</v>
      </c>
      <c r="AA75" s="65">
        <f t="shared" si="20"/>
        <v>7.5200000000000005</v>
      </c>
      <c r="AB75" s="10" t="s">
        <v>31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B63"/>
  <sheetViews>
    <sheetView rightToLeft="1" workbookViewId="0">
      <selection sqref="A1:AB1"/>
    </sheetView>
  </sheetViews>
  <sheetFormatPr defaultRowHeight="18.75" x14ac:dyDescent="0.45"/>
  <cols>
    <col min="1" max="1" width="9.28515625" style="2" bestFit="1" customWidth="1"/>
    <col min="2" max="2" width="10.140625" style="2" bestFit="1" customWidth="1"/>
    <col min="3" max="3" width="8.5703125" style="13" customWidth="1"/>
    <col min="4" max="4" width="8.42578125" style="13" customWidth="1"/>
    <col min="5" max="8" width="7.5703125" style="13" customWidth="1"/>
    <col min="9" max="9" width="7.85546875" style="13" customWidth="1"/>
    <col min="10" max="10" width="8.42578125" style="13" customWidth="1"/>
    <col min="11" max="11" width="7.42578125" style="19" customWidth="1"/>
    <col min="12" max="12" width="9" style="19" customWidth="1"/>
    <col min="13" max="16" width="9.28515625" style="2" bestFit="1" customWidth="1"/>
    <col min="17" max="17" width="9.28515625" style="2" customWidth="1"/>
    <col min="18" max="18" width="10.7109375" style="2" customWidth="1"/>
    <col min="19" max="19" width="9.140625" style="2"/>
    <col min="20" max="20" width="9.140625" style="13"/>
    <col min="21" max="21" width="9.140625" style="5"/>
    <col min="22" max="23" width="9.140625" style="2"/>
    <col min="24" max="24" width="9.140625" style="5"/>
    <col min="25" max="25" width="9.140625" style="13"/>
    <col min="26" max="27" width="9.140625" style="2"/>
    <col min="28" max="28" width="9.85546875" style="2" customWidth="1"/>
    <col min="29" max="16384" width="9.140625" style="2"/>
  </cols>
  <sheetData>
    <row r="1" spans="1:28" s="26" customFormat="1" x14ac:dyDescent="0.45">
      <c r="A1" s="28" t="s">
        <v>0</v>
      </c>
      <c r="B1" s="28" t="s">
        <v>1</v>
      </c>
      <c r="C1" s="25" t="s">
        <v>12</v>
      </c>
      <c r="D1" s="25" t="s">
        <v>13</v>
      </c>
      <c r="E1" s="25" t="s">
        <v>14</v>
      </c>
      <c r="F1" s="25" t="s">
        <v>15</v>
      </c>
      <c r="G1" s="25" t="s">
        <v>16</v>
      </c>
      <c r="H1" s="25" t="s">
        <v>17</v>
      </c>
      <c r="I1" s="25" t="s">
        <v>18</v>
      </c>
      <c r="J1" s="25" t="s">
        <v>19</v>
      </c>
      <c r="K1" s="25" t="s">
        <v>20</v>
      </c>
      <c r="L1" s="25" t="s">
        <v>22</v>
      </c>
      <c r="M1" s="11" t="s">
        <v>2</v>
      </c>
      <c r="N1" s="11" t="s">
        <v>3</v>
      </c>
      <c r="O1" s="11" t="s">
        <v>4</v>
      </c>
      <c r="P1" s="11" t="s">
        <v>5</v>
      </c>
      <c r="Q1" s="11" t="s">
        <v>9</v>
      </c>
      <c r="R1" s="11" t="s">
        <v>10</v>
      </c>
      <c r="S1" s="12" t="s">
        <v>24</v>
      </c>
      <c r="T1" s="12" t="s">
        <v>28</v>
      </c>
      <c r="U1" s="32" t="s">
        <v>29</v>
      </c>
      <c r="V1" s="11" t="s">
        <v>23</v>
      </c>
      <c r="W1" s="11" t="s">
        <v>30</v>
      </c>
      <c r="X1" s="32" t="s">
        <v>25</v>
      </c>
      <c r="Y1" s="11" t="s">
        <v>26</v>
      </c>
      <c r="Z1" s="11" t="s">
        <v>27</v>
      </c>
      <c r="AA1" s="32" t="s">
        <v>46</v>
      </c>
      <c r="AB1" s="26" t="s">
        <v>8</v>
      </c>
    </row>
    <row r="2" spans="1:28" x14ac:dyDescent="0.45">
      <c r="A2" s="56">
        <v>10</v>
      </c>
      <c r="B2" s="56">
        <v>40033115</v>
      </c>
      <c r="C2" s="9">
        <v>34</v>
      </c>
      <c r="D2" s="9">
        <v>37</v>
      </c>
      <c r="E2" s="9">
        <v>38</v>
      </c>
      <c r="F2" s="9">
        <v>40</v>
      </c>
      <c r="G2" s="9">
        <v>35</v>
      </c>
      <c r="H2" s="9">
        <v>40</v>
      </c>
      <c r="I2" s="9">
        <v>22</v>
      </c>
      <c r="J2" s="9">
        <v>40</v>
      </c>
      <c r="K2" s="34">
        <f>SUM(C2:J2)</f>
        <v>286</v>
      </c>
      <c r="L2" s="35">
        <f>K2/100</f>
        <v>2.86</v>
      </c>
      <c r="M2" s="52">
        <v>6</v>
      </c>
      <c r="N2" s="52">
        <v>2</v>
      </c>
      <c r="O2" s="52">
        <v>8</v>
      </c>
      <c r="P2" s="52">
        <v>0</v>
      </c>
      <c r="Q2" s="52">
        <v>6</v>
      </c>
      <c r="R2" s="52">
        <f>SUM(M2:Q2)</f>
        <v>22</v>
      </c>
      <c r="S2" s="36">
        <f>R2/10</f>
        <v>2.2000000000000002</v>
      </c>
      <c r="T2" s="50">
        <v>2.2999999999999998</v>
      </c>
      <c r="U2" s="37">
        <f>L2+S2+T2</f>
        <v>7.36</v>
      </c>
      <c r="V2" s="38">
        <f>13*S2/9</f>
        <v>3.177777777777778</v>
      </c>
      <c r="W2" s="38">
        <f>3*T2/7</f>
        <v>0.98571428571428565</v>
      </c>
      <c r="X2" s="37">
        <f>L2+V2+W2</f>
        <v>7.0234920634920641</v>
      </c>
      <c r="Y2" s="50"/>
      <c r="Z2" s="52"/>
      <c r="AA2" s="65">
        <f>MAX(U2,X2)</f>
        <v>7.36</v>
      </c>
      <c r="AB2" s="2" t="s">
        <v>39</v>
      </c>
    </row>
    <row r="3" spans="1:28" x14ac:dyDescent="0.45">
      <c r="A3" s="56">
        <v>10</v>
      </c>
      <c r="B3" s="56">
        <v>40123018</v>
      </c>
      <c r="C3" s="9">
        <v>37</v>
      </c>
      <c r="D3" s="9">
        <v>37</v>
      </c>
      <c r="E3" s="9">
        <v>40</v>
      </c>
      <c r="F3" s="9">
        <v>40</v>
      </c>
      <c r="G3" s="9">
        <v>40</v>
      </c>
      <c r="H3" s="9">
        <v>40</v>
      </c>
      <c r="I3" s="9">
        <v>37</v>
      </c>
      <c r="J3" s="9">
        <v>37</v>
      </c>
      <c r="K3" s="34">
        <f t="shared" ref="K3:K63" si="0">SUM(C3:J3)</f>
        <v>308</v>
      </c>
      <c r="L3" s="35">
        <f t="shared" ref="L3:L63" si="1">K3/100</f>
        <v>3.08</v>
      </c>
      <c r="M3" s="52">
        <v>15</v>
      </c>
      <c r="N3" s="52">
        <v>11</v>
      </c>
      <c r="O3" s="52">
        <v>3</v>
      </c>
      <c r="P3" s="52">
        <v>15</v>
      </c>
      <c r="Q3" s="52">
        <v>10</v>
      </c>
      <c r="R3" s="52">
        <f t="shared" ref="R3:R61" si="2">SUM(M3:Q3)</f>
        <v>54</v>
      </c>
      <c r="S3" s="36">
        <f t="shared" ref="S3:S63" si="3">R3/10</f>
        <v>5.4</v>
      </c>
      <c r="T3" s="50">
        <v>5.3</v>
      </c>
      <c r="U3" s="37">
        <f t="shared" ref="U3:U63" si="4">L3+S3+T3</f>
        <v>13.780000000000001</v>
      </c>
      <c r="V3" s="38">
        <f t="shared" ref="V3:V63" si="5">13*S3/9</f>
        <v>7.8000000000000007</v>
      </c>
      <c r="W3" s="38">
        <f t="shared" ref="W3:W63" si="6">3*T3/7</f>
        <v>2.2714285714285714</v>
      </c>
      <c r="X3" s="37">
        <f t="shared" ref="X3:X63" si="7">L3+V3+W3</f>
        <v>13.151428571428571</v>
      </c>
      <c r="Y3" s="50"/>
      <c r="Z3" s="52"/>
      <c r="AA3" s="65">
        <f t="shared" ref="AA3:AA63" si="8">MAX(U3,X3)</f>
        <v>13.780000000000001</v>
      </c>
      <c r="AB3" s="2" t="s">
        <v>39</v>
      </c>
    </row>
    <row r="4" spans="1:28" x14ac:dyDescent="0.45">
      <c r="A4" s="56">
        <v>10</v>
      </c>
      <c r="B4" s="56">
        <v>40123042</v>
      </c>
      <c r="C4" s="9">
        <v>34</v>
      </c>
      <c r="D4" s="9">
        <v>39</v>
      </c>
      <c r="E4" s="9">
        <v>40</v>
      </c>
      <c r="F4" s="9">
        <v>40</v>
      </c>
      <c r="G4" s="9">
        <v>40</v>
      </c>
      <c r="H4" s="9">
        <v>40</v>
      </c>
      <c r="I4" s="9">
        <v>38</v>
      </c>
      <c r="J4" s="9">
        <v>40</v>
      </c>
      <c r="K4" s="34">
        <f t="shared" si="0"/>
        <v>311</v>
      </c>
      <c r="L4" s="35">
        <f t="shared" si="1"/>
        <v>3.11</v>
      </c>
      <c r="M4" s="52">
        <v>15</v>
      </c>
      <c r="N4" s="52">
        <v>15</v>
      </c>
      <c r="O4" s="52">
        <v>18</v>
      </c>
      <c r="P4" s="52">
        <v>15</v>
      </c>
      <c r="Q4" s="52">
        <v>10</v>
      </c>
      <c r="R4" s="52">
        <f t="shared" si="2"/>
        <v>73</v>
      </c>
      <c r="S4" s="36">
        <f t="shared" si="3"/>
        <v>7.3</v>
      </c>
      <c r="T4" s="50">
        <v>6.3</v>
      </c>
      <c r="U4" s="37">
        <f t="shared" si="4"/>
        <v>16.71</v>
      </c>
      <c r="V4" s="38">
        <f t="shared" si="5"/>
        <v>10.544444444444444</v>
      </c>
      <c r="W4" s="38">
        <f t="shared" si="6"/>
        <v>2.6999999999999997</v>
      </c>
      <c r="X4" s="37">
        <f t="shared" si="7"/>
        <v>16.354444444444443</v>
      </c>
      <c r="Y4" s="50"/>
      <c r="Z4" s="52"/>
      <c r="AA4" s="65">
        <f t="shared" si="8"/>
        <v>16.71</v>
      </c>
      <c r="AB4" s="2" t="s">
        <v>39</v>
      </c>
    </row>
    <row r="5" spans="1:28" x14ac:dyDescent="0.45">
      <c r="A5" s="56">
        <v>10</v>
      </c>
      <c r="B5" s="56">
        <v>40123047</v>
      </c>
      <c r="C5" s="9">
        <v>40</v>
      </c>
      <c r="D5" s="9">
        <v>39</v>
      </c>
      <c r="E5" s="9">
        <v>39</v>
      </c>
      <c r="F5" s="9">
        <v>40</v>
      </c>
      <c r="G5" s="9">
        <v>40</v>
      </c>
      <c r="H5" s="9">
        <v>40</v>
      </c>
      <c r="I5" s="9">
        <v>37</v>
      </c>
      <c r="J5" s="9">
        <v>40</v>
      </c>
      <c r="K5" s="34">
        <f t="shared" si="0"/>
        <v>315</v>
      </c>
      <c r="L5" s="35">
        <f t="shared" si="1"/>
        <v>3.15</v>
      </c>
      <c r="M5" s="52">
        <v>12</v>
      </c>
      <c r="N5" s="52">
        <v>15</v>
      </c>
      <c r="O5" s="52">
        <v>25</v>
      </c>
      <c r="P5" s="52">
        <v>20</v>
      </c>
      <c r="Q5" s="52">
        <v>10</v>
      </c>
      <c r="R5" s="52">
        <f t="shared" si="2"/>
        <v>82</v>
      </c>
      <c r="S5" s="36">
        <f t="shared" si="3"/>
        <v>8.1999999999999993</v>
      </c>
      <c r="T5" s="50">
        <v>6.7</v>
      </c>
      <c r="U5" s="37">
        <f t="shared" si="4"/>
        <v>18.05</v>
      </c>
      <c r="V5" s="38">
        <f t="shared" si="5"/>
        <v>11.844444444444443</v>
      </c>
      <c r="W5" s="38">
        <f t="shared" si="6"/>
        <v>2.8714285714285714</v>
      </c>
      <c r="X5" s="37">
        <f t="shared" si="7"/>
        <v>17.865873015873014</v>
      </c>
      <c r="Y5" s="50"/>
      <c r="Z5" s="52"/>
      <c r="AA5" s="65">
        <f t="shared" si="8"/>
        <v>18.05</v>
      </c>
      <c r="AB5" s="2" t="s">
        <v>39</v>
      </c>
    </row>
    <row r="6" spans="1:28" x14ac:dyDescent="0.45">
      <c r="A6" s="56">
        <v>10</v>
      </c>
      <c r="B6" s="56">
        <v>40123052</v>
      </c>
      <c r="C6" s="9">
        <v>37</v>
      </c>
      <c r="D6" s="9">
        <v>38</v>
      </c>
      <c r="E6" s="9">
        <v>40</v>
      </c>
      <c r="F6" s="9">
        <v>39</v>
      </c>
      <c r="G6" s="9">
        <v>40</v>
      </c>
      <c r="H6" s="9">
        <v>40</v>
      </c>
      <c r="I6" s="9">
        <v>29</v>
      </c>
      <c r="J6" s="9">
        <v>25</v>
      </c>
      <c r="K6" s="34">
        <f t="shared" si="0"/>
        <v>288</v>
      </c>
      <c r="L6" s="35">
        <f t="shared" si="1"/>
        <v>2.88</v>
      </c>
      <c r="M6" s="52">
        <v>10</v>
      </c>
      <c r="N6" s="52">
        <v>2</v>
      </c>
      <c r="O6" s="52">
        <v>3</v>
      </c>
      <c r="P6" s="52">
        <v>15</v>
      </c>
      <c r="Q6" s="52">
        <v>10</v>
      </c>
      <c r="R6" s="52">
        <f t="shared" si="2"/>
        <v>40</v>
      </c>
      <c r="S6" s="36">
        <f t="shared" si="3"/>
        <v>4</v>
      </c>
      <c r="T6" s="50">
        <v>6.2</v>
      </c>
      <c r="U6" s="37">
        <f t="shared" si="4"/>
        <v>13.08</v>
      </c>
      <c r="V6" s="38">
        <f t="shared" si="5"/>
        <v>5.7777777777777777</v>
      </c>
      <c r="W6" s="38">
        <f t="shared" si="6"/>
        <v>2.6571428571428575</v>
      </c>
      <c r="X6" s="37">
        <f t="shared" si="7"/>
        <v>11.314920634920636</v>
      </c>
      <c r="Y6" s="50"/>
      <c r="Z6" s="52"/>
      <c r="AA6" s="65">
        <f t="shared" si="8"/>
        <v>13.08</v>
      </c>
      <c r="AB6" s="2" t="s">
        <v>39</v>
      </c>
    </row>
    <row r="7" spans="1:28" x14ac:dyDescent="0.45">
      <c r="A7" s="56">
        <v>10</v>
      </c>
      <c r="B7" s="56">
        <v>40123054</v>
      </c>
      <c r="C7" s="9">
        <v>34</v>
      </c>
      <c r="D7" s="9">
        <v>33</v>
      </c>
      <c r="E7" s="9">
        <v>38</v>
      </c>
      <c r="F7" s="9">
        <v>40</v>
      </c>
      <c r="G7" s="9">
        <v>40</v>
      </c>
      <c r="H7" s="9">
        <v>40</v>
      </c>
      <c r="I7" s="9">
        <v>38</v>
      </c>
      <c r="J7" s="9">
        <v>37</v>
      </c>
      <c r="K7" s="34">
        <f t="shared" si="0"/>
        <v>300</v>
      </c>
      <c r="L7" s="35">
        <f t="shared" si="1"/>
        <v>3</v>
      </c>
      <c r="M7" s="52">
        <v>15</v>
      </c>
      <c r="N7" s="52">
        <v>3</v>
      </c>
      <c r="O7" s="52">
        <v>15</v>
      </c>
      <c r="P7" s="52">
        <v>20</v>
      </c>
      <c r="Q7" s="52">
        <v>5</v>
      </c>
      <c r="R7" s="52">
        <f t="shared" si="2"/>
        <v>58</v>
      </c>
      <c r="S7" s="36">
        <f t="shared" si="3"/>
        <v>5.8</v>
      </c>
      <c r="T7" s="50">
        <v>4.5</v>
      </c>
      <c r="U7" s="37">
        <f t="shared" si="4"/>
        <v>13.3</v>
      </c>
      <c r="V7" s="38">
        <f t="shared" si="5"/>
        <v>8.3777777777777764</v>
      </c>
      <c r="W7" s="38">
        <f t="shared" si="6"/>
        <v>1.9285714285714286</v>
      </c>
      <c r="X7" s="37">
        <f t="shared" si="7"/>
        <v>13.306349206349205</v>
      </c>
      <c r="Y7" s="50"/>
      <c r="Z7" s="52"/>
      <c r="AA7" s="65">
        <f t="shared" si="8"/>
        <v>13.306349206349205</v>
      </c>
      <c r="AB7" s="2" t="s">
        <v>39</v>
      </c>
    </row>
    <row r="8" spans="1:28" x14ac:dyDescent="0.45">
      <c r="A8" s="56">
        <v>10</v>
      </c>
      <c r="B8" s="56">
        <v>40123057</v>
      </c>
      <c r="C8" s="9">
        <v>40</v>
      </c>
      <c r="D8" s="9">
        <v>39</v>
      </c>
      <c r="E8" s="9">
        <v>38</v>
      </c>
      <c r="F8" s="9">
        <v>40</v>
      </c>
      <c r="G8" s="9">
        <v>40</v>
      </c>
      <c r="H8" s="9">
        <v>40</v>
      </c>
      <c r="I8" s="9">
        <v>40</v>
      </c>
      <c r="J8" s="9">
        <v>35</v>
      </c>
      <c r="K8" s="34">
        <f t="shared" si="0"/>
        <v>312</v>
      </c>
      <c r="L8" s="35">
        <f t="shared" si="1"/>
        <v>3.12</v>
      </c>
      <c r="M8" s="52">
        <v>15</v>
      </c>
      <c r="N8" s="52">
        <v>7</v>
      </c>
      <c r="O8" s="52">
        <v>30</v>
      </c>
      <c r="P8" s="52">
        <v>5</v>
      </c>
      <c r="Q8" s="52">
        <v>10</v>
      </c>
      <c r="R8" s="52">
        <f t="shared" si="2"/>
        <v>67</v>
      </c>
      <c r="S8" s="36">
        <f t="shared" si="3"/>
        <v>6.7</v>
      </c>
      <c r="T8" s="50">
        <v>6.8</v>
      </c>
      <c r="U8" s="37">
        <f t="shared" si="4"/>
        <v>16.62</v>
      </c>
      <c r="V8" s="38">
        <f t="shared" si="5"/>
        <v>9.6777777777777789</v>
      </c>
      <c r="W8" s="38">
        <f t="shared" si="6"/>
        <v>2.9142857142857141</v>
      </c>
      <c r="X8" s="37">
        <f t="shared" si="7"/>
        <v>15.712063492063493</v>
      </c>
      <c r="Y8" s="50"/>
      <c r="Z8" s="52"/>
      <c r="AA8" s="65">
        <f t="shared" si="8"/>
        <v>16.62</v>
      </c>
      <c r="AB8" s="2" t="s">
        <v>39</v>
      </c>
    </row>
    <row r="9" spans="1:28" x14ac:dyDescent="0.45">
      <c r="A9" s="56">
        <v>10</v>
      </c>
      <c r="B9" s="56">
        <v>40123063</v>
      </c>
      <c r="C9" s="9">
        <v>25</v>
      </c>
      <c r="D9" s="9">
        <v>38</v>
      </c>
      <c r="E9" s="9">
        <v>36</v>
      </c>
      <c r="F9" s="9">
        <v>40</v>
      </c>
      <c r="G9" s="9">
        <v>40</v>
      </c>
      <c r="H9" s="9">
        <v>40</v>
      </c>
      <c r="I9" s="9">
        <v>29</v>
      </c>
      <c r="J9" s="9">
        <v>0</v>
      </c>
      <c r="K9" s="34">
        <f t="shared" si="0"/>
        <v>248</v>
      </c>
      <c r="L9" s="35">
        <f t="shared" si="1"/>
        <v>2.48</v>
      </c>
      <c r="M9" s="52">
        <v>15</v>
      </c>
      <c r="N9" s="52">
        <v>6</v>
      </c>
      <c r="O9" s="52">
        <v>20</v>
      </c>
      <c r="P9" s="52">
        <v>18</v>
      </c>
      <c r="Q9" s="52">
        <v>10</v>
      </c>
      <c r="R9" s="52">
        <f t="shared" si="2"/>
        <v>69</v>
      </c>
      <c r="S9" s="36">
        <f t="shared" si="3"/>
        <v>6.9</v>
      </c>
      <c r="T9" s="50">
        <v>5</v>
      </c>
      <c r="U9" s="37">
        <f t="shared" si="4"/>
        <v>14.38</v>
      </c>
      <c r="V9" s="38">
        <f t="shared" si="5"/>
        <v>9.9666666666666668</v>
      </c>
      <c r="W9" s="38">
        <f t="shared" si="6"/>
        <v>2.1428571428571428</v>
      </c>
      <c r="X9" s="37">
        <f t="shared" si="7"/>
        <v>14.58952380952381</v>
      </c>
      <c r="Y9" s="50"/>
      <c r="Z9" s="52"/>
      <c r="AA9" s="65">
        <f t="shared" si="8"/>
        <v>14.58952380952381</v>
      </c>
      <c r="AB9" s="2" t="s">
        <v>39</v>
      </c>
    </row>
    <row r="10" spans="1:28" x14ac:dyDescent="0.45">
      <c r="A10" s="56">
        <v>10</v>
      </c>
      <c r="B10" s="56">
        <v>40123068</v>
      </c>
      <c r="C10" s="9">
        <v>40</v>
      </c>
      <c r="D10" s="9">
        <v>27</v>
      </c>
      <c r="E10" s="9">
        <v>36</v>
      </c>
      <c r="F10" s="9">
        <v>40</v>
      </c>
      <c r="G10" s="9">
        <v>40</v>
      </c>
      <c r="H10" s="9">
        <v>40</v>
      </c>
      <c r="I10" s="9">
        <v>40</v>
      </c>
      <c r="J10" s="9">
        <v>0</v>
      </c>
      <c r="K10" s="34">
        <f t="shared" si="0"/>
        <v>263</v>
      </c>
      <c r="L10" s="35">
        <f t="shared" si="1"/>
        <v>2.63</v>
      </c>
      <c r="M10" s="52">
        <v>14</v>
      </c>
      <c r="N10" s="52">
        <v>14</v>
      </c>
      <c r="O10" s="52">
        <v>30</v>
      </c>
      <c r="P10" s="52">
        <v>20</v>
      </c>
      <c r="Q10" s="52">
        <v>10</v>
      </c>
      <c r="R10" s="52">
        <f t="shared" si="2"/>
        <v>88</v>
      </c>
      <c r="S10" s="36">
        <f t="shared" si="3"/>
        <v>8.8000000000000007</v>
      </c>
      <c r="T10" s="50">
        <v>6.3</v>
      </c>
      <c r="U10" s="37">
        <f t="shared" si="4"/>
        <v>17.73</v>
      </c>
      <c r="V10" s="38">
        <f t="shared" si="5"/>
        <v>12.711111111111112</v>
      </c>
      <c r="W10" s="38">
        <f t="shared" si="6"/>
        <v>2.6999999999999997</v>
      </c>
      <c r="X10" s="37">
        <f t="shared" si="7"/>
        <v>18.04111111111111</v>
      </c>
      <c r="Y10" s="50"/>
      <c r="Z10" s="52"/>
      <c r="AA10" s="65">
        <f t="shared" si="8"/>
        <v>18.04111111111111</v>
      </c>
      <c r="AB10" s="2" t="s">
        <v>39</v>
      </c>
    </row>
    <row r="11" spans="1:28" x14ac:dyDescent="0.45">
      <c r="A11" s="56">
        <v>10</v>
      </c>
      <c r="B11" s="56">
        <v>40123072</v>
      </c>
      <c r="C11" s="9">
        <v>37</v>
      </c>
      <c r="D11" s="9">
        <v>37</v>
      </c>
      <c r="E11" s="9">
        <v>32</v>
      </c>
      <c r="F11" s="9">
        <v>37</v>
      </c>
      <c r="G11" s="9">
        <v>35</v>
      </c>
      <c r="H11" s="9">
        <v>40</v>
      </c>
      <c r="I11" s="9">
        <v>30</v>
      </c>
      <c r="J11" s="9">
        <v>40</v>
      </c>
      <c r="K11" s="34">
        <f t="shared" si="0"/>
        <v>288</v>
      </c>
      <c r="L11" s="35">
        <f t="shared" si="1"/>
        <v>2.88</v>
      </c>
      <c r="M11" s="52">
        <v>15</v>
      </c>
      <c r="N11" s="52">
        <v>13</v>
      </c>
      <c r="O11" s="52">
        <v>25</v>
      </c>
      <c r="P11" s="52">
        <v>15</v>
      </c>
      <c r="Q11" s="52">
        <v>10</v>
      </c>
      <c r="R11" s="52">
        <f t="shared" si="2"/>
        <v>78</v>
      </c>
      <c r="S11" s="36">
        <f t="shared" si="3"/>
        <v>7.8</v>
      </c>
      <c r="T11" s="50">
        <v>6.9</v>
      </c>
      <c r="U11" s="37">
        <f t="shared" si="4"/>
        <v>17.579999999999998</v>
      </c>
      <c r="V11" s="38">
        <f t="shared" si="5"/>
        <v>11.266666666666666</v>
      </c>
      <c r="W11" s="38">
        <f t="shared" si="6"/>
        <v>2.9571428571428577</v>
      </c>
      <c r="X11" s="37">
        <f t="shared" si="7"/>
        <v>17.103809523809524</v>
      </c>
      <c r="Y11" s="50"/>
      <c r="Z11" s="52"/>
      <c r="AA11" s="65">
        <f t="shared" si="8"/>
        <v>17.579999999999998</v>
      </c>
      <c r="AB11" s="2" t="s">
        <v>39</v>
      </c>
    </row>
    <row r="12" spans="1:28" x14ac:dyDescent="0.45">
      <c r="A12" s="56">
        <v>10</v>
      </c>
      <c r="B12" s="56">
        <v>40123084</v>
      </c>
      <c r="C12" s="9">
        <v>37</v>
      </c>
      <c r="D12" s="9">
        <v>39</v>
      </c>
      <c r="E12" s="9">
        <v>39</v>
      </c>
      <c r="F12" s="9">
        <v>40</v>
      </c>
      <c r="G12" s="9">
        <v>40</v>
      </c>
      <c r="H12" s="9">
        <v>40</v>
      </c>
      <c r="I12" s="9">
        <v>40</v>
      </c>
      <c r="J12" s="9">
        <v>40</v>
      </c>
      <c r="K12" s="34">
        <f t="shared" si="0"/>
        <v>315</v>
      </c>
      <c r="L12" s="35">
        <f t="shared" si="1"/>
        <v>3.15</v>
      </c>
      <c r="M12" s="52">
        <v>15</v>
      </c>
      <c r="N12" s="52">
        <v>15</v>
      </c>
      <c r="O12" s="52">
        <v>30</v>
      </c>
      <c r="P12" s="52">
        <v>20</v>
      </c>
      <c r="Q12" s="52">
        <v>10</v>
      </c>
      <c r="R12" s="52">
        <f t="shared" si="2"/>
        <v>90</v>
      </c>
      <c r="S12" s="36">
        <f t="shared" si="3"/>
        <v>9</v>
      </c>
      <c r="T12" s="50">
        <v>6.8</v>
      </c>
      <c r="U12" s="37">
        <f t="shared" si="4"/>
        <v>18.95</v>
      </c>
      <c r="V12" s="38">
        <f t="shared" si="5"/>
        <v>13</v>
      </c>
      <c r="W12" s="38">
        <f t="shared" si="6"/>
        <v>2.9142857142857141</v>
      </c>
      <c r="X12" s="37">
        <f t="shared" si="7"/>
        <v>19.064285714285713</v>
      </c>
      <c r="Y12" s="50"/>
      <c r="Z12" s="52"/>
      <c r="AA12" s="65">
        <f t="shared" si="8"/>
        <v>19.064285714285713</v>
      </c>
      <c r="AB12" s="2" t="s">
        <v>39</v>
      </c>
    </row>
    <row r="13" spans="1:28" x14ac:dyDescent="0.45">
      <c r="A13" s="56">
        <v>10</v>
      </c>
      <c r="B13" s="56">
        <v>40123090</v>
      </c>
      <c r="C13" s="9">
        <v>27</v>
      </c>
      <c r="D13" s="9">
        <v>37</v>
      </c>
      <c r="E13" s="9">
        <v>36</v>
      </c>
      <c r="F13" s="9">
        <v>40</v>
      </c>
      <c r="G13" s="9">
        <v>40</v>
      </c>
      <c r="H13" s="9">
        <v>40</v>
      </c>
      <c r="I13" s="9">
        <v>32</v>
      </c>
      <c r="J13" s="9">
        <v>25</v>
      </c>
      <c r="K13" s="34">
        <f t="shared" si="0"/>
        <v>277</v>
      </c>
      <c r="L13" s="35">
        <f t="shared" si="1"/>
        <v>2.77</v>
      </c>
      <c r="M13" s="52">
        <v>15</v>
      </c>
      <c r="N13" s="52">
        <v>0</v>
      </c>
      <c r="O13" s="52">
        <v>30</v>
      </c>
      <c r="P13" s="52">
        <v>20</v>
      </c>
      <c r="Q13" s="52">
        <v>10</v>
      </c>
      <c r="R13" s="52">
        <f t="shared" si="2"/>
        <v>75</v>
      </c>
      <c r="S13" s="36">
        <f t="shared" si="3"/>
        <v>7.5</v>
      </c>
      <c r="T13" s="50">
        <v>5.6</v>
      </c>
      <c r="U13" s="37">
        <f t="shared" si="4"/>
        <v>15.87</v>
      </c>
      <c r="V13" s="38">
        <f t="shared" si="5"/>
        <v>10.833333333333334</v>
      </c>
      <c r="W13" s="38">
        <f t="shared" si="6"/>
        <v>2.3999999999999995</v>
      </c>
      <c r="X13" s="37">
        <f t="shared" si="7"/>
        <v>16.003333333333334</v>
      </c>
      <c r="Y13" s="50"/>
      <c r="Z13" s="52"/>
      <c r="AA13" s="65">
        <f t="shared" si="8"/>
        <v>16.003333333333334</v>
      </c>
      <c r="AB13" s="2" t="s">
        <v>39</v>
      </c>
    </row>
    <row r="14" spans="1:28" x14ac:dyDescent="0.45">
      <c r="A14" s="56">
        <v>10</v>
      </c>
      <c r="B14" s="56">
        <v>40125002</v>
      </c>
      <c r="C14" s="9">
        <v>29</v>
      </c>
      <c r="D14" s="9">
        <v>37</v>
      </c>
      <c r="E14" s="9">
        <v>34</v>
      </c>
      <c r="F14" s="55" t="s">
        <v>6</v>
      </c>
      <c r="G14" s="9">
        <v>35</v>
      </c>
      <c r="H14" s="9">
        <v>40</v>
      </c>
      <c r="I14" s="9">
        <v>30</v>
      </c>
      <c r="J14" s="9">
        <v>40</v>
      </c>
      <c r="K14" s="34">
        <f t="shared" si="0"/>
        <v>245</v>
      </c>
      <c r="L14" s="35">
        <f t="shared" si="1"/>
        <v>2.4500000000000002</v>
      </c>
      <c r="M14" s="52">
        <v>15</v>
      </c>
      <c r="N14" s="52">
        <v>8</v>
      </c>
      <c r="O14" s="52">
        <v>3</v>
      </c>
      <c r="P14" s="52">
        <v>14</v>
      </c>
      <c r="Q14" s="52">
        <v>10</v>
      </c>
      <c r="R14" s="52">
        <f t="shared" si="2"/>
        <v>50</v>
      </c>
      <c r="S14" s="36">
        <f t="shared" si="3"/>
        <v>5</v>
      </c>
      <c r="T14" s="50">
        <v>2.1</v>
      </c>
      <c r="U14" s="37">
        <f t="shared" si="4"/>
        <v>9.5500000000000007</v>
      </c>
      <c r="V14" s="38">
        <f t="shared" si="5"/>
        <v>7.2222222222222223</v>
      </c>
      <c r="W14" s="38">
        <f t="shared" si="6"/>
        <v>0.90000000000000013</v>
      </c>
      <c r="X14" s="37">
        <f t="shared" si="7"/>
        <v>10.572222222222223</v>
      </c>
      <c r="Y14" s="50"/>
      <c r="Z14" s="52"/>
      <c r="AA14" s="65">
        <f t="shared" si="8"/>
        <v>10.572222222222223</v>
      </c>
      <c r="AB14" s="2" t="s">
        <v>39</v>
      </c>
    </row>
    <row r="15" spans="1:28" x14ac:dyDescent="0.45">
      <c r="A15" s="56">
        <v>10</v>
      </c>
      <c r="B15" s="56">
        <v>40125005</v>
      </c>
      <c r="C15" s="9">
        <v>37</v>
      </c>
      <c r="D15" s="9">
        <v>0</v>
      </c>
      <c r="E15" s="9">
        <v>36</v>
      </c>
      <c r="F15" s="9">
        <v>40</v>
      </c>
      <c r="G15" s="9">
        <v>0</v>
      </c>
      <c r="H15" s="9">
        <v>40</v>
      </c>
      <c r="I15" s="9">
        <v>0</v>
      </c>
      <c r="J15" s="9">
        <v>39</v>
      </c>
      <c r="K15" s="34">
        <f t="shared" si="0"/>
        <v>192</v>
      </c>
      <c r="L15" s="35">
        <f t="shared" si="1"/>
        <v>1.92</v>
      </c>
      <c r="M15" s="52">
        <v>15</v>
      </c>
      <c r="N15" s="52">
        <v>9</v>
      </c>
      <c r="O15" s="52">
        <v>5</v>
      </c>
      <c r="P15" s="52">
        <v>15</v>
      </c>
      <c r="Q15" s="52">
        <v>0</v>
      </c>
      <c r="R15" s="52">
        <f t="shared" si="2"/>
        <v>44</v>
      </c>
      <c r="S15" s="36">
        <f t="shared" si="3"/>
        <v>4.4000000000000004</v>
      </c>
      <c r="T15" s="50">
        <v>5.3</v>
      </c>
      <c r="U15" s="37">
        <f t="shared" si="4"/>
        <v>11.620000000000001</v>
      </c>
      <c r="V15" s="38">
        <f t="shared" si="5"/>
        <v>6.3555555555555561</v>
      </c>
      <c r="W15" s="38">
        <f t="shared" si="6"/>
        <v>2.2714285714285714</v>
      </c>
      <c r="X15" s="37">
        <f t="shared" si="7"/>
        <v>10.546984126984128</v>
      </c>
      <c r="Y15" s="50"/>
      <c r="Z15" s="52"/>
      <c r="AA15" s="65">
        <f t="shared" si="8"/>
        <v>11.620000000000001</v>
      </c>
      <c r="AB15" s="2" t="s">
        <v>39</v>
      </c>
    </row>
    <row r="16" spans="1:28" x14ac:dyDescent="0.45">
      <c r="A16" s="56">
        <v>10</v>
      </c>
      <c r="B16" s="56">
        <v>40125008</v>
      </c>
      <c r="C16" s="9">
        <v>28</v>
      </c>
      <c r="D16" s="9">
        <v>37</v>
      </c>
      <c r="E16" s="9">
        <v>37</v>
      </c>
      <c r="F16" s="9">
        <v>35</v>
      </c>
      <c r="G16" s="9">
        <v>35</v>
      </c>
      <c r="H16" s="9">
        <v>40</v>
      </c>
      <c r="I16" s="9">
        <v>30</v>
      </c>
      <c r="J16" s="9">
        <v>40</v>
      </c>
      <c r="K16" s="34">
        <f t="shared" si="0"/>
        <v>282</v>
      </c>
      <c r="L16" s="35">
        <f t="shared" si="1"/>
        <v>2.82</v>
      </c>
      <c r="M16" s="52">
        <v>15</v>
      </c>
      <c r="N16" s="52">
        <v>7</v>
      </c>
      <c r="O16" s="52">
        <v>12</v>
      </c>
      <c r="P16" s="52">
        <v>20</v>
      </c>
      <c r="Q16" s="52">
        <v>9</v>
      </c>
      <c r="R16" s="52">
        <f t="shared" si="2"/>
        <v>63</v>
      </c>
      <c r="S16" s="36">
        <f t="shared" si="3"/>
        <v>6.3</v>
      </c>
      <c r="T16" s="50">
        <v>4.4000000000000004</v>
      </c>
      <c r="U16" s="37">
        <f t="shared" si="4"/>
        <v>13.52</v>
      </c>
      <c r="V16" s="38">
        <f t="shared" si="5"/>
        <v>9.1</v>
      </c>
      <c r="W16" s="38">
        <f t="shared" si="6"/>
        <v>1.8857142857142859</v>
      </c>
      <c r="X16" s="37">
        <f t="shared" si="7"/>
        <v>13.805714285714286</v>
      </c>
      <c r="Y16" s="50"/>
      <c r="Z16" s="52"/>
      <c r="AA16" s="65">
        <f t="shared" si="8"/>
        <v>13.805714285714286</v>
      </c>
      <c r="AB16" s="2" t="s">
        <v>39</v>
      </c>
    </row>
    <row r="17" spans="1:28" x14ac:dyDescent="0.45">
      <c r="A17" s="56">
        <v>10</v>
      </c>
      <c r="B17" s="56">
        <v>40125009</v>
      </c>
      <c r="C17" s="9">
        <v>37</v>
      </c>
      <c r="D17" s="9">
        <v>37</v>
      </c>
      <c r="E17" s="9">
        <v>37</v>
      </c>
      <c r="F17" s="9">
        <v>38</v>
      </c>
      <c r="G17" s="9">
        <v>35</v>
      </c>
      <c r="H17" s="9">
        <v>40</v>
      </c>
      <c r="I17" s="9">
        <v>37</v>
      </c>
      <c r="J17" s="9">
        <v>40</v>
      </c>
      <c r="K17" s="34">
        <f t="shared" si="0"/>
        <v>301</v>
      </c>
      <c r="L17" s="35">
        <f t="shared" si="1"/>
        <v>3.01</v>
      </c>
      <c r="M17" s="52">
        <v>15</v>
      </c>
      <c r="N17" s="52">
        <v>7</v>
      </c>
      <c r="O17" s="52">
        <v>5</v>
      </c>
      <c r="P17" s="52">
        <v>10</v>
      </c>
      <c r="Q17" s="52">
        <v>10</v>
      </c>
      <c r="R17" s="52">
        <f t="shared" si="2"/>
        <v>47</v>
      </c>
      <c r="S17" s="36">
        <f t="shared" si="3"/>
        <v>4.7</v>
      </c>
      <c r="T17" s="50">
        <v>2.4</v>
      </c>
      <c r="U17" s="37">
        <f t="shared" si="4"/>
        <v>10.11</v>
      </c>
      <c r="V17" s="38">
        <f t="shared" si="5"/>
        <v>6.7888888888888888</v>
      </c>
      <c r="W17" s="38">
        <f t="shared" si="6"/>
        <v>1.0285714285714285</v>
      </c>
      <c r="X17" s="37">
        <f t="shared" si="7"/>
        <v>10.827460317460318</v>
      </c>
      <c r="Y17" s="50"/>
      <c r="Z17" s="52"/>
      <c r="AA17" s="65">
        <f t="shared" si="8"/>
        <v>10.827460317460318</v>
      </c>
      <c r="AB17" s="2" t="s">
        <v>39</v>
      </c>
    </row>
    <row r="18" spans="1:28" x14ac:dyDescent="0.45">
      <c r="A18" s="56">
        <v>10</v>
      </c>
      <c r="B18" s="56">
        <v>40125013</v>
      </c>
      <c r="C18" s="9">
        <v>40</v>
      </c>
      <c r="D18" s="9">
        <v>36</v>
      </c>
      <c r="E18" s="9">
        <v>40</v>
      </c>
      <c r="F18" s="9">
        <v>40</v>
      </c>
      <c r="G18" s="9">
        <v>35</v>
      </c>
      <c r="H18" s="9">
        <v>40</v>
      </c>
      <c r="I18" s="9">
        <v>35</v>
      </c>
      <c r="J18" s="9">
        <v>40</v>
      </c>
      <c r="K18" s="34">
        <f t="shared" si="0"/>
        <v>306</v>
      </c>
      <c r="L18" s="35">
        <f t="shared" si="1"/>
        <v>3.06</v>
      </c>
      <c r="M18" s="52">
        <v>15</v>
      </c>
      <c r="N18" s="52">
        <v>2</v>
      </c>
      <c r="O18" s="52">
        <v>15</v>
      </c>
      <c r="P18" s="52">
        <v>15</v>
      </c>
      <c r="Q18" s="52">
        <v>10</v>
      </c>
      <c r="R18" s="52">
        <f t="shared" si="2"/>
        <v>57</v>
      </c>
      <c r="S18" s="36">
        <f t="shared" si="3"/>
        <v>5.7</v>
      </c>
      <c r="T18" s="50">
        <v>6.7</v>
      </c>
      <c r="U18" s="37">
        <f t="shared" si="4"/>
        <v>15.46</v>
      </c>
      <c r="V18" s="38">
        <f t="shared" si="5"/>
        <v>8.2333333333333343</v>
      </c>
      <c r="W18" s="38">
        <f t="shared" si="6"/>
        <v>2.8714285714285714</v>
      </c>
      <c r="X18" s="37">
        <f t="shared" si="7"/>
        <v>14.164761904761907</v>
      </c>
      <c r="Y18" s="50"/>
      <c r="Z18" s="52"/>
      <c r="AA18" s="65">
        <f t="shared" si="8"/>
        <v>15.46</v>
      </c>
      <c r="AB18" s="2" t="s">
        <v>39</v>
      </c>
    </row>
    <row r="19" spans="1:28" x14ac:dyDescent="0.45">
      <c r="A19" s="56">
        <v>10</v>
      </c>
      <c r="B19" s="56">
        <v>40125016</v>
      </c>
      <c r="C19" s="9">
        <v>25</v>
      </c>
      <c r="D19" s="9">
        <v>0</v>
      </c>
      <c r="E19" s="9">
        <v>38</v>
      </c>
      <c r="F19" s="9">
        <v>40</v>
      </c>
      <c r="G19" s="9">
        <v>35</v>
      </c>
      <c r="H19" s="9">
        <v>40</v>
      </c>
      <c r="I19" s="9">
        <v>38</v>
      </c>
      <c r="J19" s="9">
        <v>40</v>
      </c>
      <c r="K19" s="34">
        <f t="shared" si="0"/>
        <v>256</v>
      </c>
      <c r="L19" s="35">
        <f t="shared" si="1"/>
        <v>2.56</v>
      </c>
      <c r="M19" s="52">
        <v>0</v>
      </c>
      <c r="N19" s="52">
        <v>2</v>
      </c>
      <c r="O19" s="52">
        <v>13</v>
      </c>
      <c r="P19" s="52">
        <v>0</v>
      </c>
      <c r="Q19" s="52">
        <v>9</v>
      </c>
      <c r="R19" s="52">
        <f t="shared" si="2"/>
        <v>24</v>
      </c>
      <c r="S19" s="36">
        <f t="shared" si="3"/>
        <v>2.4</v>
      </c>
      <c r="T19" s="50">
        <v>2</v>
      </c>
      <c r="U19" s="37">
        <f t="shared" si="4"/>
        <v>6.96</v>
      </c>
      <c r="V19" s="38">
        <f t="shared" si="5"/>
        <v>3.4666666666666668</v>
      </c>
      <c r="W19" s="38">
        <f t="shared" si="6"/>
        <v>0.8571428571428571</v>
      </c>
      <c r="X19" s="37">
        <f t="shared" si="7"/>
        <v>6.883809523809524</v>
      </c>
      <c r="Y19" s="50"/>
      <c r="Z19" s="52"/>
      <c r="AA19" s="65">
        <f t="shared" si="8"/>
        <v>6.96</v>
      </c>
      <c r="AB19" s="2" t="s">
        <v>39</v>
      </c>
    </row>
    <row r="20" spans="1:28" x14ac:dyDescent="0.45">
      <c r="A20" s="56">
        <v>10</v>
      </c>
      <c r="B20" s="56">
        <v>40126050</v>
      </c>
      <c r="C20" s="9">
        <v>40</v>
      </c>
      <c r="D20" s="9">
        <v>37</v>
      </c>
      <c r="E20" s="9">
        <v>40</v>
      </c>
      <c r="F20" s="9">
        <v>40</v>
      </c>
      <c r="G20" s="9">
        <v>40</v>
      </c>
      <c r="H20" s="9">
        <v>40</v>
      </c>
      <c r="I20" s="9">
        <v>29</v>
      </c>
      <c r="J20" s="9">
        <v>40</v>
      </c>
      <c r="K20" s="34">
        <f t="shared" si="0"/>
        <v>306</v>
      </c>
      <c r="L20" s="35">
        <f t="shared" si="1"/>
        <v>3.06</v>
      </c>
      <c r="M20" s="52">
        <v>15</v>
      </c>
      <c r="N20" s="52">
        <v>15</v>
      </c>
      <c r="O20" s="52">
        <v>30</v>
      </c>
      <c r="P20" s="52">
        <v>20</v>
      </c>
      <c r="Q20" s="52">
        <v>10</v>
      </c>
      <c r="R20" s="52">
        <f t="shared" si="2"/>
        <v>90</v>
      </c>
      <c r="S20" s="36">
        <f t="shared" si="3"/>
        <v>9</v>
      </c>
      <c r="T20" s="50">
        <v>5.2</v>
      </c>
      <c r="U20" s="37">
        <f t="shared" si="4"/>
        <v>17.260000000000002</v>
      </c>
      <c r="V20" s="38">
        <f t="shared" si="5"/>
        <v>13</v>
      </c>
      <c r="W20" s="38">
        <f t="shared" si="6"/>
        <v>2.2285714285714286</v>
      </c>
      <c r="X20" s="37">
        <f t="shared" si="7"/>
        <v>18.288571428571426</v>
      </c>
      <c r="Y20" s="50"/>
      <c r="Z20" s="52"/>
      <c r="AA20" s="65">
        <f t="shared" si="8"/>
        <v>18.288571428571426</v>
      </c>
      <c r="AB20" s="2" t="s">
        <v>39</v>
      </c>
    </row>
    <row r="21" spans="1:28" x14ac:dyDescent="0.45">
      <c r="A21" s="56">
        <v>10</v>
      </c>
      <c r="B21" s="56">
        <v>40126051</v>
      </c>
      <c r="C21" s="9">
        <v>37</v>
      </c>
      <c r="D21" s="9">
        <v>0</v>
      </c>
      <c r="E21" s="55" t="s">
        <v>6</v>
      </c>
      <c r="F21" s="55" t="s">
        <v>6</v>
      </c>
      <c r="G21" s="9">
        <v>40</v>
      </c>
      <c r="H21" s="9">
        <v>40</v>
      </c>
      <c r="I21" s="9">
        <v>40</v>
      </c>
      <c r="J21" s="9">
        <v>0</v>
      </c>
      <c r="K21" s="34">
        <f t="shared" si="0"/>
        <v>157</v>
      </c>
      <c r="L21" s="35">
        <f t="shared" si="1"/>
        <v>1.57</v>
      </c>
      <c r="M21" s="52">
        <v>15</v>
      </c>
      <c r="N21" s="52">
        <v>0</v>
      </c>
      <c r="O21" s="52">
        <v>2</v>
      </c>
      <c r="P21" s="52">
        <v>10</v>
      </c>
      <c r="Q21" s="52">
        <v>10</v>
      </c>
      <c r="R21" s="52">
        <f t="shared" si="2"/>
        <v>37</v>
      </c>
      <c r="S21" s="36">
        <f t="shared" si="3"/>
        <v>3.7</v>
      </c>
      <c r="T21" s="50">
        <v>3.3</v>
      </c>
      <c r="U21" s="37">
        <f t="shared" si="4"/>
        <v>8.57</v>
      </c>
      <c r="V21" s="38">
        <f t="shared" si="5"/>
        <v>5.344444444444445</v>
      </c>
      <c r="W21" s="38">
        <f t="shared" si="6"/>
        <v>1.4142857142857141</v>
      </c>
      <c r="X21" s="37">
        <f t="shared" si="7"/>
        <v>8.3287301587301599</v>
      </c>
      <c r="Y21" s="50"/>
      <c r="Z21" s="52"/>
      <c r="AA21" s="65">
        <f t="shared" si="8"/>
        <v>8.57</v>
      </c>
      <c r="AB21" s="2" t="s">
        <v>39</v>
      </c>
    </row>
    <row r="22" spans="1:28" x14ac:dyDescent="0.45">
      <c r="A22" s="56">
        <v>10</v>
      </c>
      <c r="B22" s="56">
        <v>40126052</v>
      </c>
      <c r="C22" s="9">
        <v>40</v>
      </c>
      <c r="D22" s="9">
        <v>39</v>
      </c>
      <c r="E22" s="9">
        <v>38</v>
      </c>
      <c r="F22" s="9">
        <v>40</v>
      </c>
      <c r="G22" s="9">
        <v>40</v>
      </c>
      <c r="H22" s="9">
        <v>40</v>
      </c>
      <c r="I22" s="9">
        <v>37</v>
      </c>
      <c r="J22" s="9">
        <v>37</v>
      </c>
      <c r="K22" s="34">
        <f t="shared" si="0"/>
        <v>311</v>
      </c>
      <c r="L22" s="35">
        <f t="shared" si="1"/>
        <v>3.11</v>
      </c>
      <c r="M22" s="52">
        <v>15</v>
      </c>
      <c r="N22" s="52">
        <v>15</v>
      </c>
      <c r="O22" s="52">
        <v>30</v>
      </c>
      <c r="P22" s="52">
        <v>15</v>
      </c>
      <c r="Q22" s="52">
        <v>10</v>
      </c>
      <c r="R22" s="52">
        <f t="shared" si="2"/>
        <v>85</v>
      </c>
      <c r="S22" s="36">
        <f t="shared" si="3"/>
        <v>8.5</v>
      </c>
      <c r="T22" s="50">
        <v>6.5</v>
      </c>
      <c r="U22" s="37">
        <f t="shared" si="4"/>
        <v>18.11</v>
      </c>
      <c r="V22" s="38">
        <f t="shared" si="5"/>
        <v>12.277777777777779</v>
      </c>
      <c r="W22" s="38">
        <f t="shared" si="6"/>
        <v>2.7857142857142856</v>
      </c>
      <c r="X22" s="37">
        <f t="shared" si="7"/>
        <v>18.173492063492063</v>
      </c>
      <c r="Y22" s="50"/>
      <c r="Z22" s="52"/>
      <c r="AA22" s="65">
        <f t="shared" si="8"/>
        <v>18.173492063492063</v>
      </c>
      <c r="AB22" s="2" t="s">
        <v>39</v>
      </c>
    </row>
    <row r="23" spans="1:28" x14ac:dyDescent="0.45">
      <c r="A23" s="56">
        <v>10</v>
      </c>
      <c r="B23" s="56">
        <v>40126053</v>
      </c>
      <c r="C23" s="9">
        <v>37</v>
      </c>
      <c r="D23" s="9">
        <v>37</v>
      </c>
      <c r="E23" s="9">
        <v>38</v>
      </c>
      <c r="F23" s="9">
        <v>40</v>
      </c>
      <c r="G23" s="9">
        <v>40</v>
      </c>
      <c r="H23" s="9">
        <v>40</v>
      </c>
      <c r="I23" s="9">
        <v>38</v>
      </c>
      <c r="J23" s="9">
        <v>40</v>
      </c>
      <c r="K23" s="34">
        <f t="shared" si="0"/>
        <v>310</v>
      </c>
      <c r="L23" s="35">
        <f t="shared" si="1"/>
        <v>3.1</v>
      </c>
      <c r="M23" s="52">
        <v>15</v>
      </c>
      <c r="N23" s="52">
        <v>15</v>
      </c>
      <c r="O23" s="52">
        <v>30</v>
      </c>
      <c r="P23" s="52">
        <v>10</v>
      </c>
      <c r="Q23" s="52">
        <v>10</v>
      </c>
      <c r="R23" s="52">
        <f t="shared" si="2"/>
        <v>80</v>
      </c>
      <c r="S23" s="36">
        <f t="shared" si="3"/>
        <v>8</v>
      </c>
      <c r="T23" s="50">
        <v>5.6</v>
      </c>
      <c r="U23" s="37">
        <f t="shared" si="4"/>
        <v>16.7</v>
      </c>
      <c r="V23" s="38">
        <f t="shared" si="5"/>
        <v>11.555555555555555</v>
      </c>
      <c r="W23" s="38">
        <f t="shared" si="6"/>
        <v>2.3999999999999995</v>
      </c>
      <c r="X23" s="37">
        <f t="shared" si="7"/>
        <v>17.055555555555554</v>
      </c>
      <c r="Y23" s="50"/>
      <c r="Z23" s="52"/>
      <c r="AA23" s="65">
        <f t="shared" si="8"/>
        <v>17.055555555555554</v>
      </c>
      <c r="AB23" s="2" t="s">
        <v>39</v>
      </c>
    </row>
    <row r="24" spans="1:28" x14ac:dyDescent="0.45">
      <c r="A24" s="56">
        <v>10</v>
      </c>
      <c r="B24" s="56">
        <v>40126056</v>
      </c>
      <c r="C24" s="9">
        <v>25</v>
      </c>
      <c r="D24" s="9">
        <v>39</v>
      </c>
      <c r="E24" s="9">
        <v>38</v>
      </c>
      <c r="F24" s="9">
        <v>40</v>
      </c>
      <c r="G24" s="9">
        <v>35</v>
      </c>
      <c r="H24" s="9">
        <v>40</v>
      </c>
      <c r="I24" s="9">
        <v>37</v>
      </c>
      <c r="J24" s="9">
        <v>38</v>
      </c>
      <c r="K24" s="34">
        <f t="shared" si="0"/>
        <v>292</v>
      </c>
      <c r="L24" s="35">
        <f t="shared" si="1"/>
        <v>2.92</v>
      </c>
      <c r="M24" s="52">
        <v>13</v>
      </c>
      <c r="N24" s="52">
        <v>9</v>
      </c>
      <c r="O24" s="52">
        <v>30</v>
      </c>
      <c r="P24" s="52">
        <v>20</v>
      </c>
      <c r="Q24" s="52">
        <v>8</v>
      </c>
      <c r="R24" s="52">
        <f t="shared" si="2"/>
        <v>80</v>
      </c>
      <c r="S24" s="36">
        <f t="shared" si="3"/>
        <v>8</v>
      </c>
      <c r="T24" s="50">
        <v>4.8</v>
      </c>
      <c r="U24" s="37">
        <f t="shared" si="4"/>
        <v>15.719999999999999</v>
      </c>
      <c r="V24" s="38">
        <f t="shared" si="5"/>
        <v>11.555555555555555</v>
      </c>
      <c r="W24" s="38">
        <f t="shared" si="6"/>
        <v>2.0571428571428569</v>
      </c>
      <c r="X24" s="37">
        <f t="shared" si="7"/>
        <v>16.532698412698412</v>
      </c>
      <c r="Y24" s="50"/>
      <c r="Z24" s="52"/>
      <c r="AA24" s="65">
        <f t="shared" si="8"/>
        <v>16.532698412698412</v>
      </c>
      <c r="AB24" s="2" t="s">
        <v>39</v>
      </c>
    </row>
    <row r="25" spans="1:28" x14ac:dyDescent="0.45">
      <c r="A25" s="56">
        <v>10</v>
      </c>
      <c r="B25" s="56">
        <v>40126058</v>
      </c>
      <c r="C25" s="9">
        <v>40</v>
      </c>
      <c r="D25" s="9">
        <v>40</v>
      </c>
      <c r="E25" s="9">
        <v>40</v>
      </c>
      <c r="F25" s="9">
        <v>40</v>
      </c>
      <c r="G25" s="9">
        <v>40</v>
      </c>
      <c r="H25" s="9">
        <v>40</v>
      </c>
      <c r="I25" s="9">
        <v>38</v>
      </c>
      <c r="J25" s="9">
        <v>40</v>
      </c>
      <c r="K25" s="34">
        <f t="shared" si="0"/>
        <v>318</v>
      </c>
      <c r="L25" s="35">
        <f t="shared" si="1"/>
        <v>3.18</v>
      </c>
      <c r="M25" s="52">
        <v>15</v>
      </c>
      <c r="N25" s="52">
        <v>7</v>
      </c>
      <c r="O25" s="52">
        <v>17</v>
      </c>
      <c r="P25" s="52">
        <v>20</v>
      </c>
      <c r="Q25" s="52">
        <v>10</v>
      </c>
      <c r="R25" s="52">
        <f t="shared" si="2"/>
        <v>69</v>
      </c>
      <c r="S25" s="36">
        <f t="shared" si="3"/>
        <v>6.9</v>
      </c>
      <c r="T25" s="50">
        <v>6.2</v>
      </c>
      <c r="U25" s="37">
        <f t="shared" si="4"/>
        <v>16.28</v>
      </c>
      <c r="V25" s="38">
        <f t="shared" si="5"/>
        <v>9.9666666666666668</v>
      </c>
      <c r="W25" s="38">
        <f t="shared" si="6"/>
        <v>2.6571428571428575</v>
      </c>
      <c r="X25" s="37">
        <f t="shared" si="7"/>
        <v>15.803809523809523</v>
      </c>
      <c r="Y25" s="50"/>
      <c r="Z25" s="52"/>
      <c r="AA25" s="65">
        <f t="shared" si="8"/>
        <v>16.28</v>
      </c>
      <c r="AB25" s="2" t="s">
        <v>39</v>
      </c>
    </row>
    <row r="26" spans="1:28" x14ac:dyDescent="0.45">
      <c r="A26" s="56">
        <v>10</v>
      </c>
      <c r="B26" s="56">
        <v>40126059</v>
      </c>
      <c r="C26" s="9">
        <v>40</v>
      </c>
      <c r="D26" s="9">
        <v>0</v>
      </c>
      <c r="E26" s="9">
        <v>38</v>
      </c>
      <c r="F26" s="55" t="s">
        <v>6</v>
      </c>
      <c r="G26" s="9">
        <v>35</v>
      </c>
      <c r="H26" s="9">
        <v>40</v>
      </c>
      <c r="I26" s="9">
        <v>29</v>
      </c>
      <c r="J26" s="9">
        <v>37</v>
      </c>
      <c r="K26" s="34">
        <f t="shared" si="0"/>
        <v>219</v>
      </c>
      <c r="L26" s="35">
        <f t="shared" si="1"/>
        <v>2.19</v>
      </c>
      <c r="M26" s="52">
        <v>14</v>
      </c>
      <c r="N26" s="52">
        <v>3</v>
      </c>
      <c r="O26" s="52">
        <v>13</v>
      </c>
      <c r="P26" s="52">
        <v>15</v>
      </c>
      <c r="Q26" s="52">
        <v>10</v>
      </c>
      <c r="R26" s="52">
        <f t="shared" si="2"/>
        <v>55</v>
      </c>
      <c r="S26" s="36">
        <f t="shared" si="3"/>
        <v>5.5</v>
      </c>
      <c r="T26" s="50">
        <v>5.7</v>
      </c>
      <c r="U26" s="37">
        <f t="shared" si="4"/>
        <v>13.39</v>
      </c>
      <c r="V26" s="38">
        <f t="shared" si="5"/>
        <v>7.9444444444444446</v>
      </c>
      <c r="W26" s="38">
        <f t="shared" si="6"/>
        <v>2.4428571428571431</v>
      </c>
      <c r="X26" s="37">
        <f t="shared" si="7"/>
        <v>12.577301587301587</v>
      </c>
      <c r="Y26" s="50"/>
      <c r="Z26" s="52"/>
      <c r="AA26" s="65">
        <f t="shared" si="8"/>
        <v>13.39</v>
      </c>
      <c r="AB26" s="2" t="s">
        <v>39</v>
      </c>
    </row>
    <row r="27" spans="1:28" x14ac:dyDescent="0.45">
      <c r="A27" s="56">
        <v>10</v>
      </c>
      <c r="B27" s="56">
        <v>40126060</v>
      </c>
      <c r="C27" s="9">
        <v>40</v>
      </c>
      <c r="D27" s="9">
        <v>37</v>
      </c>
      <c r="E27" s="9">
        <v>38</v>
      </c>
      <c r="F27" s="9">
        <v>40</v>
      </c>
      <c r="G27" s="9">
        <v>40</v>
      </c>
      <c r="H27" s="9">
        <v>40</v>
      </c>
      <c r="I27" s="9">
        <v>37</v>
      </c>
      <c r="J27" s="9">
        <v>40</v>
      </c>
      <c r="K27" s="34">
        <f t="shared" si="0"/>
        <v>312</v>
      </c>
      <c r="L27" s="35">
        <f t="shared" si="1"/>
        <v>3.12</v>
      </c>
      <c r="M27" s="52">
        <v>13</v>
      </c>
      <c r="N27" s="52">
        <v>6</v>
      </c>
      <c r="O27" s="52">
        <v>30</v>
      </c>
      <c r="P27" s="52">
        <v>20</v>
      </c>
      <c r="Q27" s="52">
        <v>8</v>
      </c>
      <c r="R27" s="52">
        <f t="shared" si="2"/>
        <v>77</v>
      </c>
      <c r="S27" s="36">
        <f t="shared" si="3"/>
        <v>7.7</v>
      </c>
      <c r="T27" s="50">
        <v>2.9</v>
      </c>
      <c r="U27" s="37">
        <f t="shared" si="4"/>
        <v>13.72</v>
      </c>
      <c r="V27" s="38">
        <f t="shared" si="5"/>
        <v>11.122222222222224</v>
      </c>
      <c r="W27" s="38">
        <f t="shared" si="6"/>
        <v>1.2428571428571427</v>
      </c>
      <c r="X27" s="37">
        <f t="shared" si="7"/>
        <v>15.485079365079367</v>
      </c>
      <c r="Y27" s="50"/>
      <c r="Z27" s="52"/>
      <c r="AA27" s="65">
        <f t="shared" si="8"/>
        <v>15.485079365079367</v>
      </c>
      <c r="AB27" s="2" t="s">
        <v>39</v>
      </c>
    </row>
    <row r="28" spans="1:28" x14ac:dyDescent="0.45">
      <c r="A28" s="56">
        <v>10</v>
      </c>
      <c r="B28" s="56">
        <v>40126062</v>
      </c>
      <c r="C28" s="9">
        <v>37</v>
      </c>
      <c r="D28" s="9">
        <v>38</v>
      </c>
      <c r="E28" s="9">
        <v>38</v>
      </c>
      <c r="F28" s="9">
        <v>40</v>
      </c>
      <c r="G28" s="9">
        <v>0</v>
      </c>
      <c r="H28" s="9">
        <v>40</v>
      </c>
      <c r="I28" s="9">
        <v>0</v>
      </c>
      <c r="J28" s="9">
        <v>0</v>
      </c>
      <c r="K28" s="34">
        <f t="shared" si="0"/>
        <v>193</v>
      </c>
      <c r="L28" s="35">
        <f t="shared" si="1"/>
        <v>1.93</v>
      </c>
      <c r="M28" s="52">
        <v>15</v>
      </c>
      <c r="N28" s="52">
        <v>15</v>
      </c>
      <c r="O28" s="52">
        <v>13</v>
      </c>
      <c r="P28" s="52">
        <v>15</v>
      </c>
      <c r="Q28" s="52">
        <v>4</v>
      </c>
      <c r="R28" s="52">
        <f t="shared" si="2"/>
        <v>62</v>
      </c>
      <c r="S28" s="36">
        <f t="shared" si="3"/>
        <v>6.2</v>
      </c>
      <c r="T28" s="50">
        <v>6.8</v>
      </c>
      <c r="U28" s="37">
        <f t="shared" si="4"/>
        <v>14.93</v>
      </c>
      <c r="V28" s="38">
        <f t="shared" si="5"/>
        <v>8.9555555555555557</v>
      </c>
      <c r="W28" s="38">
        <f t="shared" si="6"/>
        <v>2.9142857142857141</v>
      </c>
      <c r="X28" s="37">
        <f t="shared" si="7"/>
        <v>13.79984126984127</v>
      </c>
      <c r="Y28" s="50"/>
      <c r="Z28" s="52"/>
      <c r="AA28" s="65">
        <f t="shared" si="8"/>
        <v>14.93</v>
      </c>
      <c r="AB28" s="2" t="s">
        <v>39</v>
      </c>
    </row>
    <row r="29" spans="1:28" x14ac:dyDescent="0.45">
      <c r="A29" s="56">
        <v>10</v>
      </c>
      <c r="B29" s="56">
        <v>40126063</v>
      </c>
      <c r="C29" s="9">
        <v>40</v>
      </c>
      <c r="D29" s="9">
        <v>37</v>
      </c>
      <c r="E29" s="55" t="s">
        <v>6</v>
      </c>
      <c r="F29" s="55" t="s">
        <v>6</v>
      </c>
      <c r="G29" s="9">
        <v>35</v>
      </c>
      <c r="H29" s="9">
        <v>40</v>
      </c>
      <c r="I29" s="9">
        <v>37</v>
      </c>
      <c r="J29" s="9">
        <v>37</v>
      </c>
      <c r="K29" s="34">
        <f t="shared" si="0"/>
        <v>226</v>
      </c>
      <c r="L29" s="35">
        <f t="shared" si="1"/>
        <v>2.2599999999999998</v>
      </c>
      <c r="M29" s="52">
        <v>15</v>
      </c>
      <c r="N29" s="52">
        <v>9</v>
      </c>
      <c r="O29" s="52">
        <v>30</v>
      </c>
      <c r="P29" s="52">
        <v>18</v>
      </c>
      <c r="Q29" s="52">
        <v>10</v>
      </c>
      <c r="R29" s="52">
        <f t="shared" si="2"/>
        <v>82</v>
      </c>
      <c r="S29" s="36">
        <f t="shared" si="3"/>
        <v>8.1999999999999993</v>
      </c>
      <c r="T29" s="50">
        <v>6.8</v>
      </c>
      <c r="U29" s="37">
        <f t="shared" si="4"/>
        <v>17.259999999999998</v>
      </c>
      <c r="V29" s="38">
        <f t="shared" si="5"/>
        <v>11.844444444444443</v>
      </c>
      <c r="W29" s="38">
        <f t="shared" si="6"/>
        <v>2.9142857142857141</v>
      </c>
      <c r="X29" s="37">
        <f t="shared" si="7"/>
        <v>17.018730158730158</v>
      </c>
      <c r="Y29" s="50"/>
      <c r="Z29" s="52"/>
      <c r="AA29" s="65">
        <f t="shared" si="8"/>
        <v>17.259999999999998</v>
      </c>
      <c r="AB29" s="2" t="s">
        <v>39</v>
      </c>
    </row>
    <row r="30" spans="1:28" x14ac:dyDescent="0.45">
      <c r="A30" s="56">
        <v>10</v>
      </c>
      <c r="B30" s="56">
        <v>40126064</v>
      </c>
      <c r="C30" s="9">
        <v>40</v>
      </c>
      <c r="D30" s="9">
        <v>39</v>
      </c>
      <c r="E30" s="55" t="s">
        <v>6</v>
      </c>
      <c r="F30" s="9">
        <v>40</v>
      </c>
      <c r="G30" s="9">
        <v>40</v>
      </c>
      <c r="H30" s="9">
        <v>40</v>
      </c>
      <c r="I30" s="9">
        <v>40</v>
      </c>
      <c r="J30" s="9">
        <v>40</v>
      </c>
      <c r="K30" s="34">
        <f t="shared" si="0"/>
        <v>279</v>
      </c>
      <c r="L30" s="35">
        <f t="shared" si="1"/>
        <v>2.79</v>
      </c>
      <c r="M30" s="52">
        <v>15</v>
      </c>
      <c r="N30" s="52">
        <v>0</v>
      </c>
      <c r="O30" s="52">
        <v>30</v>
      </c>
      <c r="P30" s="52">
        <v>15</v>
      </c>
      <c r="Q30" s="52">
        <v>10</v>
      </c>
      <c r="R30" s="52">
        <f t="shared" si="2"/>
        <v>70</v>
      </c>
      <c r="S30" s="36">
        <f t="shared" si="3"/>
        <v>7</v>
      </c>
      <c r="T30" s="50">
        <v>2.7</v>
      </c>
      <c r="U30" s="37">
        <f t="shared" si="4"/>
        <v>12.489999999999998</v>
      </c>
      <c r="V30" s="38">
        <f t="shared" si="5"/>
        <v>10.111111111111111</v>
      </c>
      <c r="W30" s="38">
        <f t="shared" si="6"/>
        <v>1.1571428571428573</v>
      </c>
      <c r="X30" s="37">
        <f t="shared" si="7"/>
        <v>14.058253968253966</v>
      </c>
      <c r="Y30" s="50"/>
      <c r="Z30" s="52"/>
      <c r="AA30" s="65">
        <f t="shared" si="8"/>
        <v>14.058253968253966</v>
      </c>
      <c r="AB30" s="2" t="s">
        <v>39</v>
      </c>
    </row>
    <row r="31" spans="1:28" x14ac:dyDescent="0.45">
      <c r="A31" s="56">
        <v>10</v>
      </c>
      <c r="B31" s="56">
        <v>40126065</v>
      </c>
      <c r="C31" s="9">
        <v>37</v>
      </c>
      <c r="D31" s="9">
        <v>39</v>
      </c>
      <c r="E31" s="9">
        <v>40</v>
      </c>
      <c r="F31" s="9">
        <v>40</v>
      </c>
      <c r="G31" s="9">
        <v>40</v>
      </c>
      <c r="H31" s="9">
        <v>40</v>
      </c>
      <c r="I31" s="9">
        <v>38</v>
      </c>
      <c r="J31" s="9">
        <v>40</v>
      </c>
      <c r="K31" s="34">
        <f t="shared" si="0"/>
        <v>314</v>
      </c>
      <c r="L31" s="35">
        <f t="shared" si="1"/>
        <v>3.14</v>
      </c>
      <c r="M31" s="52">
        <v>12</v>
      </c>
      <c r="N31" s="52">
        <v>15</v>
      </c>
      <c r="O31" s="52">
        <v>30</v>
      </c>
      <c r="P31" s="52">
        <v>20</v>
      </c>
      <c r="Q31" s="52">
        <v>10</v>
      </c>
      <c r="R31" s="52">
        <f t="shared" si="2"/>
        <v>87</v>
      </c>
      <c r="S31" s="36">
        <f t="shared" si="3"/>
        <v>8.6999999999999993</v>
      </c>
      <c r="T31" s="50">
        <v>6</v>
      </c>
      <c r="U31" s="37">
        <f t="shared" si="4"/>
        <v>17.84</v>
      </c>
      <c r="V31" s="38">
        <f t="shared" si="5"/>
        <v>12.566666666666666</v>
      </c>
      <c r="W31" s="38">
        <f t="shared" si="6"/>
        <v>2.5714285714285716</v>
      </c>
      <c r="X31" s="37">
        <f t="shared" si="7"/>
        <v>18.27809523809524</v>
      </c>
      <c r="Y31" s="50"/>
      <c r="Z31" s="52"/>
      <c r="AA31" s="65">
        <f t="shared" si="8"/>
        <v>18.27809523809524</v>
      </c>
      <c r="AB31" s="2" t="s">
        <v>39</v>
      </c>
    </row>
    <row r="32" spans="1:28" x14ac:dyDescent="0.45">
      <c r="A32" s="56">
        <v>10</v>
      </c>
      <c r="B32" s="56">
        <v>40126066</v>
      </c>
      <c r="C32" s="9">
        <v>0</v>
      </c>
      <c r="D32" s="9">
        <v>19</v>
      </c>
      <c r="E32" s="55" t="s">
        <v>6</v>
      </c>
      <c r="F32" s="9">
        <v>40</v>
      </c>
      <c r="G32" s="9">
        <v>35</v>
      </c>
      <c r="H32" s="9">
        <v>40</v>
      </c>
      <c r="I32" s="9">
        <v>35</v>
      </c>
      <c r="J32" s="9">
        <v>0</v>
      </c>
      <c r="K32" s="34">
        <f t="shared" si="0"/>
        <v>169</v>
      </c>
      <c r="L32" s="35">
        <f t="shared" si="1"/>
        <v>1.69</v>
      </c>
      <c r="M32" s="52">
        <v>15</v>
      </c>
      <c r="N32" s="52">
        <v>9</v>
      </c>
      <c r="O32" s="52">
        <v>12</v>
      </c>
      <c r="P32" s="52">
        <v>10</v>
      </c>
      <c r="Q32" s="52">
        <v>6</v>
      </c>
      <c r="R32" s="52">
        <f t="shared" si="2"/>
        <v>52</v>
      </c>
      <c r="S32" s="36">
        <f t="shared" si="3"/>
        <v>5.2</v>
      </c>
      <c r="T32" s="50">
        <v>4.5</v>
      </c>
      <c r="U32" s="37">
        <f t="shared" si="4"/>
        <v>11.39</v>
      </c>
      <c r="V32" s="38">
        <f t="shared" si="5"/>
        <v>7.511111111111112</v>
      </c>
      <c r="W32" s="38">
        <f t="shared" si="6"/>
        <v>1.9285714285714286</v>
      </c>
      <c r="X32" s="37">
        <f t="shared" si="7"/>
        <v>11.129682539682541</v>
      </c>
      <c r="Y32" s="50"/>
      <c r="Z32" s="52"/>
      <c r="AA32" s="65">
        <f t="shared" si="8"/>
        <v>11.39</v>
      </c>
      <c r="AB32" s="2" t="s">
        <v>39</v>
      </c>
    </row>
    <row r="33" spans="1:28" x14ac:dyDescent="0.45">
      <c r="A33" s="56">
        <v>10</v>
      </c>
      <c r="B33" s="56">
        <v>40126430</v>
      </c>
      <c r="C33" s="9">
        <v>37</v>
      </c>
      <c r="D33" s="9">
        <v>39</v>
      </c>
      <c r="E33" s="9">
        <v>34</v>
      </c>
      <c r="F33" s="9">
        <v>40</v>
      </c>
      <c r="G33" s="9">
        <v>40</v>
      </c>
      <c r="H33" s="9">
        <v>40</v>
      </c>
      <c r="I33" s="9">
        <v>35</v>
      </c>
      <c r="J33" s="9">
        <v>39</v>
      </c>
      <c r="K33" s="34">
        <f t="shared" si="0"/>
        <v>304</v>
      </c>
      <c r="L33" s="35">
        <f t="shared" si="1"/>
        <v>3.04</v>
      </c>
      <c r="M33" s="52">
        <v>15</v>
      </c>
      <c r="N33" s="52">
        <v>4</v>
      </c>
      <c r="O33" s="52">
        <v>12</v>
      </c>
      <c r="P33" s="52">
        <v>20</v>
      </c>
      <c r="Q33" s="52">
        <v>10</v>
      </c>
      <c r="R33" s="52">
        <f t="shared" si="2"/>
        <v>61</v>
      </c>
      <c r="S33" s="36">
        <f t="shared" si="3"/>
        <v>6.1</v>
      </c>
      <c r="T33" s="50">
        <v>5.7</v>
      </c>
      <c r="U33" s="37">
        <f t="shared" si="4"/>
        <v>14.84</v>
      </c>
      <c r="V33" s="38">
        <f t="shared" si="5"/>
        <v>8.81111111111111</v>
      </c>
      <c r="W33" s="38">
        <f t="shared" si="6"/>
        <v>2.4428571428571431</v>
      </c>
      <c r="X33" s="37">
        <f t="shared" si="7"/>
        <v>14.293968253968252</v>
      </c>
      <c r="Y33" s="50"/>
      <c r="Z33" s="52"/>
      <c r="AA33" s="65">
        <f t="shared" si="8"/>
        <v>14.84</v>
      </c>
      <c r="AB33" s="2" t="s">
        <v>39</v>
      </c>
    </row>
    <row r="34" spans="1:28" x14ac:dyDescent="0.45">
      <c r="A34" s="56">
        <v>10</v>
      </c>
      <c r="B34" s="56">
        <v>40126431</v>
      </c>
      <c r="C34" s="9">
        <v>37</v>
      </c>
      <c r="D34" s="9">
        <v>0</v>
      </c>
      <c r="E34" s="9">
        <v>38</v>
      </c>
      <c r="F34" s="9">
        <v>40</v>
      </c>
      <c r="G34" s="9">
        <v>34</v>
      </c>
      <c r="H34" s="9">
        <v>40</v>
      </c>
      <c r="I34" s="9">
        <v>30</v>
      </c>
      <c r="J34" s="9">
        <v>38</v>
      </c>
      <c r="K34" s="34">
        <f t="shared" si="0"/>
        <v>257</v>
      </c>
      <c r="L34" s="35">
        <f t="shared" si="1"/>
        <v>2.57</v>
      </c>
      <c r="M34" s="52">
        <v>12</v>
      </c>
      <c r="N34" s="52">
        <v>0</v>
      </c>
      <c r="O34" s="52">
        <v>18</v>
      </c>
      <c r="P34" s="52">
        <v>5</v>
      </c>
      <c r="Q34" s="52">
        <v>8</v>
      </c>
      <c r="R34" s="52">
        <f t="shared" si="2"/>
        <v>43</v>
      </c>
      <c r="S34" s="36">
        <f t="shared" si="3"/>
        <v>4.3</v>
      </c>
      <c r="T34" s="50">
        <v>2</v>
      </c>
      <c r="U34" s="37">
        <f t="shared" si="4"/>
        <v>8.8699999999999992</v>
      </c>
      <c r="V34" s="38">
        <f t="shared" si="5"/>
        <v>6.2111111111111112</v>
      </c>
      <c r="W34" s="38">
        <f t="shared" si="6"/>
        <v>0.8571428571428571</v>
      </c>
      <c r="X34" s="37">
        <f t="shared" si="7"/>
        <v>9.6382539682539683</v>
      </c>
      <c r="Y34" s="50"/>
      <c r="Z34" s="52"/>
      <c r="AA34" s="65">
        <f t="shared" si="8"/>
        <v>9.6382539682539683</v>
      </c>
      <c r="AB34" s="2" t="s">
        <v>39</v>
      </c>
    </row>
    <row r="35" spans="1:28" x14ac:dyDescent="0.45">
      <c r="A35" s="56">
        <v>10</v>
      </c>
      <c r="B35" s="56">
        <v>40126432</v>
      </c>
      <c r="C35" s="9">
        <v>37</v>
      </c>
      <c r="D35" s="9">
        <v>38</v>
      </c>
      <c r="E35" s="9">
        <v>32</v>
      </c>
      <c r="F35" s="9">
        <v>40</v>
      </c>
      <c r="G35" s="9">
        <v>35</v>
      </c>
      <c r="H35" s="9">
        <v>40</v>
      </c>
      <c r="I35" s="9">
        <v>37</v>
      </c>
      <c r="J35" s="9">
        <v>25</v>
      </c>
      <c r="K35" s="34">
        <f t="shared" si="0"/>
        <v>284</v>
      </c>
      <c r="L35" s="35">
        <f t="shared" si="1"/>
        <v>2.84</v>
      </c>
      <c r="M35" s="52">
        <v>15</v>
      </c>
      <c r="N35" s="52">
        <v>9</v>
      </c>
      <c r="O35" s="52">
        <v>12</v>
      </c>
      <c r="P35" s="52">
        <v>10</v>
      </c>
      <c r="Q35" s="52">
        <v>10</v>
      </c>
      <c r="R35" s="52">
        <f t="shared" si="2"/>
        <v>56</v>
      </c>
      <c r="S35" s="36">
        <f t="shared" si="3"/>
        <v>5.6</v>
      </c>
      <c r="T35" s="50">
        <v>4.4000000000000004</v>
      </c>
      <c r="U35" s="37">
        <f t="shared" si="4"/>
        <v>12.84</v>
      </c>
      <c r="V35" s="38">
        <f t="shared" si="5"/>
        <v>8.0888888888888886</v>
      </c>
      <c r="W35" s="38">
        <f t="shared" si="6"/>
        <v>1.8857142857142859</v>
      </c>
      <c r="X35" s="37">
        <f t="shared" si="7"/>
        <v>12.814603174603175</v>
      </c>
      <c r="Y35" s="50"/>
      <c r="Z35" s="52"/>
      <c r="AA35" s="65">
        <f t="shared" si="8"/>
        <v>12.84</v>
      </c>
      <c r="AB35" s="2" t="s">
        <v>39</v>
      </c>
    </row>
    <row r="36" spans="1:28" x14ac:dyDescent="0.45">
      <c r="A36" s="56">
        <v>10</v>
      </c>
      <c r="B36" s="56">
        <v>40126433</v>
      </c>
      <c r="C36" s="9">
        <v>40</v>
      </c>
      <c r="D36" s="9">
        <v>39</v>
      </c>
      <c r="E36" s="9">
        <v>38</v>
      </c>
      <c r="F36" s="9">
        <v>40</v>
      </c>
      <c r="G36" s="9">
        <v>0</v>
      </c>
      <c r="H36" s="9">
        <v>40</v>
      </c>
      <c r="I36" s="9">
        <v>40</v>
      </c>
      <c r="J36" s="9">
        <v>40</v>
      </c>
      <c r="K36" s="34">
        <f t="shared" si="0"/>
        <v>277</v>
      </c>
      <c r="L36" s="35">
        <f t="shared" si="1"/>
        <v>2.77</v>
      </c>
      <c r="M36" s="52">
        <v>13</v>
      </c>
      <c r="N36" s="52">
        <v>3</v>
      </c>
      <c r="O36" s="52">
        <v>2</v>
      </c>
      <c r="P36" s="52">
        <v>0</v>
      </c>
      <c r="Q36" s="52">
        <v>0</v>
      </c>
      <c r="R36" s="52">
        <f t="shared" si="2"/>
        <v>18</v>
      </c>
      <c r="S36" s="36">
        <f t="shared" si="3"/>
        <v>1.8</v>
      </c>
      <c r="T36" s="50">
        <v>2.1</v>
      </c>
      <c r="U36" s="37">
        <f t="shared" si="4"/>
        <v>6.67</v>
      </c>
      <c r="V36" s="38">
        <f t="shared" si="5"/>
        <v>2.6</v>
      </c>
      <c r="W36" s="38">
        <f t="shared" si="6"/>
        <v>0.90000000000000013</v>
      </c>
      <c r="X36" s="37">
        <f t="shared" si="7"/>
        <v>6.2700000000000005</v>
      </c>
      <c r="Y36" s="50"/>
      <c r="Z36" s="52"/>
      <c r="AA36" s="65">
        <f t="shared" si="8"/>
        <v>6.67</v>
      </c>
      <c r="AB36" s="2" t="s">
        <v>39</v>
      </c>
    </row>
    <row r="37" spans="1:28" x14ac:dyDescent="0.45">
      <c r="A37" s="56">
        <v>10</v>
      </c>
      <c r="B37" s="56">
        <v>40126434</v>
      </c>
      <c r="C37" s="9">
        <v>40</v>
      </c>
      <c r="D37" s="9">
        <v>38</v>
      </c>
      <c r="E37" s="55" t="s">
        <v>6</v>
      </c>
      <c r="F37" s="9">
        <v>40</v>
      </c>
      <c r="G37" s="9">
        <v>35</v>
      </c>
      <c r="H37" s="9">
        <v>40</v>
      </c>
      <c r="I37" s="9">
        <v>35</v>
      </c>
      <c r="J37" s="9">
        <v>40</v>
      </c>
      <c r="K37" s="34">
        <f t="shared" si="0"/>
        <v>268</v>
      </c>
      <c r="L37" s="35">
        <f t="shared" si="1"/>
        <v>2.68</v>
      </c>
      <c r="M37" s="52">
        <v>0</v>
      </c>
      <c r="N37" s="52">
        <v>0</v>
      </c>
      <c r="O37" s="52">
        <v>5</v>
      </c>
      <c r="P37" s="52">
        <v>5</v>
      </c>
      <c r="Q37" s="52">
        <v>9</v>
      </c>
      <c r="R37" s="52">
        <f t="shared" si="2"/>
        <v>19</v>
      </c>
      <c r="S37" s="36">
        <f t="shared" si="3"/>
        <v>1.9</v>
      </c>
      <c r="T37" s="50">
        <v>1.4</v>
      </c>
      <c r="U37" s="37">
        <f t="shared" si="4"/>
        <v>5.98</v>
      </c>
      <c r="V37" s="38">
        <f t="shared" si="5"/>
        <v>2.7444444444444445</v>
      </c>
      <c r="W37" s="38">
        <f t="shared" si="6"/>
        <v>0.59999999999999987</v>
      </c>
      <c r="X37" s="37">
        <f t="shared" si="7"/>
        <v>6.0244444444444447</v>
      </c>
      <c r="Y37" s="50"/>
      <c r="Z37" s="52"/>
      <c r="AA37" s="65">
        <f t="shared" si="8"/>
        <v>6.0244444444444447</v>
      </c>
      <c r="AB37" s="2" t="s">
        <v>39</v>
      </c>
    </row>
    <row r="38" spans="1:28" x14ac:dyDescent="0.45">
      <c r="A38" s="56">
        <v>10</v>
      </c>
      <c r="B38" s="56">
        <v>40126435</v>
      </c>
      <c r="C38" s="9">
        <v>37</v>
      </c>
      <c r="D38" s="9">
        <v>38</v>
      </c>
      <c r="E38" s="9">
        <v>38</v>
      </c>
      <c r="F38" s="55" t="s">
        <v>6</v>
      </c>
      <c r="G38" s="9">
        <v>35</v>
      </c>
      <c r="H38" s="9">
        <v>40</v>
      </c>
      <c r="I38" s="9">
        <v>35</v>
      </c>
      <c r="J38" s="9">
        <v>37</v>
      </c>
      <c r="K38" s="34">
        <f t="shared" si="0"/>
        <v>260</v>
      </c>
      <c r="L38" s="35">
        <f t="shared" si="1"/>
        <v>2.6</v>
      </c>
      <c r="M38" s="52">
        <v>0</v>
      </c>
      <c r="N38" s="52">
        <v>0</v>
      </c>
      <c r="O38" s="52">
        <v>5</v>
      </c>
      <c r="P38" s="52">
        <v>5</v>
      </c>
      <c r="Q38" s="52">
        <v>10</v>
      </c>
      <c r="R38" s="52">
        <f t="shared" si="2"/>
        <v>20</v>
      </c>
      <c r="S38" s="36">
        <f t="shared" si="3"/>
        <v>2</v>
      </c>
      <c r="T38" s="50">
        <v>4.5999999999999996</v>
      </c>
      <c r="U38" s="37">
        <f t="shared" si="4"/>
        <v>9.1999999999999993</v>
      </c>
      <c r="V38" s="38">
        <f t="shared" si="5"/>
        <v>2.8888888888888888</v>
      </c>
      <c r="W38" s="38">
        <f t="shared" si="6"/>
        <v>1.9714285714285713</v>
      </c>
      <c r="X38" s="37">
        <f t="shared" si="7"/>
        <v>7.4603174603174605</v>
      </c>
      <c r="Y38" s="50"/>
      <c r="Z38" s="52"/>
      <c r="AA38" s="65">
        <f t="shared" si="8"/>
        <v>9.1999999999999993</v>
      </c>
      <c r="AB38" s="2" t="s">
        <v>39</v>
      </c>
    </row>
    <row r="39" spans="1:28" x14ac:dyDescent="0.45">
      <c r="A39" s="56">
        <v>10</v>
      </c>
      <c r="B39" s="56">
        <v>40126436</v>
      </c>
      <c r="C39" s="9">
        <v>37</v>
      </c>
      <c r="D39" s="9">
        <v>38</v>
      </c>
      <c r="E39" s="9">
        <v>37</v>
      </c>
      <c r="F39" s="9">
        <v>40</v>
      </c>
      <c r="G39" s="9">
        <v>35</v>
      </c>
      <c r="H39" s="9">
        <v>40</v>
      </c>
      <c r="I39" s="9">
        <v>30</v>
      </c>
      <c r="J39" s="9">
        <v>37</v>
      </c>
      <c r="K39" s="34">
        <f t="shared" si="0"/>
        <v>294</v>
      </c>
      <c r="L39" s="35">
        <f t="shared" si="1"/>
        <v>2.94</v>
      </c>
      <c r="M39" s="52">
        <v>2</v>
      </c>
      <c r="N39" s="52">
        <v>0</v>
      </c>
      <c r="O39" s="52">
        <v>0</v>
      </c>
      <c r="P39" s="52">
        <v>0</v>
      </c>
      <c r="Q39" s="52">
        <v>4</v>
      </c>
      <c r="R39" s="52">
        <f t="shared" si="2"/>
        <v>6</v>
      </c>
      <c r="S39" s="36">
        <f t="shared" si="3"/>
        <v>0.6</v>
      </c>
      <c r="T39" s="50">
        <v>2.8</v>
      </c>
      <c r="U39" s="37">
        <f t="shared" si="4"/>
        <v>6.34</v>
      </c>
      <c r="V39" s="38">
        <f t="shared" si="5"/>
        <v>0.8666666666666667</v>
      </c>
      <c r="W39" s="38">
        <f t="shared" si="6"/>
        <v>1.1999999999999997</v>
      </c>
      <c r="X39" s="37">
        <f t="shared" si="7"/>
        <v>5.0066666666666659</v>
      </c>
      <c r="Y39" s="50"/>
      <c r="Z39" s="52"/>
      <c r="AA39" s="65">
        <f t="shared" si="8"/>
        <v>6.34</v>
      </c>
      <c r="AB39" s="2" t="s">
        <v>39</v>
      </c>
    </row>
    <row r="40" spans="1:28" x14ac:dyDescent="0.45">
      <c r="A40" s="56">
        <v>10</v>
      </c>
      <c r="B40" s="56">
        <v>40126437</v>
      </c>
      <c r="C40" s="9">
        <v>0</v>
      </c>
      <c r="D40" s="9">
        <v>39</v>
      </c>
      <c r="E40" s="9">
        <v>36</v>
      </c>
      <c r="F40" s="9">
        <v>40</v>
      </c>
      <c r="G40" s="9">
        <v>35</v>
      </c>
      <c r="H40" s="9">
        <v>40</v>
      </c>
      <c r="I40" s="9">
        <v>32</v>
      </c>
      <c r="J40" s="9">
        <v>0</v>
      </c>
      <c r="K40" s="34">
        <f t="shared" si="0"/>
        <v>222</v>
      </c>
      <c r="L40" s="35">
        <f t="shared" si="1"/>
        <v>2.2200000000000002</v>
      </c>
      <c r="M40" s="52">
        <v>11</v>
      </c>
      <c r="N40" s="52">
        <v>13</v>
      </c>
      <c r="O40" s="52">
        <v>0</v>
      </c>
      <c r="P40" s="52">
        <v>5</v>
      </c>
      <c r="Q40" s="52">
        <v>4</v>
      </c>
      <c r="R40" s="52">
        <f t="shared" si="2"/>
        <v>33</v>
      </c>
      <c r="S40" s="36">
        <f t="shared" si="3"/>
        <v>3.3</v>
      </c>
      <c r="T40" s="50">
        <v>3.3</v>
      </c>
      <c r="U40" s="37">
        <f t="shared" si="4"/>
        <v>8.82</v>
      </c>
      <c r="V40" s="38">
        <f t="shared" si="5"/>
        <v>4.7666666666666666</v>
      </c>
      <c r="W40" s="38">
        <f t="shared" si="6"/>
        <v>1.4142857142857141</v>
      </c>
      <c r="X40" s="37">
        <f t="shared" si="7"/>
        <v>8.4009523809523809</v>
      </c>
      <c r="Y40" s="50"/>
      <c r="Z40" s="52"/>
      <c r="AA40" s="65">
        <f t="shared" si="8"/>
        <v>8.82</v>
      </c>
      <c r="AB40" s="2" t="s">
        <v>39</v>
      </c>
    </row>
    <row r="41" spans="1:28" x14ac:dyDescent="0.45">
      <c r="A41" s="56">
        <v>10</v>
      </c>
      <c r="B41" s="56">
        <v>40126438</v>
      </c>
      <c r="C41" s="9">
        <v>40</v>
      </c>
      <c r="D41" s="9">
        <v>38</v>
      </c>
      <c r="E41" s="9">
        <v>38</v>
      </c>
      <c r="F41" s="9">
        <v>40</v>
      </c>
      <c r="G41" s="9">
        <v>35</v>
      </c>
      <c r="H41" s="9">
        <v>40</v>
      </c>
      <c r="I41" s="9">
        <v>37</v>
      </c>
      <c r="J41" s="9">
        <v>40</v>
      </c>
      <c r="K41" s="34">
        <f t="shared" si="0"/>
        <v>308</v>
      </c>
      <c r="L41" s="35">
        <f t="shared" si="1"/>
        <v>3.08</v>
      </c>
      <c r="M41" s="52">
        <v>15</v>
      </c>
      <c r="N41" s="52">
        <v>3</v>
      </c>
      <c r="O41" s="52">
        <v>17</v>
      </c>
      <c r="P41" s="52">
        <v>20</v>
      </c>
      <c r="Q41" s="52">
        <v>10</v>
      </c>
      <c r="R41" s="52">
        <f t="shared" si="2"/>
        <v>65</v>
      </c>
      <c r="S41" s="36">
        <f t="shared" si="3"/>
        <v>6.5</v>
      </c>
      <c r="T41" s="50">
        <v>3.5</v>
      </c>
      <c r="U41" s="37">
        <f t="shared" si="4"/>
        <v>13.08</v>
      </c>
      <c r="V41" s="38">
        <f t="shared" si="5"/>
        <v>9.3888888888888893</v>
      </c>
      <c r="W41" s="38">
        <f t="shared" si="6"/>
        <v>1.5</v>
      </c>
      <c r="X41" s="37">
        <f t="shared" si="7"/>
        <v>13.968888888888889</v>
      </c>
      <c r="Y41" s="50"/>
      <c r="Z41" s="52"/>
      <c r="AA41" s="65">
        <f t="shared" si="8"/>
        <v>13.968888888888889</v>
      </c>
      <c r="AB41" s="2" t="s">
        <v>39</v>
      </c>
    </row>
    <row r="42" spans="1:28" x14ac:dyDescent="0.45">
      <c r="A42" s="56">
        <v>10</v>
      </c>
      <c r="B42" s="56">
        <v>40126439</v>
      </c>
      <c r="C42" s="9">
        <v>37</v>
      </c>
      <c r="D42" s="9">
        <v>37</v>
      </c>
      <c r="E42" s="9">
        <v>38</v>
      </c>
      <c r="F42" s="9">
        <v>40</v>
      </c>
      <c r="G42" s="9">
        <v>40</v>
      </c>
      <c r="H42" s="9">
        <v>40</v>
      </c>
      <c r="I42" s="9">
        <v>35</v>
      </c>
      <c r="J42" s="9">
        <v>40</v>
      </c>
      <c r="K42" s="34">
        <f t="shared" si="0"/>
        <v>307</v>
      </c>
      <c r="L42" s="35">
        <f t="shared" si="1"/>
        <v>3.07</v>
      </c>
      <c r="M42" s="52">
        <v>2</v>
      </c>
      <c r="N42" s="52">
        <v>3</v>
      </c>
      <c r="O42" s="52">
        <v>5</v>
      </c>
      <c r="P42" s="52">
        <v>5</v>
      </c>
      <c r="Q42" s="52">
        <v>9</v>
      </c>
      <c r="R42" s="52">
        <f t="shared" si="2"/>
        <v>24</v>
      </c>
      <c r="S42" s="36">
        <f t="shared" si="3"/>
        <v>2.4</v>
      </c>
      <c r="T42" s="50">
        <v>2.7</v>
      </c>
      <c r="U42" s="37">
        <f t="shared" si="4"/>
        <v>8.17</v>
      </c>
      <c r="V42" s="38">
        <f t="shared" si="5"/>
        <v>3.4666666666666668</v>
      </c>
      <c r="W42" s="38">
        <f t="shared" si="6"/>
        <v>1.1571428571428573</v>
      </c>
      <c r="X42" s="37">
        <f t="shared" si="7"/>
        <v>7.6938095238095245</v>
      </c>
      <c r="Y42" s="50"/>
      <c r="Z42" s="52"/>
      <c r="AA42" s="65">
        <f t="shared" si="8"/>
        <v>8.17</v>
      </c>
      <c r="AB42" s="2" t="s">
        <v>39</v>
      </c>
    </row>
    <row r="43" spans="1:28" x14ac:dyDescent="0.45">
      <c r="A43" s="56">
        <v>10</v>
      </c>
      <c r="B43" s="56">
        <v>40126444</v>
      </c>
      <c r="C43" s="9">
        <v>23</v>
      </c>
      <c r="D43" s="9">
        <v>37</v>
      </c>
      <c r="E43" s="55" t="s">
        <v>6</v>
      </c>
      <c r="F43" s="9">
        <v>35</v>
      </c>
      <c r="G43" s="9">
        <v>35</v>
      </c>
      <c r="H43" s="9">
        <v>40</v>
      </c>
      <c r="I43" s="9">
        <v>35</v>
      </c>
      <c r="J43" s="9">
        <v>40</v>
      </c>
      <c r="K43" s="34">
        <f t="shared" si="0"/>
        <v>245</v>
      </c>
      <c r="L43" s="35">
        <f t="shared" si="1"/>
        <v>2.4500000000000002</v>
      </c>
      <c r="M43" s="52">
        <v>5</v>
      </c>
      <c r="N43" s="52">
        <v>5</v>
      </c>
      <c r="O43" s="52">
        <v>5</v>
      </c>
      <c r="P43" s="52">
        <v>15</v>
      </c>
      <c r="Q43" s="52">
        <v>10</v>
      </c>
      <c r="R43" s="52">
        <f t="shared" si="2"/>
        <v>40</v>
      </c>
      <c r="S43" s="36">
        <f t="shared" si="3"/>
        <v>4</v>
      </c>
      <c r="T43" s="50">
        <v>4.0999999999999996</v>
      </c>
      <c r="U43" s="37">
        <f t="shared" si="4"/>
        <v>10.55</v>
      </c>
      <c r="V43" s="38">
        <f t="shared" si="5"/>
        <v>5.7777777777777777</v>
      </c>
      <c r="W43" s="38">
        <f t="shared" si="6"/>
        <v>1.7571428571428569</v>
      </c>
      <c r="X43" s="37">
        <f t="shared" si="7"/>
        <v>9.9849206349206341</v>
      </c>
      <c r="Y43" s="50"/>
      <c r="Z43" s="52"/>
      <c r="AA43" s="65">
        <f t="shared" si="8"/>
        <v>10.55</v>
      </c>
      <c r="AB43" s="2" t="s">
        <v>39</v>
      </c>
    </row>
    <row r="44" spans="1:28" x14ac:dyDescent="0.45">
      <c r="A44" s="56">
        <v>10</v>
      </c>
      <c r="B44" s="56">
        <v>40128007</v>
      </c>
      <c r="C44" s="9">
        <v>0</v>
      </c>
      <c r="D44" s="9">
        <v>0</v>
      </c>
      <c r="E44" s="9">
        <v>32</v>
      </c>
      <c r="F44" s="55" t="s">
        <v>6</v>
      </c>
      <c r="G44" s="9">
        <v>0</v>
      </c>
      <c r="H44" s="9">
        <v>40</v>
      </c>
      <c r="I44" s="9">
        <v>25</v>
      </c>
      <c r="J44" s="9">
        <v>40</v>
      </c>
      <c r="K44" s="34">
        <f t="shared" si="0"/>
        <v>137</v>
      </c>
      <c r="L44" s="35">
        <f t="shared" si="1"/>
        <v>1.37</v>
      </c>
      <c r="M44" s="52">
        <v>0</v>
      </c>
      <c r="N44" s="52">
        <v>0</v>
      </c>
      <c r="O44" s="52">
        <v>0</v>
      </c>
      <c r="P44" s="52">
        <v>0</v>
      </c>
      <c r="Q44" s="52">
        <v>2</v>
      </c>
      <c r="R44" s="52">
        <f t="shared" si="2"/>
        <v>2</v>
      </c>
      <c r="S44" s="36">
        <f t="shared" si="3"/>
        <v>0.2</v>
      </c>
      <c r="T44" s="50">
        <v>1.1000000000000001</v>
      </c>
      <c r="U44" s="37">
        <f t="shared" si="4"/>
        <v>2.67</v>
      </c>
      <c r="V44" s="38">
        <f t="shared" si="5"/>
        <v>0.28888888888888892</v>
      </c>
      <c r="W44" s="38">
        <f t="shared" si="6"/>
        <v>0.47142857142857147</v>
      </c>
      <c r="X44" s="37">
        <f t="shared" si="7"/>
        <v>2.1303174603174604</v>
      </c>
      <c r="Y44" s="50"/>
      <c r="Z44" s="52"/>
      <c r="AA44" s="65">
        <f t="shared" si="8"/>
        <v>2.67</v>
      </c>
      <c r="AB44" s="2" t="s">
        <v>39</v>
      </c>
    </row>
    <row r="45" spans="1:28" s="4" customFormat="1" x14ac:dyDescent="0.45">
      <c r="A45" s="57">
        <v>10</v>
      </c>
      <c r="B45" s="57">
        <v>40128011</v>
      </c>
      <c r="C45" s="38"/>
      <c r="D45" s="38"/>
      <c r="E45" s="38"/>
      <c r="F45" s="38"/>
      <c r="G45" s="38"/>
      <c r="H45" s="9">
        <v>40</v>
      </c>
      <c r="I45" s="38"/>
      <c r="J45" s="38"/>
      <c r="K45" s="34">
        <f t="shared" si="0"/>
        <v>40</v>
      </c>
      <c r="L45" s="35">
        <f t="shared" si="1"/>
        <v>0.4</v>
      </c>
      <c r="M45" s="36"/>
      <c r="N45" s="36"/>
      <c r="O45" s="36"/>
      <c r="P45" s="36"/>
      <c r="Q45" s="36"/>
      <c r="R45" s="36">
        <f t="shared" si="2"/>
        <v>0</v>
      </c>
      <c r="S45" s="36">
        <f t="shared" si="3"/>
        <v>0</v>
      </c>
      <c r="T45" s="38">
        <v>0</v>
      </c>
      <c r="U45" s="37">
        <f t="shared" si="4"/>
        <v>0.4</v>
      </c>
      <c r="V45" s="38">
        <f t="shared" si="5"/>
        <v>0</v>
      </c>
      <c r="W45" s="38">
        <f t="shared" si="6"/>
        <v>0</v>
      </c>
      <c r="X45" s="37">
        <f t="shared" si="7"/>
        <v>0.4</v>
      </c>
      <c r="Y45" s="38"/>
      <c r="Z45" s="36"/>
      <c r="AA45" s="65">
        <f t="shared" si="8"/>
        <v>0.4</v>
      </c>
      <c r="AB45" s="2" t="s">
        <v>39</v>
      </c>
    </row>
    <row r="46" spans="1:28" x14ac:dyDescent="0.45">
      <c r="A46" s="56">
        <v>10</v>
      </c>
      <c r="B46" s="56">
        <v>40128013</v>
      </c>
      <c r="C46" s="9">
        <v>0</v>
      </c>
      <c r="D46" s="9">
        <v>0</v>
      </c>
      <c r="E46" s="55" t="s">
        <v>6</v>
      </c>
      <c r="F46" s="55" t="s">
        <v>6</v>
      </c>
      <c r="G46" s="9">
        <v>0</v>
      </c>
      <c r="H46" s="9">
        <v>40</v>
      </c>
      <c r="I46" s="9">
        <v>0</v>
      </c>
      <c r="J46" s="9">
        <v>0</v>
      </c>
      <c r="K46" s="34">
        <f t="shared" si="0"/>
        <v>40</v>
      </c>
      <c r="L46" s="35">
        <f t="shared" si="1"/>
        <v>0.4</v>
      </c>
      <c r="M46" s="52">
        <v>1</v>
      </c>
      <c r="N46" s="52">
        <v>0</v>
      </c>
      <c r="O46" s="52">
        <v>12</v>
      </c>
      <c r="P46" s="52">
        <v>5</v>
      </c>
      <c r="Q46" s="52">
        <v>9</v>
      </c>
      <c r="R46" s="52">
        <f t="shared" si="2"/>
        <v>27</v>
      </c>
      <c r="S46" s="36">
        <f t="shared" si="3"/>
        <v>2.7</v>
      </c>
      <c r="T46" s="50">
        <v>1.8</v>
      </c>
      <c r="U46" s="37">
        <f t="shared" si="4"/>
        <v>4.9000000000000004</v>
      </c>
      <c r="V46" s="38">
        <f t="shared" si="5"/>
        <v>3.9000000000000004</v>
      </c>
      <c r="W46" s="38">
        <f t="shared" si="6"/>
        <v>0.77142857142857146</v>
      </c>
      <c r="X46" s="37">
        <f t="shared" si="7"/>
        <v>5.0714285714285721</v>
      </c>
      <c r="Y46" s="50"/>
      <c r="Z46" s="52"/>
      <c r="AA46" s="65">
        <f t="shared" si="8"/>
        <v>5.0714285714285721</v>
      </c>
      <c r="AB46" s="2" t="s">
        <v>39</v>
      </c>
    </row>
    <row r="47" spans="1:28" x14ac:dyDescent="0.45">
      <c r="A47" s="56">
        <v>10</v>
      </c>
      <c r="B47" s="56">
        <v>40128035</v>
      </c>
      <c r="C47" s="9">
        <v>32</v>
      </c>
      <c r="D47" s="9">
        <v>37</v>
      </c>
      <c r="E47" s="9">
        <v>38</v>
      </c>
      <c r="F47" s="9">
        <v>40</v>
      </c>
      <c r="G47" s="9">
        <v>35</v>
      </c>
      <c r="H47" s="9">
        <v>40</v>
      </c>
      <c r="I47" s="9">
        <v>37</v>
      </c>
      <c r="J47" s="9">
        <v>0</v>
      </c>
      <c r="K47" s="34">
        <f t="shared" si="0"/>
        <v>259</v>
      </c>
      <c r="L47" s="35">
        <f t="shared" si="1"/>
        <v>2.59</v>
      </c>
      <c r="M47" s="52">
        <v>0</v>
      </c>
      <c r="N47" s="52">
        <v>0</v>
      </c>
      <c r="O47" s="52">
        <v>8</v>
      </c>
      <c r="P47" s="52">
        <v>1</v>
      </c>
      <c r="Q47" s="52">
        <v>9</v>
      </c>
      <c r="R47" s="52">
        <f t="shared" si="2"/>
        <v>18</v>
      </c>
      <c r="S47" s="36">
        <f t="shared" si="3"/>
        <v>1.8</v>
      </c>
      <c r="T47" s="50">
        <v>2</v>
      </c>
      <c r="U47" s="37">
        <f t="shared" si="4"/>
        <v>6.39</v>
      </c>
      <c r="V47" s="38">
        <f t="shared" si="5"/>
        <v>2.6</v>
      </c>
      <c r="W47" s="38">
        <f t="shared" si="6"/>
        <v>0.8571428571428571</v>
      </c>
      <c r="X47" s="37">
        <f t="shared" si="7"/>
        <v>6.0471428571428563</v>
      </c>
      <c r="Y47" s="50"/>
      <c r="Z47" s="52"/>
      <c r="AA47" s="65">
        <f t="shared" si="8"/>
        <v>6.39</v>
      </c>
      <c r="AB47" s="2" t="s">
        <v>39</v>
      </c>
    </row>
    <row r="48" spans="1:28" x14ac:dyDescent="0.45">
      <c r="A48" s="56">
        <v>10</v>
      </c>
      <c r="B48" s="56">
        <v>40128038</v>
      </c>
      <c r="C48" s="9">
        <v>15</v>
      </c>
      <c r="D48" s="9">
        <v>39</v>
      </c>
      <c r="E48" s="9">
        <v>38</v>
      </c>
      <c r="F48" s="55" t="s">
        <v>6</v>
      </c>
      <c r="G48" s="9">
        <v>22.5</v>
      </c>
      <c r="H48" s="9">
        <v>40</v>
      </c>
      <c r="I48" s="9">
        <v>10</v>
      </c>
      <c r="J48" s="9">
        <v>25</v>
      </c>
      <c r="K48" s="34">
        <f t="shared" si="0"/>
        <v>189.5</v>
      </c>
      <c r="L48" s="35">
        <f t="shared" si="1"/>
        <v>1.895</v>
      </c>
      <c r="M48" s="52">
        <v>1</v>
      </c>
      <c r="N48" s="52">
        <v>0</v>
      </c>
      <c r="O48" s="52">
        <v>3</v>
      </c>
      <c r="P48" s="52">
        <v>0</v>
      </c>
      <c r="Q48" s="52">
        <v>8</v>
      </c>
      <c r="R48" s="52">
        <f t="shared" si="2"/>
        <v>12</v>
      </c>
      <c r="S48" s="36">
        <f t="shared" si="3"/>
        <v>1.2</v>
      </c>
      <c r="T48" s="50">
        <v>0</v>
      </c>
      <c r="U48" s="37">
        <f t="shared" si="4"/>
        <v>3.0949999999999998</v>
      </c>
      <c r="V48" s="38">
        <f t="shared" si="5"/>
        <v>1.7333333333333334</v>
      </c>
      <c r="W48" s="38">
        <f t="shared" si="6"/>
        <v>0</v>
      </c>
      <c r="X48" s="37">
        <f t="shared" si="7"/>
        <v>3.6283333333333334</v>
      </c>
      <c r="Y48" s="50"/>
      <c r="Z48" s="52"/>
      <c r="AA48" s="65">
        <f t="shared" si="8"/>
        <v>3.6283333333333334</v>
      </c>
      <c r="AB48" s="2" t="s">
        <v>39</v>
      </c>
    </row>
    <row r="49" spans="1:28" x14ac:dyDescent="0.45">
      <c r="A49" s="56">
        <v>10</v>
      </c>
      <c r="B49" s="56">
        <v>40128040</v>
      </c>
      <c r="C49" s="9">
        <v>37</v>
      </c>
      <c r="D49" s="9">
        <v>40</v>
      </c>
      <c r="E49" s="9">
        <v>37</v>
      </c>
      <c r="F49" s="9">
        <v>40</v>
      </c>
      <c r="G49" s="9">
        <v>35</v>
      </c>
      <c r="H49" s="9">
        <v>40</v>
      </c>
      <c r="I49" s="9">
        <v>37</v>
      </c>
      <c r="J49" s="9">
        <v>37</v>
      </c>
      <c r="K49" s="34">
        <f t="shared" si="0"/>
        <v>303</v>
      </c>
      <c r="L49" s="35">
        <f t="shared" si="1"/>
        <v>3.03</v>
      </c>
      <c r="M49" s="52">
        <v>15</v>
      </c>
      <c r="N49" s="52">
        <v>0</v>
      </c>
      <c r="O49" s="52">
        <v>3</v>
      </c>
      <c r="P49" s="52">
        <v>5.5</v>
      </c>
      <c r="Q49" s="52">
        <v>0</v>
      </c>
      <c r="R49" s="52">
        <f t="shared" si="2"/>
        <v>23.5</v>
      </c>
      <c r="S49" s="36">
        <f t="shared" si="3"/>
        <v>2.35</v>
      </c>
      <c r="T49" s="50">
        <v>3.8</v>
      </c>
      <c r="U49" s="37">
        <f t="shared" si="4"/>
        <v>9.18</v>
      </c>
      <c r="V49" s="38">
        <f t="shared" si="5"/>
        <v>3.3944444444444444</v>
      </c>
      <c r="W49" s="38">
        <f t="shared" si="6"/>
        <v>1.6285714285714283</v>
      </c>
      <c r="X49" s="37">
        <f t="shared" si="7"/>
        <v>8.0530158730158732</v>
      </c>
      <c r="Y49" s="50"/>
      <c r="Z49" s="52"/>
      <c r="AA49" s="65">
        <f t="shared" si="8"/>
        <v>9.18</v>
      </c>
      <c r="AB49" s="2" t="s">
        <v>39</v>
      </c>
    </row>
    <row r="50" spans="1:28" x14ac:dyDescent="0.45">
      <c r="A50" s="56">
        <v>10</v>
      </c>
      <c r="B50" s="56">
        <v>40128041</v>
      </c>
      <c r="C50" s="9">
        <v>37</v>
      </c>
      <c r="D50" s="9">
        <v>38</v>
      </c>
      <c r="E50" s="9">
        <v>34</v>
      </c>
      <c r="F50" s="9">
        <v>40</v>
      </c>
      <c r="G50" s="9">
        <v>40</v>
      </c>
      <c r="H50" s="9">
        <v>40</v>
      </c>
      <c r="I50" s="9">
        <v>25</v>
      </c>
      <c r="J50" s="9">
        <v>37</v>
      </c>
      <c r="K50" s="34">
        <f t="shared" si="0"/>
        <v>291</v>
      </c>
      <c r="L50" s="35">
        <f t="shared" si="1"/>
        <v>2.91</v>
      </c>
      <c r="M50" s="52">
        <v>5</v>
      </c>
      <c r="N50" s="52">
        <v>0</v>
      </c>
      <c r="O50" s="52">
        <v>27</v>
      </c>
      <c r="P50" s="52">
        <v>12</v>
      </c>
      <c r="Q50" s="52">
        <v>6</v>
      </c>
      <c r="R50" s="52">
        <f t="shared" si="2"/>
        <v>50</v>
      </c>
      <c r="S50" s="36">
        <f t="shared" si="3"/>
        <v>5</v>
      </c>
      <c r="T50" s="50">
        <v>0.6</v>
      </c>
      <c r="U50" s="37">
        <f t="shared" si="4"/>
        <v>8.51</v>
      </c>
      <c r="V50" s="38">
        <f t="shared" si="5"/>
        <v>7.2222222222222223</v>
      </c>
      <c r="W50" s="38">
        <f t="shared" si="6"/>
        <v>0.25714285714285712</v>
      </c>
      <c r="X50" s="37">
        <f t="shared" si="7"/>
        <v>10.389365079365078</v>
      </c>
      <c r="Y50" s="50"/>
      <c r="Z50" s="52"/>
      <c r="AA50" s="65">
        <f t="shared" si="8"/>
        <v>10.389365079365078</v>
      </c>
      <c r="AB50" s="2" t="s">
        <v>39</v>
      </c>
    </row>
    <row r="51" spans="1:28" x14ac:dyDescent="0.45">
      <c r="A51" s="56">
        <v>10</v>
      </c>
      <c r="B51" s="56">
        <v>40128060</v>
      </c>
      <c r="C51" s="9">
        <v>25</v>
      </c>
      <c r="D51" s="9">
        <v>38</v>
      </c>
      <c r="E51" s="9">
        <v>38</v>
      </c>
      <c r="F51" s="9">
        <v>40</v>
      </c>
      <c r="G51" s="9">
        <v>35</v>
      </c>
      <c r="H51" s="9">
        <v>40</v>
      </c>
      <c r="I51" s="9">
        <v>29</v>
      </c>
      <c r="J51" s="9">
        <v>40</v>
      </c>
      <c r="K51" s="34">
        <f t="shared" si="0"/>
        <v>285</v>
      </c>
      <c r="L51" s="35">
        <f t="shared" si="1"/>
        <v>2.85</v>
      </c>
      <c r="M51" s="52">
        <v>0</v>
      </c>
      <c r="N51" s="52">
        <v>0</v>
      </c>
      <c r="O51" s="52">
        <v>0</v>
      </c>
      <c r="P51" s="52">
        <v>0</v>
      </c>
      <c r="Q51" s="52">
        <v>0</v>
      </c>
      <c r="R51" s="52">
        <f t="shared" si="2"/>
        <v>0</v>
      </c>
      <c r="S51" s="36">
        <f t="shared" si="3"/>
        <v>0</v>
      </c>
      <c r="T51" s="50">
        <v>0</v>
      </c>
      <c r="U51" s="37">
        <f t="shared" si="4"/>
        <v>2.85</v>
      </c>
      <c r="V51" s="38">
        <f t="shared" si="5"/>
        <v>0</v>
      </c>
      <c r="W51" s="38">
        <f t="shared" si="6"/>
        <v>0</v>
      </c>
      <c r="X51" s="37">
        <f t="shared" si="7"/>
        <v>2.85</v>
      </c>
      <c r="Y51" s="50"/>
      <c r="Z51" s="52"/>
      <c r="AA51" s="65">
        <f t="shared" si="8"/>
        <v>2.85</v>
      </c>
      <c r="AB51" s="2" t="s">
        <v>39</v>
      </c>
    </row>
    <row r="52" spans="1:28" x14ac:dyDescent="0.45">
      <c r="A52" s="56">
        <v>10</v>
      </c>
      <c r="B52" s="56">
        <v>40128062</v>
      </c>
      <c r="C52" s="9">
        <v>0</v>
      </c>
      <c r="D52" s="9">
        <v>40</v>
      </c>
      <c r="E52" s="9">
        <v>38</v>
      </c>
      <c r="F52" s="9">
        <v>40</v>
      </c>
      <c r="G52" s="9">
        <v>35</v>
      </c>
      <c r="H52" s="9">
        <v>40</v>
      </c>
      <c r="I52" s="9">
        <v>37</v>
      </c>
      <c r="J52" s="9">
        <v>40</v>
      </c>
      <c r="K52" s="34">
        <f t="shared" si="0"/>
        <v>270</v>
      </c>
      <c r="L52" s="35">
        <f t="shared" si="1"/>
        <v>2.7</v>
      </c>
      <c r="M52" s="52">
        <v>0</v>
      </c>
      <c r="N52" s="52">
        <v>0</v>
      </c>
      <c r="O52" s="52">
        <v>0</v>
      </c>
      <c r="P52" s="52">
        <v>0</v>
      </c>
      <c r="Q52" s="52">
        <v>0</v>
      </c>
      <c r="R52" s="52">
        <f t="shared" si="2"/>
        <v>0</v>
      </c>
      <c r="S52" s="36">
        <f t="shared" si="3"/>
        <v>0</v>
      </c>
      <c r="T52" s="50">
        <v>0.7</v>
      </c>
      <c r="U52" s="37">
        <f t="shared" si="4"/>
        <v>3.4000000000000004</v>
      </c>
      <c r="V52" s="38">
        <f t="shared" si="5"/>
        <v>0</v>
      </c>
      <c r="W52" s="38">
        <f t="shared" si="6"/>
        <v>0.29999999999999993</v>
      </c>
      <c r="X52" s="37">
        <f t="shared" si="7"/>
        <v>3</v>
      </c>
      <c r="Y52" s="50"/>
      <c r="Z52" s="52"/>
      <c r="AA52" s="65">
        <f t="shared" si="8"/>
        <v>3.4000000000000004</v>
      </c>
      <c r="AB52" s="2" t="s">
        <v>39</v>
      </c>
    </row>
    <row r="53" spans="1:28" x14ac:dyDescent="0.45">
      <c r="A53" s="56">
        <v>10</v>
      </c>
      <c r="B53" s="56">
        <v>40128065</v>
      </c>
      <c r="C53" s="9">
        <v>24</v>
      </c>
      <c r="D53" s="9">
        <v>38</v>
      </c>
      <c r="E53" s="9">
        <v>38</v>
      </c>
      <c r="F53" s="9">
        <v>40</v>
      </c>
      <c r="G53" s="9">
        <v>35</v>
      </c>
      <c r="H53" s="9">
        <v>40</v>
      </c>
      <c r="I53" s="9">
        <v>38</v>
      </c>
      <c r="J53" s="9">
        <v>40</v>
      </c>
      <c r="K53" s="34">
        <f t="shared" si="0"/>
        <v>293</v>
      </c>
      <c r="L53" s="35">
        <f t="shared" si="1"/>
        <v>2.93</v>
      </c>
      <c r="M53" s="52">
        <v>2</v>
      </c>
      <c r="N53" s="52">
        <v>1</v>
      </c>
      <c r="O53" s="52">
        <v>8</v>
      </c>
      <c r="P53" s="52">
        <v>3</v>
      </c>
      <c r="Q53" s="52">
        <v>7</v>
      </c>
      <c r="R53" s="52">
        <f t="shared" si="2"/>
        <v>21</v>
      </c>
      <c r="S53" s="36">
        <f t="shared" si="3"/>
        <v>2.1</v>
      </c>
      <c r="T53" s="50">
        <v>0.4</v>
      </c>
      <c r="U53" s="37">
        <f t="shared" si="4"/>
        <v>5.4300000000000006</v>
      </c>
      <c r="V53" s="38">
        <f t="shared" si="5"/>
        <v>3.0333333333333332</v>
      </c>
      <c r="W53" s="38">
        <f t="shared" si="6"/>
        <v>0.17142857142857146</v>
      </c>
      <c r="X53" s="37">
        <f t="shared" si="7"/>
        <v>6.1347619047619046</v>
      </c>
      <c r="Y53" s="50"/>
      <c r="Z53" s="52"/>
      <c r="AA53" s="65">
        <f t="shared" si="8"/>
        <v>6.1347619047619046</v>
      </c>
      <c r="AB53" s="2" t="s">
        <v>39</v>
      </c>
    </row>
    <row r="54" spans="1:28" x14ac:dyDescent="0.45">
      <c r="A54" s="56">
        <v>10</v>
      </c>
      <c r="B54" s="56">
        <v>40128066</v>
      </c>
      <c r="C54" s="9">
        <v>0</v>
      </c>
      <c r="D54" s="9">
        <v>38</v>
      </c>
      <c r="E54" s="9">
        <v>40</v>
      </c>
      <c r="F54" s="9">
        <v>40</v>
      </c>
      <c r="G54" s="9">
        <v>38</v>
      </c>
      <c r="H54" s="9">
        <v>40</v>
      </c>
      <c r="I54" s="9">
        <v>37</v>
      </c>
      <c r="J54" s="9">
        <v>40</v>
      </c>
      <c r="K54" s="34">
        <f t="shared" si="0"/>
        <v>273</v>
      </c>
      <c r="L54" s="35">
        <f t="shared" si="1"/>
        <v>2.73</v>
      </c>
      <c r="M54" s="52">
        <v>5</v>
      </c>
      <c r="N54" s="52">
        <v>15</v>
      </c>
      <c r="O54" s="52">
        <v>17</v>
      </c>
      <c r="P54" s="52">
        <v>17</v>
      </c>
      <c r="Q54" s="52">
        <v>8</v>
      </c>
      <c r="R54" s="52">
        <f t="shared" si="2"/>
        <v>62</v>
      </c>
      <c r="S54" s="36">
        <f t="shared" si="3"/>
        <v>6.2</v>
      </c>
      <c r="T54" s="50">
        <v>2.7</v>
      </c>
      <c r="U54" s="37">
        <f t="shared" si="4"/>
        <v>11.629999999999999</v>
      </c>
      <c r="V54" s="38">
        <f t="shared" si="5"/>
        <v>8.9555555555555557</v>
      </c>
      <c r="W54" s="38">
        <f t="shared" si="6"/>
        <v>1.1571428571428573</v>
      </c>
      <c r="X54" s="37">
        <f t="shared" si="7"/>
        <v>12.842698412698413</v>
      </c>
      <c r="Y54" s="50"/>
      <c r="Z54" s="52"/>
      <c r="AA54" s="65">
        <f t="shared" si="8"/>
        <v>12.842698412698413</v>
      </c>
      <c r="AB54" s="2" t="s">
        <v>39</v>
      </c>
    </row>
    <row r="55" spans="1:28" x14ac:dyDescent="0.45">
      <c r="A55" s="56">
        <v>10</v>
      </c>
      <c r="B55" s="56">
        <v>40128067</v>
      </c>
      <c r="C55" s="9">
        <v>0</v>
      </c>
      <c r="D55" s="9">
        <v>0</v>
      </c>
      <c r="E55" s="9">
        <v>38</v>
      </c>
      <c r="F55" s="9">
        <v>35</v>
      </c>
      <c r="G55" s="9">
        <v>40</v>
      </c>
      <c r="H55" s="9">
        <v>40</v>
      </c>
      <c r="I55" s="9">
        <v>37</v>
      </c>
      <c r="J55" s="9">
        <v>40</v>
      </c>
      <c r="K55" s="34">
        <f t="shared" si="0"/>
        <v>230</v>
      </c>
      <c r="L55" s="35">
        <f t="shared" si="1"/>
        <v>2.2999999999999998</v>
      </c>
      <c r="M55" s="52">
        <v>0</v>
      </c>
      <c r="N55" s="52">
        <v>0</v>
      </c>
      <c r="O55" s="52">
        <v>2</v>
      </c>
      <c r="P55" s="52">
        <v>0</v>
      </c>
      <c r="Q55" s="52">
        <v>0</v>
      </c>
      <c r="R55" s="52">
        <f t="shared" si="2"/>
        <v>2</v>
      </c>
      <c r="S55" s="36">
        <f t="shared" si="3"/>
        <v>0.2</v>
      </c>
      <c r="T55" s="50">
        <v>2.6</v>
      </c>
      <c r="U55" s="37">
        <f t="shared" si="4"/>
        <v>5.0999999999999996</v>
      </c>
      <c r="V55" s="38">
        <f t="shared" si="5"/>
        <v>0.28888888888888892</v>
      </c>
      <c r="W55" s="38">
        <f t="shared" si="6"/>
        <v>1.1142857142857143</v>
      </c>
      <c r="X55" s="37">
        <f t="shared" si="7"/>
        <v>3.7031746031746029</v>
      </c>
      <c r="Y55" s="50"/>
      <c r="Z55" s="52"/>
      <c r="AA55" s="65">
        <f t="shared" si="8"/>
        <v>5.0999999999999996</v>
      </c>
      <c r="AB55" s="2" t="s">
        <v>39</v>
      </c>
    </row>
    <row r="56" spans="1:28" x14ac:dyDescent="0.45">
      <c r="A56" s="56">
        <v>10</v>
      </c>
      <c r="B56" s="56">
        <v>40128072</v>
      </c>
      <c r="C56" s="9">
        <v>30</v>
      </c>
      <c r="D56" s="9">
        <v>37</v>
      </c>
      <c r="E56" s="9">
        <v>38</v>
      </c>
      <c r="F56" s="9">
        <v>40</v>
      </c>
      <c r="G56" s="9">
        <v>40</v>
      </c>
      <c r="H56" s="9">
        <v>40</v>
      </c>
      <c r="I56" s="9">
        <v>29</v>
      </c>
      <c r="J56" s="9">
        <v>25</v>
      </c>
      <c r="K56" s="34">
        <f t="shared" si="0"/>
        <v>279</v>
      </c>
      <c r="L56" s="35">
        <f t="shared" si="1"/>
        <v>2.79</v>
      </c>
      <c r="M56" s="52">
        <v>0</v>
      </c>
      <c r="N56" s="52">
        <v>0</v>
      </c>
      <c r="O56" s="52">
        <v>0</v>
      </c>
      <c r="P56" s="52">
        <v>0</v>
      </c>
      <c r="Q56" s="52">
        <v>0</v>
      </c>
      <c r="R56" s="52">
        <f t="shared" si="2"/>
        <v>0</v>
      </c>
      <c r="S56" s="36">
        <f t="shared" si="3"/>
        <v>0</v>
      </c>
      <c r="T56" s="50">
        <v>0.5</v>
      </c>
      <c r="U56" s="37">
        <f t="shared" si="4"/>
        <v>3.29</v>
      </c>
      <c r="V56" s="38">
        <f t="shared" si="5"/>
        <v>0</v>
      </c>
      <c r="W56" s="38">
        <f t="shared" si="6"/>
        <v>0.21428571428571427</v>
      </c>
      <c r="X56" s="37">
        <f t="shared" si="7"/>
        <v>3.0042857142857144</v>
      </c>
      <c r="Y56" s="50"/>
      <c r="Z56" s="52"/>
      <c r="AA56" s="65">
        <f t="shared" si="8"/>
        <v>3.29</v>
      </c>
      <c r="AB56" s="2" t="s">
        <v>39</v>
      </c>
    </row>
    <row r="57" spans="1:28" s="22" customFormat="1" x14ac:dyDescent="0.45">
      <c r="A57" s="41">
        <v>10</v>
      </c>
      <c r="B57" s="41">
        <v>40128074</v>
      </c>
      <c r="C57" s="44">
        <v>27</v>
      </c>
      <c r="D57" s="44">
        <v>38</v>
      </c>
      <c r="E57" s="44">
        <v>38</v>
      </c>
      <c r="F57" s="44">
        <v>35</v>
      </c>
      <c r="G57" s="44">
        <v>40</v>
      </c>
      <c r="H57" s="44">
        <v>40</v>
      </c>
      <c r="I57" s="44">
        <v>29</v>
      </c>
      <c r="J57" s="44">
        <v>25</v>
      </c>
      <c r="K57" s="40">
        <f t="shared" si="0"/>
        <v>272</v>
      </c>
      <c r="L57" s="41">
        <f t="shared" si="1"/>
        <v>2.72</v>
      </c>
      <c r="M57" s="43"/>
      <c r="N57" s="43"/>
      <c r="O57" s="43"/>
      <c r="P57" s="43"/>
      <c r="Q57" s="43"/>
      <c r="R57" s="43">
        <f t="shared" si="2"/>
        <v>0</v>
      </c>
      <c r="S57" s="43">
        <f t="shared" si="3"/>
        <v>0</v>
      </c>
      <c r="T57" s="46">
        <v>0.5</v>
      </c>
      <c r="U57" s="45">
        <f t="shared" si="4"/>
        <v>3.22</v>
      </c>
      <c r="V57" s="46">
        <f t="shared" si="5"/>
        <v>0</v>
      </c>
      <c r="W57" s="46">
        <f t="shared" si="6"/>
        <v>0.21428571428571427</v>
      </c>
      <c r="X57" s="45">
        <f t="shared" si="7"/>
        <v>2.9342857142857146</v>
      </c>
      <c r="Y57" s="46"/>
      <c r="Z57" s="43"/>
      <c r="AA57" s="65">
        <f t="shared" si="8"/>
        <v>3.22</v>
      </c>
      <c r="AB57" s="2" t="s">
        <v>39</v>
      </c>
    </row>
    <row r="58" spans="1:28" x14ac:dyDescent="0.45">
      <c r="A58" s="56">
        <v>10</v>
      </c>
      <c r="B58" s="56">
        <v>40128076</v>
      </c>
      <c r="C58" s="9">
        <v>37</v>
      </c>
      <c r="D58" s="9">
        <v>30</v>
      </c>
      <c r="E58" s="9">
        <v>40</v>
      </c>
      <c r="F58" s="9">
        <v>40</v>
      </c>
      <c r="G58" s="9">
        <v>40</v>
      </c>
      <c r="H58" s="9">
        <v>40</v>
      </c>
      <c r="I58" s="9">
        <v>35</v>
      </c>
      <c r="J58" s="9">
        <v>37</v>
      </c>
      <c r="K58" s="34">
        <f t="shared" si="0"/>
        <v>299</v>
      </c>
      <c r="L58" s="35">
        <f t="shared" si="1"/>
        <v>2.99</v>
      </c>
      <c r="M58" s="52">
        <v>0</v>
      </c>
      <c r="N58" s="52">
        <v>0</v>
      </c>
      <c r="O58" s="52">
        <v>7</v>
      </c>
      <c r="P58" s="52">
        <v>0</v>
      </c>
      <c r="Q58" s="52">
        <v>8</v>
      </c>
      <c r="R58" s="52">
        <f t="shared" si="2"/>
        <v>15</v>
      </c>
      <c r="S58" s="36">
        <f t="shared" si="3"/>
        <v>1.5</v>
      </c>
      <c r="T58" s="50">
        <v>1.4</v>
      </c>
      <c r="U58" s="37">
        <f t="shared" si="4"/>
        <v>5.8900000000000006</v>
      </c>
      <c r="V58" s="38">
        <f t="shared" si="5"/>
        <v>2.1666666666666665</v>
      </c>
      <c r="W58" s="38">
        <f t="shared" si="6"/>
        <v>0.59999999999999987</v>
      </c>
      <c r="X58" s="37">
        <f t="shared" si="7"/>
        <v>5.7566666666666659</v>
      </c>
      <c r="Y58" s="50"/>
      <c r="Z58" s="52"/>
      <c r="AA58" s="65">
        <f t="shared" si="8"/>
        <v>5.8900000000000006</v>
      </c>
      <c r="AB58" s="2" t="s">
        <v>39</v>
      </c>
    </row>
    <row r="59" spans="1:28" x14ac:dyDescent="0.45">
      <c r="A59" s="56">
        <v>10</v>
      </c>
      <c r="B59" s="56">
        <v>40128078</v>
      </c>
      <c r="C59" s="9">
        <v>23</v>
      </c>
      <c r="D59" s="9">
        <v>30</v>
      </c>
      <c r="E59" s="55" t="s">
        <v>6</v>
      </c>
      <c r="F59" s="55" t="s">
        <v>6</v>
      </c>
      <c r="G59" s="9">
        <v>0</v>
      </c>
      <c r="H59" s="9">
        <v>40</v>
      </c>
      <c r="I59" s="9">
        <v>0</v>
      </c>
      <c r="J59" s="9">
        <v>0</v>
      </c>
      <c r="K59" s="34">
        <f t="shared" si="0"/>
        <v>93</v>
      </c>
      <c r="L59" s="35">
        <f t="shared" si="1"/>
        <v>0.93</v>
      </c>
      <c r="M59" s="52">
        <v>2</v>
      </c>
      <c r="N59" s="52">
        <v>0</v>
      </c>
      <c r="O59" s="52">
        <v>0</v>
      </c>
      <c r="P59" s="52">
        <v>0</v>
      </c>
      <c r="Q59" s="52">
        <v>0</v>
      </c>
      <c r="R59" s="52">
        <f t="shared" si="2"/>
        <v>2</v>
      </c>
      <c r="S59" s="36">
        <f t="shared" si="3"/>
        <v>0.2</v>
      </c>
      <c r="T59" s="50">
        <v>0.9</v>
      </c>
      <c r="U59" s="37">
        <f t="shared" si="4"/>
        <v>2.0300000000000002</v>
      </c>
      <c r="V59" s="38">
        <f t="shared" si="5"/>
        <v>0.28888888888888892</v>
      </c>
      <c r="W59" s="38">
        <f t="shared" si="6"/>
        <v>0.38571428571428573</v>
      </c>
      <c r="X59" s="37">
        <f t="shared" si="7"/>
        <v>1.6046031746031746</v>
      </c>
      <c r="Y59" s="50"/>
      <c r="Z59" s="52"/>
      <c r="AA59" s="65">
        <f t="shared" si="8"/>
        <v>2.0300000000000002</v>
      </c>
      <c r="AB59" s="2" t="s">
        <v>39</v>
      </c>
    </row>
    <row r="60" spans="1:28" x14ac:dyDescent="0.45">
      <c r="A60" s="56">
        <v>10</v>
      </c>
      <c r="B60" s="56">
        <v>40128080</v>
      </c>
      <c r="C60" s="9">
        <v>30</v>
      </c>
      <c r="D60" s="9">
        <v>37</v>
      </c>
      <c r="E60" s="9">
        <v>38</v>
      </c>
      <c r="F60" s="9">
        <v>40</v>
      </c>
      <c r="G60" s="9">
        <v>40</v>
      </c>
      <c r="H60" s="9">
        <v>40</v>
      </c>
      <c r="I60" s="9">
        <v>29</v>
      </c>
      <c r="J60" s="9">
        <v>25</v>
      </c>
      <c r="K60" s="34">
        <f t="shared" si="0"/>
        <v>279</v>
      </c>
      <c r="L60" s="35">
        <f t="shared" si="1"/>
        <v>2.79</v>
      </c>
      <c r="M60" s="52">
        <v>0</v>
      </c>
      <c r="N60" s="52">
        <v>0</v>
      </c>
      <c r="O60" s="52">
        <v>2</v>
      </c>
      <c r="P60" s="52">
        <v>0</v>
      </c>
      <c r="Q60" s="52">
        <v>5</v>
      </c>
      <c r="R60" s="52">
        <f t="shared" si="2"/>
        <v>7</v>
      </c>
      <c r="S60" s="36">
        <f t="shared" si="3"/>
        <v>0.7</v>
      </c>
      <c r="T60" s="50">
        <v>1</v>
      </c>
      <c r="U60" s="37">
        <f t="shared" si="4"/>
        <v>4.49</v>
      </c>
      <c r="V60" s="38">
        <f t="shared" si="5"/>
        <v>1.0111111111111111</v>
      </c>
      <c r="W60" s="38">
        <f t="shared" si="6"/>
        <v>0.42857142857142855</v>
      </c>
      <c r="X60" s="37">
        <f t="shared" si="7"/>
        <v>4.2296825396825399</v>
      </c>
      <c r="Y60" s="50"/>
      <c r="Z60" s="52"/>
      <c r="AA60" s="65">
        <f t="shared" si="8"/>
        <v>4.49</v>
      </c>
      <c r="AB60" s="2" t="s">
        <v>39</v>
      </c>
    </row>
    <row r="61" spans="1:28" x14ac:dyDescent="0.45">
      <c r="A61" s="56">
        <v>10</v>
      </c>
      <c r="B61" s="56">
        <v>40131426</v>
      </c>
      <c r="C61" s="9">
        <v>40</v>
      </c>
      <c r="D61" s="9">
        <v>39</v>
      </c>
      <c r="E61" s="9">
        <v>36</v>
      </c>
      <c r="F61" s="55" t="s">
        <v>6</v>
      </c>
      <c r="G61" s="9">
        <v>40</v>
      </c>
      <c r="H61" s="9">
        <v>40</v>
      </c>
      <c r="I61" s="9">
        <v>40</v>
      </c>
      <c r="J61" s="9">
        <v>40</v>
      </c>
      <c r="K61" s="34">
        <f t="shared" si="0"/>
        <v>275</v>
      </c>
      <c r="L61" s="35">
        <f t="shared" si="1"/>
        <v>2.75</v>
      </c>
      <c r="M61" s="52">
        <v>0</v>
      </c>
      <c r="N61" s="52">
        <v>7</v>
      </c>
      <c r="O61" s="52">
        <v>23</v>
      </c>
      <c r="P61" s="52">
        <v>17</v>
      </c>
      <c r="Q61" s="52">
        <v>9</v>
      </c>
      <c r="R61" s="52">
        <f t="shared" si="2"/>
        <v>56</v>
      </c>
      <c r="S61" s="36">
        <f t="shared" si="3"/>
        <v>5.6</v>
      </c>
      <c r="T61" s="50">
        <v>3.3</v>
      </c>
      <c r="U61" s="37">
        <f t="shared" si="4"/>
        <v>11.649999999999999</v>
      </c>
      <c r="V61" s="38">
        <f t="shared" si="5"/>
        <v>8.0888888888888886</v>
      </c>
      <c r="W61" s="38">
        <f t="shared" si="6"/>
        <v>1.4142857142857141</v>
      </c>
      <c r="X61" s="37">
        <f t="shared" si="7"/>
        <v>12.253174603174603</v>
      </c>
      <c r="Y61" s="50"/>
      <c r="Z61" s="52"/>
      <c r="AA61" s="65">
        <f t="shared" si="8"/>
        <v>12.253174603174603</v>
      </c>
      <c r="AB61" s="2" t="s">
        <v>39</v>
      </c>
    </row>
    <row r="62" spans="1:28" s="4" customFormat="1" x14ac:dyDescent="0.45">
      <c r="A62" s="57">
        <v>10</v>
      </c>
      <c r="B62" s="57">
        <v>40131701</v>
      </c>
      <c r="C62" s="49">
        <v>0</v>
      </c>
      <c r="D62" s="49">
        <v>0</v>
      </c>
      <c r="E62" s="55" t="s">
        <v>6</v>
      </c>
      <c r="F62" s="55" t="s">
        <v>6</v>
      </c>
      <c r="G62" s="49">
        <v>0</v>
      </c>
      <c r="H62" s="9">
        <v>40</v>
      </c>
      <c r="I62" s="49">
        <v>0</v>
      </c>
      <c r="J62" s="49">
        <v>0</v>
      </c>
      <c r="K62" s="34">
        <f t="shared" si="0"/>
        <v>40</v>
      </c>
      <c r="L62" s="35">
        <f t="shared" si="1"/>
        <v>0.4</v>
      </c>
      <c r="M62" s="36"/>
      <c r="N62" s="36"/>
      <c r="O62" s="36"/>
      <c r="P62" s="36"/>
      <c r="Q62" s="36"/>
      <c r="R62" s="36">
        <f t="shared" ref="R62:R63" si="9">SUM(M62:Q62)</f>
        <v>0</v>
      </c>
      <c r="S62" s="36">
        <f t="shared" si="3"/>
        <v>0</v>
      </c>
      <c r="T62" s="38">
        <v>0</v>
      </c>
      <c r="U62" s="37">
        <f t="shared" si="4"/>
        <v>0.4</v>
      </c>
      <c r="V62" s="38">
        <f t="shared" si="5"/>
        <v>0</v>
      </c>
      <c r="W62" s="38">
        <f t="shared" si="6"/>
        <v>0</v>
      </c>
      <c r="X62" s="37">
        <f t="shared" si="7"/>
        <v>0.4</v>
      </c>
      <c r="Y62" s="38"/>
      <c r="Z62" s="36"/>
      <c r="AA62" s="65">
        <f t="shared" si="8"/>
        <v>0.4</v>
      </c>
      <c r="AB62" s="2" t="s">
        <v>39</v>
      </c>
    </row>
    <row r="63" spans="1:28" x14ac:dyDescent="0.45">
      <c r="A63" s="56">
        <v>10</v>
      </c>
      <c r="B63" s="56">
        <v>40131902</v>
      </c>
      <c r="C63" s="9">
        <v>32</v>
      </c>
      <c r="D63" s="9">
        <v>38</v>
      </c>
      <c r="E63" s="9">
        <v>38</v>
      </c>
      <c r="F63" s="9">
        <v>40</v>
      </c>
      <c r="G63" s="9">
        <v>40</v>
      </c>
      <c r="H63" s="9">
        <v>40</v>
      </c>
      <c r="I63" s="9">
        <v>37</v>
      </c>
      <c r="J63" s="9">
        <v>40</v>
      </c>
      <c r="K63" s="34">
        <f t="shared" si="0"/>
        <v>305</v>
      </c>
      <c r="L63" s="35">
        <f t="shared" si="1"/>
        <v>3.05</v>
      </c>
      <c r="M63" s="52">
        <v>15</v>
      </c>
      <c r="N63" s="52">
        <v>0</v>
      </c>
      <c r="O63" s="52">
        <v>15</v>
      </c>
      <c r="P63" s="52">
        <v>18</v>
      </c>
      <c r="Q63" s="52">
        <v>6</v>
      </c>
      <c r="R63" s="52">
        <f t="shared" si="9"/>
        <v>54</v>
      </c>
      <c r="S63" s="36">
        <f t="shared" si="3"/>
        <v>5.4</v>
      </c>
      <c r="T63" s="50">
        <v>3.7</v>
      </c>
      <c r="U63" s="37">
        <f t="shared" si="4"/>
        <v>12.149999999999999</v>
      </c>
      <c r="V63" s="38">
        <f t="shared" si="5"/>
        <v>7.8000000000000007</v>
      </c>
      <c r="W63" s="38">
        <f t="shared" si="6"/>
        <v>1.5857142857142859</v>
      </c>
      <c r="X63" s="37">
        <f t="shared" si="7"/>
        <v>12.435714285714287</v>
      </c>
      <c r="Y63" s="50"/>
      <c r="Z63" s="52"/>
      <c r="AA63" s="65">
        <f t="shared" si="8"/>
        <v>12.435714285714287</v>
      </c>
      <c r="AB63" s="2" t="s">
        <v>39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B74"/>
  <sheetViews>
    <sheetView rightToLeft="1" workbookViewId="0">
      <selection activeCell="AB1" sqref="A1:AB1"/>
    </sheetView>
  </sheetViews>
  <sheetFormatPr defaultRowHeight="18.75" x14ac:dyDescent="0.45"/>
  <cols>
    <col min="1" max="1" width="9.28515625" style="2" bestFit="1" customWidth="1"/>
    <col min="2" max="2" width="10.140625" style="2" bestFit="1" customWidth="1"/>
    <col min="3" max="3" width="8.5703125" style="13" customWidth="1"/>
    <col min="4" max="4" width="8.42578125" style="13" customWidth="1"/>
    <col min="5" max="8" width="7.5703125" style="13" customWidth="1"/>
    <col min="9" max="9" width="7.85546875" style="13" customWidth="1"/>
    <col min="10" max="10" width="8.42578125" style="13" customWidth="1"/>
    <col min="11" max="11" width="7.42578125" style="19" customWidth="1"/>
    <col min="12" max="12" width="8.5703125" style="19" customWidth="1"/>
    <col min="13" max="16" width="9.28515625" style="2" bestFit="1" customWidth="1"/>
    <col min="17" max="17" width="9.28515625" style="2" customWidth="1"/>
    <col min="18" max="18" width="11.140625" style="2" customWidth="1"/>
    <col min="19" max="19" width="9.140625" style="2"/>
    <col min="20" max="20" width="9.140625" style="13"/>
    <col min="21" max="21" width="9.140625" style="5"/>
    <col min="22" max="23" width="9.140625" style="2"/>
    <col min="24" max="24" width="9.140625" style="5"/>
    <col min="25" max="25" width="9.140625" style="13"/>
    <col min="26" max="16384" width="9.140625" style="2"/>
  </cols>
  <sheetData>
    <row r="1" spans="1:28" s="26" customFormat="1" x14ac:dyDescent="0.45">
      <c r="A1" s="28" t="s">
        <v>0</v>
      </c>
      <c r="B1" s="28" t="s">
        <v>1</v>
      </c>
      <c r="C1" s="25" t="s">
        <v>12</v>
      </c>
      <c r="D1" s="25" t="s">
        <v>13</v>
      </c>
      <c r="E1" s="25" t="s">
        <v>14</v>
      </c>
      <c r="F1" s="25" t="s">
        <v>15</v>
      </c>
      <c r="G1" s="25" t="s">
        <v>16</v>
      </c>
      <c r="H1" s="25" t="s">
        <v>17</v>
      </c>
      <c r="I1" s="25" t="s">
        <v>18</v>
      </c>
      <c r="J1" s="25" t="s">
        <v>19</v>
      </c>
      <c r="K1" s="25" t="s">
        <v>20</v>
      </c>
      <c r="L1" s="25" t="s">
        <v>22</v>
      </c>
      <c r="M1" s="11" t="s">
        <v>2</v>
      </c>
      <c r="N1" s="11" t="s">
        <v>3</v>
      </c>
      <c r="O1" s="11" t="s">
        <v>4</v>
      </c>
      <c r="P1" s="11" t="s">
        <v>5</v>
      </c>
      <c r="Q1" s="11" t="s">
        <v>9</v>
      </c>
      <c r="R1" s="11" t="s">
        <v>10</v>
      </c>
      <c r="S1" s="12" t="s">
        <v>24</v>
      </c>
      <c r="T1" s="12" t="s">
        <v>28</v>
      </c>
      <c r="U1" s="32" t="s">
        <v>29</v>
      </c>
      <c r="V1" s="11" t="s">
        <v>23</v>
      </c>
      <c r="W1" s="11" t="s">
        <v>30</v>
      </c>
      <c r="X1" s="32" t="s">
        <v>25</v>
      </c>
      <c r="Y1" s="11" t="s">
        <v>26</v>
      </c>
      <c r="Z1" s="11" t="s">
        <v>27</v>
      </c>
      <c r="AA1" s="32" t="s">
        <v>46</v>
      </c>
      <c r="AB1" s="26" t="s">
        <v>8</v>
      </c>
    </row>
    <row r="2" spans="1:28" x14ac:dyDescent="0.45">
      <c r="A2" s="56">
        <v>11</v>
      </c>
      <c r="B2" s="56">
        <v>40122409</v>
      </c>
      <c r="C2" s="9">
        <v>35</v>
      </c>
      <c r="D2" s="9">
        <v>39</v>
      </c>
      <c r="E2" s="9">
        <v>38</v>
      </c>
      <c r="F2" s="9">
        <v>40</v>
      </c>
      <c r="G2" s="9">
        <v>35</v>
      </c>
      <c r="H2" s="9">
        <v>40</v>
      </c>
      <c r="I2" s="9">
        <v>35</v>
      </c>
      <c r="J2" s="9">
        <v>40</v>
      </c>
      <c r="K2" s="34">
        <f t="shared" ref="K2:K33" si="0">SUM(C2:J2)</f>
        <v>302</v>
      </c>
      <c r="L2" s="35">
        <f>K2/100</f>
        <v>3.02</v>
      </c>
      <c r="M2" s="52">
        <v>2</v>
      </c>
      <c r="N2" s="52">
        <v>0</v>
      </c>
      <c r="O2" s="52">
        <v>2</v>
      </c>
      <c r="P2" s="52">
        <v>3</v>
      </c>
      <c r="Q2" s="52">
        <v>6</v>
      </c>
      <c r="R2" s="52">
        <f>SUM(M2:Q2)</f>
        <v>13</v>
      </c>
      <c r="S2" s="36">
        <f>R2/10</f>
        <v>1.3</v>
      </c>
      <c r="T2" s="50">
        <v>2.4</v>
      </c>
      <c r="U2" s="37">
        <f>L2+S2+T2</f>
        <v>6.7200000000000006</v>
      </c>
      <c r="V2" s="38">
        <f>13*S2/9</f>
        <v>1.877777777777778</v>
      </c>
      <c r="W2" s="38">
        <f>3*T2/7</f>
        <v>1.0285714285714285</v>
      </c>
      <c r="X2" s="37">
        <f>L2+V2+W2</f>
        <v>5.9263492063492063</v>
      </c>
      <c r="Y2" s="50"/>
      <c r="Z2" s="52"/>
      <c r="AA2" s="65">
        <f>MAX(U2,X2)</f>
        <v>6.7200000000000006</v>
      </c>
      <c r="AB2" s="10" t="s">
        <v>40</v>
      </c>
    </row>
    <row r="3" spans="1:28" s="4" customFormat="1" x14ac:dyDescent="0.45">
      <c r="A3" s="57">
        <v>11</v>
      </c>
      <c r="B3" s="57">
        <v>40122410</v>
      </c>
      <c r="C3" s="49">
        <v>0</v>
      </c>
      <c r="D3" s="49">
        <v>0</v>
      </c>
      <c r="E3" s="55" t="s">
        <v>6</v>
      </c>
      <c r="F3" s="55" t="s">
        <v>6</v>
      </c>
      <c r="G3" s="49">
        <v>0</v>
      </c>
      <c r="H3" s="9">
        <v>40</v>
      </c>
      <c r="I3" s="49">
        <v>0</v>
      </c>
      <c r="J3" s="49">
        <v>0</v>
      </c>
      <c r="K3" s="34">
        <f t="shared" si="0"/>
        <v>40</v>
      </c>
      <c r="L3" s="35">
        <f t="shared" ref="L3:L66" si="1">K3/100</f>
        <v>0.4</v>
      </c>
      <c r="M3" s="36">
        <v>1</v>
      </c>
      <c r="N3" s="36">
        <v>0</v>
      </c>
      <c r="O3" s="36">
        <v>2</v>
      </c>
      <c r="P3" s="36">
        <v>0</v>
      </c>
      <c r="Q3" s="36">
        <v>2</v>
      </c>
      <c r="R3" s="36">
        <f t="shared" ref="R3:R62" si="2">SUM(M3:Q3)</f>
        <v>5</v>
      </c>
      <c r="S3" s="36">
        <f t="shared" ref="S3:S66" si="3">R3/10</f>
        <v>0.5</v>
      </c>
      <c r="T3" s="38">
        <v>0</v>
      </c>
      <c r="U3" s="37">
        <f t="shared" ref="U3:U66" si="4">L3+S3+T3</f>
        <v>0.9</v>
      </c>
      <c r="V3" s="38">
        <f t="shared" ref="V3:V66" si="5">13*S3/9</f>
        <v>0.72222222222222221</v>
      </c>
      <c r="W3" s="38">
        <f t="shared" ref="W3:W66" si="6">3*T3/7</f>
        <v>0</v>
      </c>
      <c r="X3" s="37">
        <f t="shared" ref="X3:X66" si="7">L3+V3+W3</f>
        <v>1.1222222222222222</v>
      </c>
      <c r="Y3" s="38"/>
      <c r="Z3" s="36"/>
      <c r="AA3" s="65">
        <f t="shared" ref="AA3:AA66" si="8">MAX(U3,X3)</f>
        <v>1.1222222222222222</v>
      </c>
      <c r="AB3" s="10" t="s">
        <v>40</v>
      </c>
    </row>
    <row r="4" spans="1:28" s="4" customFormat="1" x14ac:dyDescent="0.45">
      <c r="A4" s="57">
        <v>11</v>
      </c>
      <c r="B4" s="57">
        <v>40122411</v>
      </c>
      <c r="C4" s="49">
        <v>0</v>
      </c>
      <c r="D4" s="49">
        <v>0</v>
      </c>
      <c r="E4" s="49">
        <v>38</v>
      </c>
      <c r="F4" s="49">
        <v>40</v>
      </c>
      <c r="G4" s="49">
        <v>0</v>
      </c>
      <c r="H4" s="9">
        <v>40</v>
      </c>
      <c r="I4" s="49">
        <v>0</v>
      </c>
      <c r="J4" s="49">
        <v>0</v>
      </c>
      <c r="K4" s="34">
        <f t="shared" si="0"/>
        <v>118</v>
      </c>
      <c r="L4" s="35">
        <f t="shared" si="1"/>
        <v>1.18</v>
      </c>
      <c r="M4" s="36">
        <v>3</v>
      </c>
      <c r="N4" s="36">
        <v>0</v>
      </c>
      <c r="O4" s="36">
        <v>2</v>
      </c>
      <c r="P4" s="36">
        <v>0</v>
      </c>
      <c r="Q4" s="36">
        <v>3</v>
      </c>
      <c r="R4" s="36">
        <f t="shared" si="2"/>
        <v>8</v>
      </c>
      <c r="S4" s="36">
        <f t="shared" si="3"/>
        <v>0.8</v>
      </c>
      <c r="T4" s="38">
        <v>1.6</v>
      </c>
      <c r="U4" s="37">
        <f t="shared" si="4"/>
        <v>3.58</v>
      </c>
      <c r="V4" s="38">
        <f t="shared" si="5"/>
        <v>1.1555555555555557</v>
      </c>
      <c r="W4" s="38">
        <f t="shared" si="6"/>
        <v>0.68571428571428583</v>
      </c>
      <c r="X4" s="37">
        <f t="shared" si="7"/>
        <v>3.0212698412698415</v>
      </c>
      <c r="Y4" s="38"/>
      <c r="Z4" s="36"/>
      <c r="AA4" s="65">
        <f t="shared" si="8"/>
        <v>3.58</v>
      </c>
      <c r="AB4" s="10" t="s">
        <v>40</v>
      </c>
    </row>
    <row r="5" spans="1:28" s="4" customFormat="1" x14ac:dyDescent="0.45">
      <c r="A5" s="57">
        <v>11</v>
      </c>
      <c r="B5" s="57">
        <v>40122412</v>
      </c>
      <c r="C5" s="49">
        <v>20</v>
      </c>
      <c r="D5" s="49">
        <v>0</v>
      </c>
      <c r="E5" s="49">
        <v>38</v>
      </c>
      <c r="F5" s="55" t="s">
        <v>6</v>
      </c>
      <c r="G5" s="49">
        <v>35</v>
      </c>
      <c r="H5" s="9">
        <v>40</v>
      </c>
      <c r="I5" s="49">
        <v>32</v>
      </c>
      <c r="J5" s="49">
        <v>37</v>
      </c>
      <c r="K5" s="34">
        <f t="shared" si="0"/>
        <v>202</v>
      </c>
      <c r="L5" s="35">
        <f t="shared" si="1"/>
        <v>2.02</v>
      </c>
      <c r="M5" s="36">
        <v>0</v>
      </c>
      <c r="N5" s="36">
        <v>0</v>
      </c>
      <c r="O5" s="36">
        <v>10</v>
      </c>
      <c r="P5" s="36">
        <v>0</v>
      </c>
      <c r="Q5" s="36">
        <v>0</v>
      </c>
      <c r="R5" s="36">
        <f t="shared" si="2"/>
        <v>10</v>
      </c>
      <c r="S5" s="36">
        <f t="shared" si="3"/>
        <v>1</v>
      </c>
      <c r="T5" s="38">
        <v>0</v>
      </c>
      <c r="U5" s="37">
        <f t="shared" si="4"/>
        <v>3.02</v>
      </c>
      <c r="V5" s="38">
        <f t="shared" si="5"/>
        <v>1.4444444444444444</v>
      </c>
      <c r="W5" s="38">
        <f t="shared" si="6"/>
        <v>0</v>
      </c>
      <c r="X5" s="37">
        <f t="shared" si="7"/>
        <v>3.4644444444444442</v>
      </c>
      <c r="Y5" s="38"/>
      <c r="Z5" s="36"/>
      <c r="AA5" s="65">
        <f t="shared" si="8"/>
        <v>3.4644444444444442</v>
      </c>
      <c r="AB5" s="10" t="s">
        <v>40</v>
      </c>
    </row>
    <row r="6" spans="1:28" s="4" customFormat="1" x14ac:dyDescent="0.45">
      <c r="A6" s="57">
        <v>11</v>
      </c>
      <c r="B6" s="57">
        <v>40122413</v>
      </c>
      <c r="C6" s="49">
        <v>0</v>
      </c>
      <c r="D6" s="49">
        <v>40</v>
      </c>
      <c r="E6" s="49">
        <v>38</v>
      </c>
      <c r="F6" s="49">
        <v>40</v>
      </c>
      <c r="G6" s="49">
        <v>35</v>
      </c>
      <c r="H6" s="9">
        <v>40</v>
      </c>
      <c r="I6" s="49">
        <v>0</v>
      </c>
      <c r="J6" s="49">
        <v>20</v>
      </c>
      <c r="K6" s="34">
        <f t="shared" si="0"/>
        <v>213</v>
      </c>
      <c r="L6" s="35">
        <f t="shared" si="1"/>
        <v>2.13</v>
      </c>
      <c r="M6" s="36">
        <v>2</v>
      </c>
      <c r="N6" s="36">
        <v>0</v>
      </c>
      <c r="O6" s="36">
        <v>10</v>
      </c>
      <c r="P6" s="36">
        <v>17</v>
      </c>
      <c r="Q6" s="36">
        <v>6</v>
      </c>
      <c r="R6" s="36">
        <f t="shared" si="2"/>
        <v>35</v>
      </c>
      <c r="S6" s="36">
        <f t="shared" si="3"/>
        <v>3.5</v>
      </c>
      <c r="T6" s="38">
        <v>2</v>
      </c>
      <c r="U6" s="37">
        <f t="shared" si="4"/>
        <v>7.63</v>
      </c>
      <c r="V6" s="38">
        <f t="shared" si="5"/>
        <v>5.0555555555555554</v>
      </c>
      <c r="W6" s="38">
        <f t="shared" si="6"/>
        <v>0.8571428571428571</v>
      </c>
      <c r="X6" s="37">
        <f t="shared" si="7"/>
        <v>8.042698412698412</v>
      </c>
      <c r="Y6" s="38"/>
      <c r="Z6" s="36"/>
      <c r="AA6" s="65">
        <f t="shared" si="8"/>
        <v>8.042698412698412</v>
      </c>
      <c r="AB6" s="10" t="s">
        <v>40</v>
      </c>
    </row>
    <row r="7" spans="1:28" s="4" customFormat="1" x14ac:dyDescent="0.45">
      <c r="A7" s="57">
        <v>11</v>
      </c>
      <c r="B7" s="57">
        <v>40122414</v>
      </c>
      <c r="C7" s="49">
        <v>38</v>
      </c>
      <c r="D7" s="49">
        <v>39</v>
      </c>
      <c r="E7" s="55" t="s">
        <v>6</v>
      </c>
      <c r="F7" s="49">
        <v>40</v>
      </c>
      <c r="G7" s="49">
        <v>35</v>
      </c>
      <c r="H7" s="9">
        <v>40</v>
      </c>
      <c r="I7" s="49">
        <v>35</v>
      </c>
      <c r="J7" s="49">
        <v>40</v>
      </c>
      <c r="K7" s="34">
        <f t="shared" si="0"/>
        <v>267</v>
      </c>
      <c r="L7" s="35">
        <f t="shared" si="1"/>
        <v>2.67</v>
      </c>
      <c r="M7" s="36">
        <v>15</v>
      </c>
      <c r="N7" s="36">
        <v>5</v>
      </c>
      <c r="O7" s="36">
        <v>17</v>
      </c>
      <c r="P7" s="36">
        <v>15</v>
      </c>
      <c r="Q7" s="36">
        <v>10</v>
      </c>
      <c r="R7" s="36">
        <f t="shared" si="2"/>
        <v>62</v>
      </c>
      <c r="S7" s="36">
        <f t="shared" si="3"/>
        <v>6.2</v>
      </c>
      <c r="T7" s="38">
        <v>2.6</v>
      </c>
      <c r="U7" s="37">
        <f t="shared" si="4"/>
        <v>11.47</v>
      </c>
      <c r="V7" s="38">
        <f t="shared" si="5"/>
        <v>8.9555555555555557</v>
      </c>
      <c r="W7" s="38">
        <f t="shared" si="6"/>
        <v>1.1142857142857143</v>
      </c>
      <c r="X7" s="37">
        <f t="shared" si="7"/>
        <v>12.73984126984127</v>
      </c>
      <c r="Y7" s="38"/>
      <c r="Z7" s="36"/>
      <c r="AA7" s="65">
        <f t="shared" si="8"/>
        <v>12.73984126984127</v>
      </c>
      <c r="AB7" s="10" t="s">
        <v>40</v>
      </c>
    </row>
    <row r="8" spans="1:28" s="4" customFormat="1" x14ac:dyDescent="0.45">
      <c r="A8" s="57">
        <v>11</v>
      </c>
      <c r="B8" s="57">
        <v>40122415</v>
      </c>
      <c r="C8" s="49">
        <v>20</v>
      </c>
      <c r="D8" s="49">
        <v>40</v>
      </c>
      <c r="E8" s="55" t="s">
        <v>6</v>
      </c>
      <c r="F8" s="49">
        <v>40</v>
      </c>
      <c r="G8" s="49">
        <v>0</v>
      </c>
      <c r="H8" s="9">
        <v>40</v>
      </c>
      <c r="I8" s="49">
        <v>33</v>
      </c>
      <c r="J8" s="49">
        <v>40</v>
      </c>
      <c r="K8" s="34">
        <f t="shared" si="0"/>
        <v>213</v>
      </c>
      <c r="L8" s="35">
        <f t="shared" si="1"/>
        <v>2.13</v>
      </c>
      <c r="M8" s="36">
        <v>3</v>
      </c>
      <c r="N8" s="36">
        <v>0</v>
      </c>
      <c r="O8" s="36">
        <v>0</v>
      </c>
      <c r="P8" s="36">
        <v>0</v>
      </c>
      <c r="Q8" s="36">
        <v>0</v>
      </c>
      <c r="R8" s="36">
        <f t="shared" si="2"/>
        <v>3</v>
      </c>
      <c r="S8" s="36">
        <f t="shared" si="3"/>
        <v>0.3</v>
      </c>
      <c r="T8" s="38">
        <v>0.7</v>
      </c>
      <c r="U8" s="37">
        <f t="shared" si="4"/>
        <v>3.13</v>
      </c>
      <c r="V8" s="38">
        <f t="shared" si="5"/>
        <v>0.43333333333333335</v>
      </c>
      <c r="W8" s="38">
        <f t="shared" si="6"/>
        <v>0.29999999999999993</v>
      </c>
      <c r="X8" s="37">
        <f t="shared" si="7"/>
        <v>2.8633333333333333</v>
      </c>
      <c r="Y8" s="38"/>
      <c r="Z8" s="36"/>
      <c r="AA8" s="65">
        <f t="shared" si="8"/>
        <v>3.13</v>
      </c>
      <c r="AB8" s="10" t="s">
        <v>40</v>
      </c>
    </row>
    <row r="9" spans="1:28" s="4" customFormat="1" x14ac:dyDescent="0.45">
      <c r="A9" s="57">
        <v>11</v>
      </c>
      <c r="B9" s="57">
        <v>40124007</v>
      </c>
      <c r="C9" s="49">
        <v>0</v>
      </c>
      <c r="D9" s="49">
        <v>35</v>
      </c>
      <c r="E9" s="49">
        <v>18</v>
      </c>
      <c r="F9" s="49">
        <v>32</v>
      </c>
      <c r="G9" s="49">
        <v>40</v>
      </c>
      <c r="H9" s="9">
        <v>40</v>
      </c>
      <c r="I9" s="49">
        <v>17</v>
      </c>
      <c r="J9" s="49">
        <v>40</v>
      </c>
      <c r="K9" s="34">
        <f t="shared" si="0"/>
        <v>222</v>
      </c>
      <c r="L9" s="35">
        <f t="shared" si="1"/>
        <v>2.2200000000000002</v>
      </c>
      <c r="M9" s="36">
        <v>3</v>
      </c>
      <c r="N9" s="36">
        <v>9</v>
      </c>
      <c r="O9" s="36">
        <v>0</v>
      </c>
      <c r="P9" s="36">
        <v>18</v>
      </c>
      <c r="Q9" s="36">
        <v>7</v>
      </c>
      <c r="R9" s="36">
        <f t="shared" si="2"/>
        <v>37</v>
      </c>
      <c r="S9" s="36">
        <f t="shared" si="3"/>
        <v>3.7</v>
      </c>
      <c r="T9" s="38">
        <v>5.4</v>
      </c>
      <c r="U9" s="37">
        <f t="shared" si="4"/>
        <v>11.32</v>
      </c>
      <c r="V9" s="38">
        <f t="shared" si="5"/>
        <v>5.344444444444445</v>
      </c>
      <c r="W9" s="38">
        <f t="shared" si="6"/>
        <v>2.3142857142857145</v>
      </c>
      <c r="X9" s="37">
        <f t="shared" si="7"/>
        <v>9.8787301587301606</v>
      </c>
      <c r="Y9" s="38"/>
      <c r="Z9" s="36"/>
      <c r="AA9" s="65">
        <f t="shared" si="8"/>
        <v>11.32</v>
      </c>
      <c r="AB9" s="10" t="s">
        <v>40</v>
      </c>
    </row>
    <row r="10" spans="1:28" s="4" customFormat="1" x14ac:dyDescent="0.45">
      <c r="A10" s="57">
        <v>11</v>
      </c>
      <c r="B10" s="57">
        <v>40124010</v>
      </c>
      <c r="C10" s="49">
        <v>0</v>
      </c>
      <c r="D10" s="49">
        <v>0</v>
      </c>
      <c r="E10" s="49">
        <v>38</v>
      </c>
      <c r="F10" s="55" t="s">
        <v>6</v>
      </c>
      <c r="G10" s="49">
        <v>0</v>
      </c>
      <c r="H10" s="9">
        <v>40</v>
      </c>
      <c r="I10" s="49">
        <v>0</v>
      </c>
      <c r="J10" s="49">
        <v>0</v>
      </c>
      <c r="K10" s="34">
        <f t="shared" si="0"/>
        <v>78</v>
      </c>
      <c r="L10" s="35">
        <f t="shared" si="1"/>
        <v>0.78</v>
      </c>
      <c r="M10" s="36">
        <v>0</v>
      </c>
      <c r="N10" s="36">
        <v>0</v>
      </c>
      <c r="O10" s="36">
        <v>0</v>
      </c>
      <c r="P10" s="36">
        <v>0</v>
      </c>
      <c r="Q10" s="36">
        <v>2</v>
      </c>
      <c r="R10" s="36">
        <f t="shared" si="2"/>
        <v>2</v>
      </c>
      <c r="S10" s="36">
        <f t="shared" si="3"/>
        <v>0.2</v>
      </c>
      <c r="T10" s="38">
        <v>0</v>
      </c>
      <c r="U10" s="37">
        <f t="shared" si="4"/>
        <v>0.98</v>
      </c>
      <c r="V10" s="38">
        <f t="shared" si="5"/>
        <v>0.28888888888888892</v>
      </c>
      <c r="W10" s="38">
        <f t="shared" si="6"/>
        <v>0</v>
      </c>
      <c r="X10" s="37">
        <f t="shared" si="7"/>
        <v>1.068888888888889</v>
      </c>
      <c r="Y10" s="38"/>
      <c r="Z10" s="36"/>
      <c r="AA10" s="65">
        <f t="shared" si="8"/>
        <v>1.068888888888889</v>
      </c>
      <c r="AB10" s="10" t="s">
        <v>40</v>
      </c>
    </row>
    <row r="11" spans="1:28" x14ac:dyDescent="0.45">
      <c r="A11" s="56">
        <v>11</v>
      </c>
      <c r="B11" s="56">
        <v>40124011</v>
      </c>
      <c r="C11" s="9">
        <v>35</v>
      </c>
      <c r="D11" s="9">
        <v>39</v>
      </c>
      <c r="E11" s="9">
        <v>40</v>
      </c>
      <c r="F11" s="9">
        <v>40</v>
      </c>
      <c r="G11" s="9">
        <v>40</v>
      </c>
      <c r="H11" s="9">
        <v>40</v>
      </c>
      <c r="I11" s="9">
        <v>15</v>
      </c>
      <c r="J11" s="9">
        <v>38</v>
      </c>
      <c r="K11" s="34">
        <f t="shared" si="0"/>
        <v>287</v>
      </c>
      <c r="L11" s="35">
        <f t="shared" si="1"/>
        <v>2.87</v>
      </c>
      <c r="M11" s="52">
        <v>13</v>
      </c>
      <c r="N11" s="52">
        <v>15</v>
      </c>
      <c r="O11" s="52">
        <v>20</v>
      </c>
      <c r="P11" s="52">
        <v>20</v>
      </c>
      <c r="Q11" s="52">
        <v>8</v>
      </c>
      <c r="R11" s="52">
        <f t="shared" si="2"/>
        <v>76</v>
      </c>
      <c r="S11" s="36">
        <f t="shared" si="3"/>
        <v>7.6</v>
      </c>
      <c r="T11" s="50">
        <v>6.1</v>
      </c>
      <c r="U11" s="37">
        <f t="shared" si="4"/>
        <v>16.57</v>
      </c>
      <c r="V11" s="38">
        <f t="shared" si="5"/>
        <v>10.977777777777778</v>
      </c>
      <c r="W11" s="38">
        <f t="shared" si="6"/>
        <v>2.6142857142857139</v>
      </c>
      <c r="X11" s="37">
        <f t="shared" si="7"/>
        <v>16.462063492063493</v>
      </c>
      <c r="Y11" s="50"/>
      <c r="Z11" s="52"/>
      <c r="AA11" s="65">
        <f t="shared" si="8"/>
        <v>16.57</v>
      </c>
      <c r="AB11" s="10" t="s">
        <v>40</v>
      </c>
    </row>
    <row r="12" spans="1:28" x14ac:dyDescent="0.45">
      <c r="A12" s="56">
        <v>11</v>
      </c>
      <c r="B12" s="56">
        <v>40124023</v>
      </c>
      <c r="C12" s="9">
        <v>28</v>
      </c>
      <c r="D12" s="9">
        <v>0</v>
      </c>
      <c r="E12" s="55" t="s">
        <v>6</v>
      </c>
      <c r="F12" s="9">
        <v>33</v>
      </c>
      <c r="G12" s="9">
        <v>0</v>
      </c>
      <c r="H12" s="9">
        <v>40</v>
      </c>
      <c r="I12" s="9">
        <v>0</v>
      </c>
      <c r="J12" s="9">
        <v>0</v>
      </c>
      <c r="K12" s="34">
        <f t="shared" si="0"/>
        <v>101</v>
      </c>
      <c r="L12" s="35">
        <f t="shared" si="1"/>
        <v>1.01</v>
      </c>
      <c r="M12" s="52">
        <v>3</v>
      </c>
      <c r="N12" s="52">
        <v>3</v>
      </c>
      <c r="O12" s="52">
        <v>11</v>
      </c>
      <c r="P12" s="52">
        <v>5</v>
      </c>
      <c r="Q12" s="52">
        <v>3</v>
      </c>
      <c r="R12" s="52">
        <f t="shared" si="2"/>
        <v>25</v>
      </c>
      <c r="S12" s="36">
        <f t="shared" si="3"/>
        <v>2.5</v>
      </c>
      <c r="T12" s="50">
        <v>0.2</v>
      </c>
      <c r="U12" s="37">
        <f t="shared" si="4"/>
        <v>3.71</v>
      </c>
      <c r="V12" s="38">
        <f t="shared" si="5"/>
        <v>3.6111111111111112</v>
      </c>
      <c r="W12" s="38">
        <f t="shared" si="6"/>
        <v>8.5714285714285729E-2</v>
      </c>
      <c r="X12" s="37">
        <f t="shared" si="7"/>
        <v>4.7068253968253968</v>
      </c>
      <c r="Y12" s="50"/>
      <c r="Z12" s="52"/>
      <c r="AA12" s="65">
        <f t="shared" si="8"/>
        <v>4.7068253968253968</v>
      </c>
      <c r="AB12" s="10" t="s">
        <v>40</v>
      </c>
    </row>
    <row r="13" spans="1:28" x14ac:dyDescent="0.45">
      <c r="A13" s="56">
        <v>11</v>
      </c>
      <c r="B13" s="56">
        <v>40124024</v>
      </c>
      <c r="C13" s="9">
        <v>35</v>
      </c>
      <c r="D13" s="9">
        <v>38</v>
      </c>
      <c r="E13" s="55" t="s">
        <v>6</v>
      </c>
      <c r="F13" s="9">
        <v>36</v>
      </c>
      <c r="G13" s="9">
        <v>40</v>
      </c>
      <c r="H13" s="9">
        <v>40</v>
      </c>
      <c r="I13" s="9">
        <v>40</v>
      </c>
      <c r="J13" s="9">
        <v>40</v>
      </c>
      <c r="K13" s="34">
        <f t="shared" si="0"/>
        <v>269</v>
      </c>
      <c r="L13" s="35">
        <f t="shared" si="1"/>
        <v>2.69</v>
      </c>
      <c r="M13" s="52">
        <v>5</v>
      </c>
      <c r="N13" s="52">
        <v>2</v>
      </c>
      <c r="O13" s="52">
        <v>13</v>
      </c>
      <c r="P13" s="52">
        <v>15</v>
      </c>
      <c r="Q13" s="52">
        <v>0</v>
      </c>
      <c r="R13" s="52">
        <f t="shared" si="2"/>
        <v>35</v>
      </c>
      <c r="S13" s="36">
        <f t="shared" si="3"/>
        <v>3.5</v>
      </c>
      <c r="T13" s="50">
        <v>3.5</v>
      </c>
      <c r="U13" s="37">
        <f t="shared" si="4"/>
        <v>9.69</v>
      </c>
      <c r="V13" s="38">
        <f t="shared" si="5"/>
        <v>5.0555555555555554</v>
      </c>
      <c r="W13" s="38">
        <f t="shared" si="6"/>
        <v>1.5</v>
      </c>
      <c r="X13" s="37">
        <f t="shared" si="7"/>
        <v>9.2455555555555549</v>
      </c>
      <c r="Y13" s="50"/>
      <c r="Z13" s="52"/>
      <c r="AA13" s="65">
        <f t="shared" si="8"/>
        <v>9.69</v>
      </c>
      <c r="AB13" s="10" t="s">
        <v>40</v>
      </c>
    </row>
    <row r="14" spans="1:28" x14ac:dyDescent="0.45">
      <c r="A14" s="56">
        <v>11</v>
      </c>
      <c r="B14" s="56">
        <v>40124025</v>
      </c>
      <c r="C14" s="9">
        <v>0</v>
      </c>
      <c r="D14" s="9">
        <v>0</v>
      </c>
      <c r="E14" s="55" t="s">
        <v>6</v>
      </c>
      <c r="F14" s="55" t="s">
        <v>6</v>
      </c>
      <c r="G14" s="9">
        <v>0</v>
      </c>
      <c r="H14" s="9">
        <v>40</v>
      </c>
      <c r="I14" s="9">
        <v>0</v>
      </c>
      <c r="J14" s="9">
        <v>0</v>
      </c>
      <c r="K14" s="34">
        <f t="shared" si="0"/>
        <v>40</v>
      </c>
      <c r="L14" s="35">
        <f t="shared" si="1"/>
        <v>0.4</v>
      </c>
      <c r="M14" s="52">
        <v>0</v>
      </c>
      <c r="N14" s="52">
        <v>3</v>
      </c>
      <c r="O14" s="52">
        <v>10</v>
      </c>
      <c r="P14" s="52">
        <v>0</v>
      </c>
      <c r="Q14" s="52">
        <v>10</v>
      </c>
      <c r="R14" s="52">
        <f t="shared" si="2"/>
        <v>23</v>
      </c>
      <c r="S14" s="36">
        <f t="shared" si="3"/>
        <v>2.2999999999999998</v>
      </c>
      <c r="T14" s="50">
        <v>2</v>
      </c>
      <c r="U14" s="37">
        <f t="shared" si="4"/>
        <v>4.6999999999999993</v>
      </c>
      <c r="V14" s="38">
        <f t="shared" si="5"/>
        <v>3.322222222222222</v>
      </c>
      <c r="W14" s="38">
        <f t="shared" si="6"/>
        <v>0.8571428571428571</v>
      </c>
      <c r="X14" s="37">
        <f t="shared" si="7"/>
        <v>4.5793650793650791</v>
      </c>
      <c r="Y14" s="50"/>
      <c r="Z14" s="52"/>
      <c r="AA14" s="65">
        <f t="shared" si="8"/>
        <v>4.6999999999999993</v>
      </c>
      <c r="AB14" s="10" t="s">
        <v>40</v>
      </c>
    </row>
    <row r="15" spans="1:28" x14ac:dyDescent="0.45">
      <c r="A15" s="56">
        <v>11</v>
      </c>
      <c r="B15" s="56">
        <v>40124026</v>
      </c>
      <c r="C15" s="9">
        <v>40</v>
      </c>
      <c r="D15" s="9">
        <v>39</v>
      </c>
      <c r="E15" s="9">
        <v>38</v>
      </c>
      <c r="F15" s="9">
        <v>40</v>
      </c>
      <c r="G15" s="9">
        <v>40</v>
      </c>
      <c r="H15" s="9">
        <v>40</v>
      </c>
      <c r="I15" s="9">
        <v>0</v>
      </c>
      <c r="J15" s="9">
        <v>38</v>
      </c>
      <c r="K15" s="34">
        <f t="shared" si="0"/>
        <v>275</v>
      </c>
      <c r="L15" s="35">
        <f t="shared" si="1"/>
        <v>2.75</v>
      </c>
      <c r="M15" s="52">
        <v>14</v>
      </c>
      <c r="N15" s="52">
        <v>0</v>
      </c>
      <c r="O15" s="52">
        <v>23</v>
      </c>
      <c r="P15" s="52">
        <v>13</v>
      </c>
      <c r="Q15" s="52">
        <v>10</v>
      </c>
      <c r="R15" s="52">
        <f t="shared" si="2"/>
        <v>60</v>
      </c>
      <c r="S15" s="36">
        <f t="shared" si="3"/>
        <v>6</v>
      </c>
      <c r="T15" s="50">
        <v>6.5</v>
      </c>
      <c r="U15" s="37">
        <f t="shared" si="4"/>
        <v>15.25</v>
      </c>
      <c r="V15" s="38">
        <f t="shared" si="5"/>
        <v>8.6666666666666661</v>
      </c>
      <c r="W15" s="38">
        <f t="shared" si="6"/>
        <v>2.7857142857142856</v>
      </c>
      <c r="X15" s="37">
        <f t="shared" si="7"/>
        <v>14.202380952380953</v>
      </c>
      <c r="Y15" s="50"/>
      <c r="Z15" s="52"/>
      <c r="AA15" s="65">
        <f t="shared" si="8"/>
        <v>15.25</v>
      </c>
      <c r="AB15" s="10" t="s">
        <v>40</v>
      </c>
    </row>
    <row r="16" spans="1:28" x14ac:dyDescent="0.45">
      <c r="A16" s="56">
        <v>11</v>
      </c>
      <c r="B16" s="56">
        <v>40124027</v>
      </c>
      <c r="C16" s="9">
        <v>30</v>
      </c>
      <c r="D16" s="9">
        <v>34</v>
      </c>
      <c r="E16" s="9">
        <v>20</v>
      </c>
      <c r="F16" s="55" t="s">
        <v>6</v>
      </c>
      <c r="G16" s="9">
        <v>40</v>
      </c>
      <c r="H16" s="9">
        <v>40</v>
      </c>
      <c r="I16" s="9">
        <v>0</v>
      </c>
      <c r="J16" s="9">
        <v>20</v>
      </c>
      <c r="K16" s="34">
        <f t="shared" si="0"/>
        <v>184</v>
      </c>
      <c r="L16" s="35">
        <f t="shared" si="1"/>
        <v>1.84</v>
      </c>
      <c r="M16" s="52">
        <v>15</v>
      </c>
      <c r="N16" s="52">
        <v>10</v>
      </c>
      <c r="O16" s="52">
        <v>16</v>
      </c>
      <c r="P16" s="52">
        <v>18</v>
      </c>
      <c r="Q16" s="52">
        <v>10</v>
      </c>
      <c r="R16" s="52">
        <f t="shared" si="2"/>
        <v>69</v>
      </c>
      <c r="S16" s="36">
        <f t="shared" si="3"/>
        <v>6.9</v>
      </c>
      <c r="T16" s="50">
        <v>6.2</v>
      </c>
      <c r="U16" s="37">
        <f t="shared" si="4"/>
        <v>14.940000000000001</v>
      </c>
      <c r="V16" s="38">
        <f t="shared" si="5"/>
        <v>9.9666666666666668</v>
      </c>
      <c r="W16" s="38">
        <f t="shared" si="6"/>
        <v>2.6571428571428575</v>
      </c>
      <c r="X16" s="37">
        <f t="shared" si="7"/>
        <v>14.463809523809523</v>
      </c>
      <c r="Y16" s="50"/>
      <c r="Z16" s="52"/>
      <c r="AA16" s="65">
        <f t="shared" si="8"/>
        <v>14.940000000000001</v>
      </c>
      <c r="AB16" s="10" t="s">
        <v>40</v>
      </c>
    </row>
    <row r="17" spans="1:28" x14ac:dyDescent="0.45">
      <c r="A17" s="56">
        <v>11</v>
      </c>
      <c r="B17" s="56">
        <v>40124028</v>
      </c>
      <c r="C17" s="9">
        <v>35</v>
      </c>
      <c r="D17" s="9">
        <v>32</v>
      </c>
      <c r="E17" s="9">
        <v>20</v>
      </c>
      <c r="F17" s="9">
        <v>35</v>
      </c>
      <c r="G17" s="9">
        <v>35</v>
      </c>
      <c r="H17" s="9">
        <v>40</v>
      </c>
      <c r="I17" s="9">
        <v>2</v>
      </c>
      <c r="J17" s="9">
        <v>40</v>
      </c>
      <c r="K17" s="34">
        <f t="shared" si="0"/>
        <v>239</v>
      </c>
      <c r="L17" s="35">
        <f t="shared" si="1"/>
        <v>2.39</v>
      </c>
      <c r="M17" s="52">
        <v>1</v>
      </c>
      <c r="N17" s="52">
        <v>0</v>
      </c>
      <c r="O17" s="52">
        <v>0</v>
      </c>
      <c r="P17" s="52">
        <v>0</v>
      </c>
      <c r="Q17" s="52">
        <v>8</v>
      </c>
      <c r="R17" s="52">
        <f t="shared" si="2"/>
        <v>9</v>
      </c>
      <c r="S17" s="36">
        <f t="shared" si="3"/>
        <v>0.9</v>
      </c>
      <c r="T17" s="50">
        <v>4.9000000000000004</v>
      </c>
      <c r="U17" s="37">
        <f t="shared" si="4"/>
        <v>8.1900000000000013</v>
      </c>
      <c r="V17" s="38">
        <f t="shared" si="5"/>
        <v>1.3</v>
      </c>
      <c r="W17" s="38">
        <f t="shared" si="6"/>
        <v>2.1</v>
      </c>
      <c r="X17" s="37">
        <f t="shared" si="7"/>
        <v>5.7900000000000009</v>
      </c>
      <c r="Y17" s="50"/>
      <c r="Z17" s="52"/>
      <c r="AA17" s="65">
        <f t="shared" si="8"/>
        <v>8.1900000000000013</v>
      </c>
      <c r="AB17" s="10" t="s">
        <v>40</v>
      </c>
    </row>
    <row r="18" spans="1:28" x14ac:dyDescent="0.45">
      <c r="A18" s="56">
        <v>11</v>
      </c>
      <c r="B18" s="56">
        <v>40124046</v>
      </c>
      <c r="C18" s="9">
        <v>0</v>
      </c>
      <c r="D18" s="9">
        <v>17</v>
      </c>
      <c r="E18" s="9">
        <v>38</v>
      </c>
      <c r="F18" s="9">
        <v>40</v>
      </c>
      <c r="G18" s="9">
        <v>40</v>
      </c>
      <c r="H18" s="9">
        <v>40</v>
      </c>
      <c r="I18" s="9">
        <v>35</v>
      </c>
      <c r="J18" s="9">
        <v>40</v>
      </c>
      <c r="K18" s="34">
        <f t="shared" si="0"/>
        <v>250</v>
      </c>
      <c r="L18" s="35">
        <f t="shared" si="1"/>
        <v>2.5</v>
      </c>
      <c r="M18" s="52">
        <v>2</v>
      </c>
      <c r="N18" s="52">
        <v>0</v>
      </c>
      <c r="O18" s="52">
        <v>8</v>
      </c>
      <c r="P18" s="52">
        <v>14</v>
      </c>
      <c r="Q18" s="52">
        <v>10</v>
      </c>
      <c r="R18" s="52">
        <f t="shared" si="2"/>
        <v>34</v>
      </c>
      <c r="S18" s="36">
        <f t="shared" si="3"/>
        <v>3.4</v>
      </c>
      <c r="T18" s="50">
        <v>1.7</v>
      </c>
      <c r="U18" s="37">
        <f t="shared" si="4"/>
        <v>7.6000000000000005</v>
      </c>
      <c r="V18" s="38">
        <f t="shared" si="5"/>
        <v>4.9111111111111105</v>
      </c>
      <c r="W18" s="38">
        <f t="shared" si="6"/>
        <v>0.72857142857142854</v>
      </c>
      <c r="X18" s="37">
        <f t="shared" si="7"/>
        <v>8.1396825396825392</v>
      </c>
      <c r="Y18" s="50"/>
      <c r="Z18" s="52"/>
      <c r="AA18" s="65">
        <f t="shared" si="8"/>
        <v>8.1396825396825392</v>
      </c>
      <c r="AB18" s="10" t="s">
        <v>40</v>
      </c>
    </row>
    <row r="19" spans="1:28" x14ac:dyDescent="0.45">
      <c r="A19" s="56">
        <v>11</v>
      </c>
      <c r="B19" s="56">
        <v>40124047</v>
      </c>
      <c r="C19" s="9">
        <v>30</v>
      </c>
      <c r="D19" s="9">
        <v>0</v>
      </c>
      <c r="E19" s="9">
        <v>38</v>
      </c>
      <c r="F19" s="9">
        <v>40</v>
      </c>
      <c r="G19" s="9">
        <v>35</v>
      </c>
      <c r="H19" s="9">
        <v>40</v>
      </c>
      <c r="I19" s="9">
        <v>40</v>
      </c>
      <c r="J19" s="9">
        <v>0</v>
      </c>
      <c r="K19" s="34">
        <f t="shared" si="0"/>
        <v>223</v>
      </c>
      <c r="L19" s="35">
        <f t="shared" si="1"/>
        <v>2.23</v>
      </c>
      <c r="M19" s="52">
        <v>0</v>
      </c>
      <c r="N19" s="52">
        <v>0</v>
      </c>
      <c r="O19" s="52">
        <v>0</v>
      </c>
      <c r="P19" s="52">
        <v>0</v>
      </c>
      <c r="Q19" s="52">
        <v>8</v>
      </c>
      <c r="R19" s="52">
        <f t="shared" si="2"/>
        <v>8</v>
      </c>
      <c r="S19" s="36">
        <f t="shared" si="3"/>
        <v>0.8</v>
      </c>
      <c r="T19" s="50">
        <v>3.8</v>
      </c>
      <c r="U19" s="37">
        <f t="shared" si="4"/>
        <v>6.83</v>
      </c>
      <c r="V19" s="38">
        <f t="shared" si="5"/>
        <v>1.1555555555555557</v>
      </c>
      <c r="W19" s="38">
        <f t="shared" si="6"/>
        <v>1.6285714285714283</v>
      </c>
      <c r="X19" s="37">
        <f t="shared" si="7"/>
        <v>5.0141269841269835</v>
      </c>
      <c r="Y19" s="50"/>
      <c r="Z19" s="52"/>
      <c r="AA19" s="65">
        <f t="shared" si="8"/>
        <v>6.83</v>
      </c>
      <c r="AB19" s="10" t="s">
        <v>40</v>
      </c>
    </row>
    <row r="20" spans="1:28" x14ac:dyDescent="0.45">
      <c r="A20" s="56">
        <v>11</v>
      </c>
      <c r="B20" s="56">
        <v>40124049</v>
      </c>
      <c r="C20" s="9">
        <v>30</v>
      </c>
      <c r="D20" s="9">
        <v>39</v>
      </c>
      <c r="E20" s="9">
        <v>38</v>
      </c>
      <c r="F20" s="9">
        <v>40</v>
      </c>
      <c r="G20" s="9">
        <v>40</v>
      </c>
      <c r="H20" s="9">
        <v>40</v>
      </c>
      <c r="I20" s="9">
        <v>29</v>
      </c>
      <c r="J20" s="9">
        <v>15</v>
      </c>
      <c r="K20" s="34">
        <f t="shared" si="0"/>
        <v>271</v>
      </c>
      <c r="L20" s="35">
        <f t="shared" si="1"/>
        <v>2.71</v>
      </c>
      <c r="M20" s="52">
        <v>14</v>
      </c>
      <c r="N20" s="52">
        <v>4</v>
      </c>
      <c r="O20" s="52">
        <v>3</v>
      </c>
      <c r="P20" s="52">
        <v>2</v>
      </c>
      <c r="Q20" s="52">
        <v>7</v>
      </c>
      <c r="R20" s="52">
        <f t="shared" si="2"/>
        <v>30</v>
      </c>
      <c r="S20" s="36">
        <f t="shared" si="3"/>
        <v>3</v>
      </c>
      <c r="T20" s="50">
        <v>2.7</v>
      </c>
      <c r="U20" s="37">
        <f t="shared" si="4"/>
        <v>8.41</v>
      </c>
      <c r="V20" s="38">
        <f t="shared" si="5"/>
        <v>4.333333333333333</v>
      </c>
      <c r="W20" s="38">
        <f t="shared" si="6"/>
        <v>1.1571428571428573</v>
      </c>
      <c r="X20" s="37">
        <f t="shared" si="7"/>
        <v>8.2004761904761896</v>
      </c>
      <c r="Y20" s="50"/>
      <c r="Z20" s="52"/>
      <c r="AA20" s="65">
        <f t="shared" si="8"/>
        <v>8.41</v>
      </c>
      <c r="AB20" s="10" t="s">
        <v>40</v>
      </c>
    </row>
    <row r="21" spans="1:28" x14ac:dyDescent="0.45">
      <c r="A21" s="56">
        <v>11</v>
      </c>
      <c r="B21" s="56">
        <v>40124052</v>
      </c>
      <c r="C21" s="9">
        <v>30</v>
      </c>
      <c r="D21" s="9">
        <v>25</v>
      </c>
      <c r="E21" s="55" t="s">
        <v>6</v>
      </c>
      <c r="F21" s="55" t="s">
        <v>6</v>
      </c>
      <c r="G21" s="9">
        <v>38</v>
      </c>
      <c r="H21" s="9">
        <v>40</v>
      </c>
      <c r="I21" s="9">
        <v>29</v>
      </c>
      <c r="J21" s="9">
        <v>20</v>
      </c>
      <c r="K21" s="34">
        <f t="shared" si="0"/>
        <v>182</v>
      </c>
      <c r="L21" s="35">
        <f t="shared" si="1"/>
        <v>1.82</v>
      </c>
      <c r="M21" s="52">
        <v>13</v>
      </c>
      <c r="N21" s="52">
        <v>2</v>
      </c>
      <c r="O21" s="52">
        <v>8</v>
      </c>
      <c r="P21" s="52">
        <v>0</v>
      </c>
      <c r="Q21" s="52">
        <v>10</v>
      </c>
      <c r="R21" s="52">
        <f t="shared" si="2"/>
        <v>33</v>
      </c>
      <c r="S21" s="36">
        <f t="shared" si="3"/>
        <v>3.3</v>
      </c>
      <c r="T21" s="50">
        <v>2.1</v>
      </c>
      <c r="U21" s="37">
        <f t="shared" si="4"/>
        <v>7.2200000000000006</v>
      </c>
      <c r="V21" s="38">
        <f t="shared" si="5"/>
        <v>4.7666666666666666</v>
      </c>
      <c r="W21" s="38">
        <f t="shared" si="6"/>
        <v>0.90000000000000013</v>
      </c>
      <c r="X21" s="37">
        <f t="shared" si="7"/>
        <v>7.4866666666666672</v>
      </c>
      <c r="Y21" s="50"/>
      <c r="Z21" s="52"/>
      <c r="AA21" s="65">
        <f t="shared" si="8"/>
        <v>7.4866666666666672</v>
      </c>
      <c r="AB21" s="10" t="s">
        <v>40</v>
      </c>
    </row>
    <row r="22" spans="1:28" s="4" customFormat="1" x14ac:dyDescent="0.45">
      <c r="A22" s="57">
        <v>11</v>
      </c>
      <c r="B22" s="57">
        <v>40124408</v>
      </c>
      <c r="C22" s="49">
        <v>35</v>
      </c>
      <c r="D22" s="49">
        <v>0</v>
      </c>
      <c r="E22" s="55" t="s">
        <v>6</v>
      </c>
      <c r="F22" s="49">
        <v>40</v>
      </c>
      <c r="G22" s="49">
        <v>35</v>
      </c>
      <c r="H22" s="9">
        <v>40</v>
      </c>
      <c r="I22" s="49">
        <v>30</v>
      </c>
      <c r="J22" s="49">
        <v>40</v>
      </c>
      <c r="K22" s="34">
        <f t="shared" si="0"/>
        <v>220</v>
      </c>
      <c r="L22" s="35">
        <f t="shared" si="1"/>
        <v>2.2000000000000002</v>
      </c>
      <c r="M22" s="36">
        <v>2</v>
      </c>
      <c r="N22" s="36">
        <v>2</v>
      </c>
      <c r="O22" s="36">
        <v>0</v>
      </c>
      <c r="P22" s="36">
        <v>0</v>
      </c>
      <c r="Q22" s="36">
        <v>0</v>
      </c>
      <c r="R22" s="36">
        <f t="shared" si="2"/>
        <v>4</v>
      </c>
      <c r="S22" s="36">
        <f t="shared" si="3"/>
        <v>0.4</v>
      </c>
      <c r="T22" s="38">
        <v>0</v>
      </c>
      <c r="U22" s="37">
        <f t="shared" si="4"/>
        <v>2.6</v>
      </c>
      <c r="V22" s="38">
        <f t="shared" si="5"/>
        <v>0.57777777777777783</v>
      </c>
      <c r="W22" s="38">
        <f t="shared" si="6"/>
        <v>0</v>
      </c>
      <c r="X22" s="37">
        <f t="shared" si="7"/>
        <v>2.7777777777777781</v>
      </c>
      <c r="Y22" s="38"/>
      <c r="Z22" s="36"/>
      <c r="AA22" s="65">
        <f t="shared" si="8"/>
        <v>2.7777777777777781</v>
      </c>
      <c r="AB22" s="10" t="s">
        <v>40</v>
      </c>
    </row>
    <row r="23" spans="1:28" s="22" customFormat="1" x14ac:dyDescent="0.45">
      <c r="A23" s="41">
        <v>11</v>
      </c>
      <c r="B23" s="41">
        <v>40124411</v>
      </c>
      <c r="C23" s="46"/>
      <c r="D23" s="46"/>
      <c r="E23" s="46"/>
      <c r="F23" s="46"/>
      <c r="G23" s="46"/>
      <c r="H23" s="44">
        <v>40</v>
      </c>
      <c r="I23" s="46"/>
      <c r="J23" s="46"/>
      <c r="K23" s="40">
        <f t="shared" si="0"/>
        <v>40</v>
      </c>
      <c r="L23" s="41">
        <f t="shared" si="1"/>
        <v>0.4</v>
      </c>
      <c r="M23" s="43"/>
      <c r="N23" s="43"/>
      <c r="O23" s="43"/>
      <c r="P23" s="43"/>
      <c r="Q23" s="43"/>
      <c r="R23" s="43">
        <f t="shared" si="2"/>
        <v>0</v>
      </c>
      <c r="S23" s="43">
        <f t="shared" si="3"/>
        <v>0</v>
      </c>
      <c r="T23" s="46">
        <v>1.3</v>
      </c>
      <c r="U23" s="45">
        <f t="shared" si="4"/>
        <v>1.7000000000000002</v>
      </c>
      <c r="V23" s="46">
        <f t="shared" si="5"/>
        <v>0</v>
      </c>
      <c r="W23" s="46">
        <f t="shared" si="6"/>
        <v>0.55714285714285716</v>
      </c>
      <c r="X23" s="45">
        <f t="shared" si="7"/>
        <v>0.95714285714285718</v>
      </c>
      <c r="Y23" s="46"/>
      <c r="Z23" s="43"/>
      <c r="AA23" s="65">
        <f t="shared" si="8"/>
        <v>1.7000000000000002</v>
      </c>
      <c r="AB23" s="10" t="s">
        <v>40</v>
      </c>
    </row>
    <row r="24" spans="1:28" s="22" customFormat="1" x14ac:dyDescent="0.45">
      <c r="A24" s="41">
        <v>11</v>
      </c>
      <c r="B24" s="41">
        <v>40128021</v>
      </c>
      <c r="C24" s="46"/>
      <c r="D24" s="46"/>
      <c r="E24" s="46"/>
      <c r="F24" s="46"/>
      <c r="G24" s="46"/>
      <c r="H24" s="44">
        <v>40</v>
      </c>
      <c r="I24" s="46"/>
      <c r="J24" s="46"/>
      <c r="K24" s="40">
        <f t="shared" si="0"/>
        <v>40</v>
      </c>
      <c r="L24" s="41">
        <f t="shared" si="1"/>
        <v>0.4</v>
      </c>
      <c r="M24" s="43"/>
      <c r="N24" s="43"/>
      <c r="O24" s="43"/>
      <c r="P24" s="43"/>
      <c r="Q24" s="43"/>
      <c r="R24" s="43">
        <f t="shared" si="2"/>
        <v>0</v>
      </c>
      <c r="S24" s="43">
        <f t="shared" si="3"/>
        <v>0</v>
      </c>
      <c r="T24" s="46">
        <v>0</v>
      </c>
      <c r="U24" s="45">
        <f t="shared" si="4"/>
        <v>0.4</v>
      </c>
      <c r="V24" s="46">
        <f t="shared" si="5"/>
        <v>0</v>
      </c>
      <c r="W24" s="46">
        <f t="shared" si="6"/>
        <v>0</v>
      </c>
      <c r="X24" s="45">
        <f t="shared" si="7"/>
        <v>0.4</v>
      </c>
      <c r="Y24" s="46"/>
      <c r="Z24" s="43"/>
      <c r="AA24" s="65">
        <f t="shared" si="8"/>
        <v>0.4</v>
      </c>
      <c r="AB24" s="10" t="s">
        <v>40</v>
      </c>
    </row>
    <row r="25" spans="1:28" x14ac:dyDescent="0.45">
      <c r="A25" s="56">
        <v>11</v>
      </c>
      <c r="B25" s="56">
        <v>40128023</v>
      </c>
      <c r="C25" s="9">
        <v>40</v>
      </c>
      <c r="D25" s="9">
        <v>29</v>
      </c>
      <c r="E25" s="9">
        <v>38</v>
      </c>
      <c r="F25" s="9">
        <v>40</v>
      </c>
      <c r="G25" s="9">
        <v>40</v>
      </c>
      <c r="H25" s="9">
        <v>40</v>
      </c>
      <c r="I25" s="9">
        <v>0</v>
      </c>
      <c r="J25" s="9">
        <v>20</v>
      </c>
      <c r="K25" s="34">
        <f t="shared" si="0"/>
        <v>247</v>
      </c>
      <c r="L25" s="35">
        <f t="shared" si="1"/>
        <v>2.4700000000000002</v>
      </c>
      <c r="M25" s="52">
        <v>5</v>
      </c>
      <c r="N25" s="52">
        <v>3</v>
      </c>
      <c r="O25" s="52">
        <v>15</v>
      </c>
      <c r="P25" s="52">
        <v>4</v>
      </c>
      <c r="Q25" s="52">
        <v>10</v>
      </c>
      <c r="R25" s="52">
        <f t="shared" si="2"/>
        <v>37</v>
      </c>
      <c r="S25" s="36">
        <f t="shared" si="3"/>
        <v>3.7</v>
      </c>
      <c r="T25" s="50">
        <v>1.2</v>
      </c>
      <c r="U25" s="37">
        <f t="shared" si="4"/>
        <v>7.37</v>
      </c>
      <c r="V25" s="38">
        <f t="shared" si="5"/>
        <v>5.344444444444445</v>
      </c>
      <c r="W25" s="38">
        <f t="shared" si="6"/>
        <v>0.51428571428571423</v>
      </c>
      <c r="X25" s="37">
        <f t="shared" si="7"/>
        <v>8.3287301587301599</v>
      </c>
      <c r="Y25" s="50"/>
      <c r="Z25" s="52"/>
      <c r="AA25" s="65">
        <f t="shared" si="8"/>
        <v>8.3287301587301599</v>
      </c>
      <c r="AB25" s="10" t="s">
        <v>40</v>
      </c>
    </row>
    <row r="26" spans="1:28" x14ac:dyDescent="0.45">
      <c r="A26" s="56">
        <v>11</v>
      </c>
      <c r="B26" s="56">
        <v>40128042</v>
      </c>
      <c r="C26" s="9">
        <v>40</v>
      </c>
      <c r="D26" s="9">
        <v>35</v>
      </c>
      <c r="E26" s="9">
        <v>35</v>
      </c>
      <c r="F26" s="9">
        <v>40</v>
      </c>
      <c r="G26" s="9">
        <v>0</v>
      </c>
      <c r="H26" s="9">
        <v>40</v>
      </c>
      <c r="I26" s="9">
        <v>37</v>
      </c>
      <c r="J26" s="9">
        <v>25</v>
      </c>
      <c r="K26" s="34">
        <f t="shared" si="0"/>
        <v>252</v>
      </c>
      <c r="L26" s="35">
        <f t="shared" si="1"/>
        <v>2.52</v>
      </c>
      <c r="M26" s="52">
        <v>0</v>
      </c>
      <c r="N26" s="52">
        <v>0</v>
      </c>
      <c r="O26" s="52">
        <v>0</v>
      </c>
      <c r="P26" s="52">
        <v>0</v>
      </c>
      <c r="Q26" s="52">
        <v>0</v>
      </c>
      <c r="R26" s="52">
        <f t="shared" si="2"/>
        <v>0</v>
      </c>
      <c r="S26" s="36">
        <f t="shared" si="3"/>
        <v>0</v>
      </c>
      <c r="T26" s="50">
        <v>0.7</v>
      </c>
      <c r="U26" s="37">
        <f t="shared" si="4"/>
        <v>3.2199999999999998</v>
      </c>
      <c r="V26" s="38">
        <f t="shared" si="5"/>
        <v>0</v>
      </c>
      <c r="W26" s="38">
        <f t="shared" si="6"/>
        <v>0.29999999999999993</v>
      </c>
      <c r="X26" s="37">
        <f t="shared" si="7"/>
        <v>2.82</v>
      </c>
      <c r="Y26" s="50"/>
      <c r="Z26" s="52"/>
      <c r="AA26" s="65">
        <f t="shared" si="8"/>
        <v>3.2199999999999998</v>
      </c>
      <c r="AB26" s="10" t="s">
        <v>40</v>
      </c>
    </row>
    <row r="27" spans="1:28" x14ac:dyDescent="0.45">
      <c r="A27" s="56">
        <v>11</v>
      </c>
      <c r="B27" s="56">
        <v>40128045</v>
      </c>
      <c r="C27" s="9">
        <v>40</v>
      </c>
      <c r="D27" s="9">
        <v>0</v>
      </c>
      <c r="E27" s="9">
        <v>38</v>
      </c>
      <c r="F27" s="9">
        <v>40</v>
      </c>
      <c r="G27" s="9">
        <v>38</v>
      </c>
      <c r="H27" s="9">
        <v>40</v>
      </c>
      <c r="I27" s="9">
        <v>38</v>
      </c>
      <c r="J27" s="9">
        <v>25</v>
      </c>
      <c r="K27" s="34">
        <f t="shared" si="0"/>
        <v>259</v>
      </c>
      <c r="L27" s="35">
        <f t="shared" si="1"/>
        <v>2.59</v>
      </c>
      <c r="M27" s="52">
        <v>0</v>
      </c>
      <c r="N27" s="52">
        <v>0</v>
      </c>
      <c r="O27" s="52">
        <v>0</v>
      </c>
      <c r="P27" s="52">
        <v>0</v>
      </c>
      <c r="Q27" s="52">
        <v>0</v>
      </c>
      <c r="R27" s="52">
        <f t="shared" si="2"/>
        <v>0</v>
      </c>
      <c r="S27" s="36">
        <f t="shared" si="3"/>
        <v>0</v>
      </c>
      <c r="T27" s="50">
        <v>0.5</v>
      </c>
      <c r="U27" s="37">
        <f t="shared" si="4"/>
        <v>3.09</v>
      </c>
      <c r="V27" s="38">
        <f t="shared" si="5"/>
        <v>0</v>
      </c>
      <c r="W27" s="38">
        <f t="shared" si="6"/>
        <v>0.21428571428571427</v>
      </c>
      <c r="X27" s="37">
        <f t="shared" si="7"/>
        <v>2.8042857142857143</v>
      </c>
      <c r="Y27" s="50"/>
      <c r="Z27" s="52"/>
      <c r="AA27" s="65">
        <f t="shared" si="8"/>
        <v>3.09</v>
      </c>
      <c r="AB27" s="10" t="s">
        <v>40</v>
      </c>
    </row>
    <row r="28" spans="1:28" x14ac:dyDescent="0.45">
      <c r="A28" s="56">
        <v>11</v>
      </c>
      <c r="B28" s="56">
        <v>40128046</v>
      </c>
      <c r="C28" s="9">
        <v>0</v>
      </c>
      <c r="D28" s="9">
        <v>40</v>
      </c>
      <c r="E28" s="55" t="s">
        <v>6</v>
      </c>
      <c r="F28" s="9">
        <v>40</v>
      </c>
      <c r="G28" s="9">
        <v>35</v>
      </c>
      <c r="H28" s="9">
        <v>40</v>
      </c>
      <c r="I28" s="9">
        <v>29</v>
      </c>
      <c r="J28" s="9">
        <v>40</v>
      </c>
      <c r="K28" s="34">
        <f t="shared" si="0"/>
        <v>224</v>
      </c>
      <c r="L28" s="35">
        <f t="shared" si="1"/>
        <v>2.2400000000000002</v>
      </c>
      <c r="M28" s="52">
        <v>15</v>
      </c>
      <c r="N28" s="52">
        <v>4</v>
      </c>
      <c r="O28" s="52">
        <v>5</v>
      </c>
      <c r="P28" s="52">
        <v>14</v>
      </c>
      <c r="Q28" s="52">
        <v>8</v>
      </c>
      <c r="R28" s="52">
        <f t="shared" si="2"/>
        <v>46</v>
      </c>
      <c r="S28" s="36">
        <f t="shared" si="3"/>
        <v>4.5999999999999996</v>
      </c>
      <c r="T28" s="50">
        <v>0.8</v>
      </c>
      <c r="U28" s="37">
        <f t="shared" si="4"/>
        <v>7.64</v>
      </c>
      <c r="V28" s="38">
        <f t="shared" si="5"/>
        <v>6.6444444444444439</v>
      </c>
      <c r="W28" s="38">
        <f t="shared" si="6"/>
        <v>0.34285714285714292</v>
      </c>
      <c r="X28" s="37">
        <f t="shared" si="7"/>
        <v>9.2273015873015876</v>
      </c>
      <c r="Y28" s="50"/>
      <c r="Z28" s="52"/>
      <c r="AA28" s="65">
        <f t="shared" si="8"/>
        <v>9.2273015873015876</v>
      </c>
      <c r="AB28" s="10" t="s">
        <v>40</v>
      </c>
    </row>
    <row r="29" spans="1:28" x14ac:dyDescent="0.45">
      <c r="A29" s="56">
        <v>11</v>
      </c>
      <c r="B29" s="56">
        <v>40128048</v>
      </c>
      <c r="C29" s="9">
        <v>0</v>
      </c>
      <c r="D29" s="9">
        <v>31</v>
      </c>
      <c r="E29" s="9">
        <v>38</v>
      </c>
      <c r="F29" s="9">
        <v>36</v>
      </c>
      <c r="G29" s="9">
        <v>0</v>
      </c>
      <c r="H29" s="9">
        <v>40</v>
      </c>
      <c r="I29" s="9">
        <v>0</v>
      </c>
      <c r="J29" s="9">
        <v>0</v>
      </c>
      <c r="K29" s="34">
        <f t="shared" si="0"/>
        <v>145</v>
      </c>
      <c r="L29" s="35">
        <f t="shared" si="1"/>
        <v>1.45</v>
      </c>
      <c r="M29" s="52">
        <v>3</v>
      </c>
      <c r="N29" s="52">
        <v>0</v>
      </c>
      <c r="O29" s="52">
        <v>0</v>
      </c>
      <c r="P29" s="52">
        <v>0</v>
      </c>
      <c r="Q29" s="52">
        <v>0</v>
      </c>
      <c r="R29" s="52">
        <f t="shared" si="2"/>
        <v>3</v>
      </c>
      <c r="S29" s="36">
        <f t="shared" si="3"/>
        <v>0.3</v>
      </c>
      <c r="T29" s="50">
        <v>0</v>
      </c>
      <c r="U29" s="37">
        <f t="shared" si="4"/>
        <v>1.75</v>
      </c>
      <c r="V29" s="38">
        <f t="shared" si="5"/>
        <v>0.43333333333333335</v>
      </c>
      <c r="W29" s="38">
        <f t="shared" si="6"/>
        <v>0</v>
      </c>
      <c r="X29" s="37">
        <f t="shared" si="7"/>
        <v>1.8833333333333333</v>
      </c>
      <c r="Y29" s="50"/>
      <c r="Z29" s="52"/>
      <c r="AA29" s="65">
        <f t="shared" si="8"/>
        <v>1.8833333333333333</v>
      </c>
      <c r="AB29" s="10" t="s">
        <v>40</v>
      </c>
    </row>
    <row r="30" spans="1:28" x14ac:dyDescent="0.45">
      <c r="A30" s="56">
        <v>11</v>
      </c>
      <c r="B30" s="56">
        <v>40128051</v>
      </c>
      <c r="C30" s="9">
        <v>40</v>
      </c>
      <c r="D30" s="9">
        <v>0</v>
      </c>
      <c r="E30" s="55" t="s">
        <v>6</v>
      </c>
      <c r="F30" s="9">
        <v>37</v>
      </c>
      <c r="G30" s="9">
        <v>40</v>
      </c>
      <c r="H30" s="9">
        <v>40</v>
      </c>
      <c r="I30" s="9">
        <v>27</v>
      </c>
      <c r="J30" s="9">
        <v>40</v>
      </c>
      <c r="K30" s="34">
        <f t="shared" si="0"/>
        <v>224</v>
      </c>
      <c r="L30" s="35">
        <f t="shared" si="1"/>
        <v>2.2400000000000002</v>
      </c>
      <c r="M30" s="52">
        <v>4</v>
      </c>
      <c r="N30" s="52">
        <v>3</v>
      </c>
      <c r="O30" s="52">
        <v>0</v>
      </c>
      <c r="P30" s="52">
        <v>0</v>
      </c>
      <c r="Q30" s="52">
        <v>2</v>
      </c>
      <c r="R30" s="52">
        <f t="shared" si="2"/>
        <v>9</v>
      </c>
      <c r="S30" s="36">
        <f t="shared" si="3"/>
        <v>0.9</v>
      </c>
      <c r="T30" s="50">
        <v>0</v>
      </c>
      <c r="U30" s="37">
        <f t="shared" si="4"/>
        <v>3.14</v>
      </c>
      <c r="V30" s="38">
        <f t="shared" si="5"/>
        <v>1.3</v>
      </c>
      <c r="W30" s="38">
        <f t="shared" si="6"/>
        <v>0</v>
      </c>
      <c r="X30" s="37">
        <f t="shared" si="7"/>
        <v>3.54</v>
      </c>
      <c r="Y30" s="50"/>
      <c r="Z30" s="52"/>
      <c r="AA30" s="65">
        <f t="shared" si="8"/>
        <v>3.54</v>
      </c>
      <c r="AB30" s="10" t="s">
        <v>40</v>
      </c>
    </row>
    <row r="31" spans="1:28" x14ac:dyDescent="0.45">
      <c r="A31" s="56">
        <v>11</v>
      </c>
      <c r="B31" s="56">
        <v>40128052</v>
      </c>
      <c r="C31" s="9">
        <v>35</v>
      </c>
      <c r="D31" s="9">
        <v>34</v>
      </c>
      <c r="E31" s="9">
        <v>40</v>
      </c>
      <c r="F31" s="9">
        <v>40</v>
      </c>
      <c r="G31" s="9">
        <v>38</v>
      </c>
      <c r="H31" s="9">
        <v>40</v>
      </c>
      <c r="I31" s="9">
        <v>37</v>
      </c>
      <c r="J31" s="9">
        <v>20</v>
      </c>
      <c r="K31" s="34">
        <f t="shared" si="0"/>
        <v>284</v>
      </c>
      <c r="L31" s="35">
        <f t="shared" si="1"/>
        <v>2.84</v>
      </c>
      <c r="M31" s="52">
        <v>15</v>
      </c>
      <c r="N31" s="52">
        <v>0</v>
      </c>
      <c r="O31" s="52">
        <v>13</v>
      </c>
      <c r="P31" s="52">
        <v>15</v>
      </c>
      <c r="Q31" s="52">
        <v>0</v>
      </c>
      <c r="R31" s="52">
        <f t="shared" si="2"/>
        <v>43</v>
      </c>
      <c r="S31" s="36">
        <f t="shared" si="3"/>
        <v>4.3</v>
      </c>
      <c r="T31" s="50">
        <v>5.0999999999999996</v>
      </c>
      <c r="U31" s="37">
        <f t="shared" si="4"/>
        <v>12.239999999999998</v>
      </c>
      <c r="V31" s="38">
        <f t="shared" si="5"/>
        <v>6.2111111111111112</v>
      </c>
      <c r="W31" s="38">
        <f t="shared" si="6"/>
        <v>2.1857142857142855</v>
      </c>
      <c r="X31" s="37">
        <f t="shared" si="7"/>
        <v>11.236825396825397</v>
      </c>
      <c r="Y31" s="50"/>
      <c r="Z31" s="52"/>
      <c r="AA31" s="65">
        <f t="shared" si="8"/>
        <v>12.239999999999998</v>
      </c>
      <c r="AB31" s="10" t="s">
        <v>40</v>
      </c>
    </row>
    <row r="32" spans="1:28" s="4" customFormat="1" x14ac:dyDescent="0.45">
      <c r="A32" s="57">
        <v>11</v>
      </c>
      <c r="B32" s="57">
        <v>40128058</v>
      </c>
      <c r="C32" s="49">
        <v>27</v>
      </c>
      <c r="D32" s="49">
        <v>0</v>
      </c>
      <c r="E32" s="49">
        <v>38</v>
      </c>
      <c r="F32" s="49">
        <v>36</v>
      </c>
      <c r="G32" s="49">
        <v>0</v>
      </c>
      <c r="H32" s="9">
        <v>40</v>
      </c>
      <c r="I32" s="49">
        <v>38</v>
      </c>
      <c r="J32" s="49">
        <v>40</v>
      </c>
      <c r="K32" s="34">
        <f t="shared" si="0"/>
        <v>219</v>
      </c>
      <c r="L32" s="35">
        <f t="shared" si="1"/>
        <v>2.19</v>
      </c>
      <c r="M32" s="36">
        <v>0</v>
      </c>
      <c r="N32" s="36">
        <v>0</v>
      </c>
      <c r="O32" s="36">
        <v>0</v>
      </c>
      <c r="P32" s="36">
        <v>0</v>
      </c>
      <c r="Q32" s="36">
        <v>0</v>
      </c>
      <c r="R32" s="36">
        <f t="shared" si="2"/>
        <v>0</v>
      </c>
      <c r="S32" s="36">
        <f t="shared" si="3"/>
        <v>0</v>
      </c>
      <c r="T32" s="38">
        <v>0</v>
      </c>
      <c r="U32" s="37">
        <f t="shared" si="4"/>
        <v>2.19</v>
      </c>
      <c r="V32" s="38">
        <f t="shared" si="5"/>
        <v>0</v>
      </c>
      <c r="W32" s="38">
        <f t="shared" si="6"/>
        <v>0</v>
      </c>
      <c r="X32" s="37">
        <f t="shared" si="7"/>
        <v>2.19</v>
      </c>
      <c r="Y32" s="38"/>
      <c r="Z32" s="36"/>
      <c r="AA32" s="65">
        <f t="shared" si="8"/>
        <v>2.19</v>
      </c>
      <c r="AB32" s="10" t="s">
        <v>40</v>
      </c>
    </row>
    <row r="33" spans="1:28" x14ac:dyDescent="0.45">
      <c r="A33" s="56">
        <v>11</v>
      </c>
      <c r="B33" s="56">
        <v>40128059</v>
      </c>
      <c r="C33" s="9">
        <v>0</v>
      </c>
      <c r="D33" s="9">
        <v>0</v>
      </c>
      <c r="E33" s="55" t="s">
        <v>6</v>
      </c>
      <c r="F33" s="9">
        <v>0</v>
      </c>
      <c r="G33" s="9">
        <v>0</v>
      </c>
      <c r="H33" s="9">
        <v>40</v>
      </c>
      <c r="I33" s="9">
        <v>0</v>
      </c>
      <c r="J33" s="9">
        <v>0</v>
      </c>
      <c r="K33" s="34">
        <f t="shared" si="0"/>
        <v>40</v>
      </c>
      <c r="L33" s="35">
        <f t="shared" si="1"/>
        <v>0.4</v>
      </c>
      <c r="M33" s="52">
        <v>3</v>
      </c>
      <c r="N33" s="52">
        <v>3</v>
      </c>
      <c r="O33" s="52">
        <v>0</v>
      </c>
      <c r="P33" s="52">
        <v>0</v>
      </c>
      <c r="Q33" s="52">
        <v>0</v>
      </c>
      <c r="R33" s="52">
        <f t="shared" si="2"/>
        <v>6</v>
      </c>
      <c r="S33" s="36">
        <f t="shared" si="3"/>
        <v>0.6</v>
      </c>
      <c r="T33" s="50">
        <v>2.1</v>
      </c>
      <c r="U33" s="37">
        <f t="shared" si="4"/>
        <v>3.1</v>
      </c>
      <c r="V33" s="38">
        <f t="shared" si="5"/>
        <v>0.8666666666666667</v>
      </c>
      <c r="W33" s="38">
        <f t="shared" si="6"/>
        <v>0.90000000000000013</v>
      </c>
      <c r="X33" s="37">
        <f t="shared" si="7"/>
        <v>2.166666666666667</v>
      </c>
      <c r="Y33" s="50"/>
      <c r="Z33" s="52"/>
      <c r="AA33" s="65">
        <f t="shared" si="8"/>
        <v>3.1</v>
      </c>
      <c r="AB33" s="10" t="s">
        <v>40</v>
      </c>
    </row>
    <row r="34" spans="1:28" x14ac:dyDescent="0.45">
      <c r="A34" s="56">
        <v>11</v>
      </c>
      <c r="B34" s="56">
        <v>40128075</v>
      </c>
      <c r="C34" s="9">
        <v>40</v>
      </c>
      <c r="D34" s="9">
        <v>32</v>
      </c>
      <c r="E34" s="55" t="s">
        <v>6</v>
      </c>
      <c r="F34" s="55" t="s">
        <v>6</v>
      </c>
      <c r="G34" s="9">
        <v>0</v>
      </c>
      <c r="H34" s="9">
        <v>40</v>
      </c>
      <c r="I34" s="9">
        <v>38</v>
      </c>
      <c r="J34" s="9">
        <v>0</v>
      </c>
      <c r="K34" s="34">
        <f t="shared" ref="K34:K65" si="9">SUM(C34:J34)</f>
        <v>150</v>
      </c>
      <c r="L34" s="35">
        <f t="shared" si="1"/>
        <v>1.5</v>
      </c>
      <c r="M34" s="52">
        <v>0</v>
      </c>
      <c r="N34" s="52">
        <v>0</v>
      </c>
      <c r="O34" s="52">
        <v>0</v>
      </c>
      <c r="P34" s="52">
        <v>0</v>
      </c>
      <c r="Q34" s="52">
        <v>0</v>
      </c>
      <c r="R34" s="52">
        <f t="shared" si="2"/>
        <v>0</v>
      </c>
      <c r="S34" s="36">
        <f t="shared" si="3"/>
        <v>0</v>
      </c>
      <c r="T34" s="50">
        <v>0.9</v>
      </c>
      <c r="U34" s="37">
        <f t="shared" si="4"/>
        <v>2.4</v>
      </c>
      <c r="V34" s="38">
        <f t="shared" si="5"/>
        <v>0</v>
      </c>
      <c r="W34" s="38">
        <f t="shared" si="6"/>
        <v>0.38571428571428573</v>
      </c>
      <c r="X34" s="37">
        <f t="shared" si="7"/>
        <v>1.8857142857142857</v>
      </c>
      <c r="Y34" s="50"/>
      <c r="Z34" s="52"/>
      <c r="AA34" s="65">
        <f t="shared" si="8"/>
        <v>2.4</v>
      </c>
      <c r="AB34" s="10" t="s">
        <v>40</v>
      </c>
    </row>
    <row r="35" spans="1:28" x14ac:dyDescent="0.45">
      <c r="A35" s="56">
        <v>11</v>
      </c>
      <c r="B35" s="56">
        <v>40128091</v>
      </c>
      <c r="C35" s="9">
        <v>40</v>
      </c>
      <c r="D35" s="9">
        <v>33</v>
      </c>
      <c r="E35" s="55" t="s">
        <v>6</v>
      </c>
      <c r="F35" s="9">
        <v>36</v>
      </c>
      <c r="G35" s="9">
        <v>0</v>
      </c>
      <c r="H35" s="9">
        <v>40</v>
      </c>
      <c r="I35" s="9">
        <v>32</v>
      </c>
      <c r="J35" s="9">
        <v>40</v>
      </c>
      <c r="K35" s="34">
        <f t="shared" si="9"/>
        <v>221</v>
      </c>
      <c r="L35" s="35">
        <f t="shared" si="1"/>
        <v>2.21</v>
      </c>
      <c r="M35" s="52">
        <v>12</v>
      </c>
      <c r="N35" s="52">
        <v>2</v>
      </c>
      <c r="O35" s="52">
        <v>16</v>
      </c>
      <c r="P35" s="52">
        <v>10</v>
      </c>
      <c r="Q35" s="52">
        <v>10</v>
      </c>
      <c r="R35" s="52">
        <f t="shared" si="2"/>
        <v>50</v>
      </c>
      <c r="S35" s="36">
        <f t="shared" si="3"/>
        <v>5</v>
      </c>
      <c r="T35" s="50">
        <v>3.9</v>
      </c>
      <c r="U35" s="37">
        <f t="shared" si="4"/>
        <v>11.11</v>
      </c>
      <c r="V35" s="38">
        <f t="shared" si="5"/>
        <v>7.2222222222222223</v>
      </c>
      <c r="W35" s="38">
        <f t="shared" si="6"/>
        <v>1.6714285714285713</v>
      </c>
      <c r="X35" s="37">
        <f t="shared" si="7"/>
        <v>11.103650793650793</v>
      </c>
      <c r="Y35" s="50"/>
      <c r="Z35" s="52"/>
      <c r="AA35" s="65">
        <f t="shared" si="8"/>
        <v>11.11</v>
      </c>
      <c r="AB35" s="10" t="s">
        <v>40</v>
      </c>
    </row>
    <row r="36" spans="1:28" x14ac:dyDescent="0.45">
      <c r="A36" s="56">
        <v>11</v>
      </c>
      <c r="B36" s="56">
        <v>40128093</v>
      </c>
      <c r="C36" s="9">
        <v>40</v>
      </c>
      <c r="D36" s="9">
        <v>32</v>
      </c>
      <c r="E36" s="9">
        <v>32</v>
      </c>
      <c r="F36" s="9">
        <v>40</v>
      </c>
      <c r="G36" s="9">
        <v>40</v>
      </c>
      <c r="H36" s="9">
        <v>40</v>
      </c>
      <c r="I36" s="9">
        <v>38</v>
      </c>
      <c r="J36" s="9">
        <v>40</v>
      </c>
      <c r="K36" s="34">
        <f t="shared" si="9"/>
        <v>302</v>
      </c>
      <c r="L36" s="35">
        <f t="shared" si="1"/>
        <v>3.02</v>
      </c>
      <c r="M36" s="52">
        <v>14</v>
      </c>
      <c r="N36" s="52">
        <v>4</v>
      </c>
      <c r="O36" s="52">
        <v>23</v>
      </c>
      <c r="P36" s="52">
        <v>17</v>
      </c>
      <c r="Q36" s="52">
        <v>6</v>
      </c>
      <c r="R36" s="52">
        <f t="shared" si="2"/>
        <v>64</v>
      </c>
      <c r="S36" s="36">
        <f t="shared" si="3"/>
        <v>6.4</v>
      </c>
      <c r="T36" s="50">
        <v>3.9</v>
      </c>
      <c r="U36" s="37">
        <f t="shared" si="4"/>
        <v>13.32</v>
      </c>
      <c r="V36" s="38">
        <f t="shared" si="5"/>
        <v>9.2444444444444454</v>
      </c>
      <c r="W36" s="38">
        <f t="shared" si="6"/>
        <v>1.6714285714285713</v>
      </c>
      <c r="X36" s="37">
        <f t="shared" si="7"/>
        <v>13.935873015873016</v>
      </c>
      <c r="Y36" s="50"/>
      <c r="Z36" s="52"/>
      <c r="AA36" s="65">
        <f t="shared" si="8"/>
        <v>13.935873015873016</v>
      </c>
      <c r="AB36" s="10" t="s">
        <v>40</v>
      </c>
    </row>
    <row r="37" spans="1:28" s="4" customFormat="1" x14ac:dyDescent="0.45">
      <c r="A37" s="57">
        <v>11</v>
      </c>
      <c r="B37" s="57">
        <v>40128094</v>
      </c>
      <c r="C37" s="49">
        <v>25</v>
      </c>
      <c r="D37" s="49">
        <v>39</v>
      </c>
      <c r="E37" s="49">
        <v>38</v>
      </c>
      <c r="F37" s="55" t="s">
        <v>6</v>
      </c>
      <c r="G37" s="49">
        <v>0</v>
      </c>
      <c r="H37" s="9">
        <v>40</v>
      </c>
      <c r="I37" s="49">
        <v>0</v>
      </c>
      <c r="J37" s="49">
        <v>37</v>
      </c>
      <c r="K37" s="34">
        <f t="shared" si="9"/>
        <v>179</v>
      </c>
      <c r="L37" s="35">
        <f t="shared" si="1"/>
        <v>1.79</v>
      </c>
      <c r="M37" s="36">
        <v>1</v>
      </c>
      <c r="N37" s="36">
        <v>0</v>
      </c>
      <c r="O37" s="36">
        <v>8</v>
      </c>
      <c r="P37" s="36">
        <v>0</v>
      </c>
      <c r="Q37" s="36">
        <v>2</v>
      </c>
      <c r="R37" s="36">
        <f t="shared" si="2"/>
        <v>11</v>
      </c>
      <c r="S37" s="36">
        <f t="shared" si="3"/>
        <v>1.1000000000000001</v>
      </c>
      <c r="T37" s="38">
        <v>0</v>
      </c>
      <c r="U37" s="37">
        <f t="shared" si="4"/>
        <v>2.89</v>
      </c>
      <c r="V37" s="38">
        <f t="shared" si="5"/>
        <v>1.588888888888889</v>
      </c>
      <c r="W37" s="38">
        <f t="shared" si="6"/>
        <v>0</v>
      </c>
      <c r="X37" s="37">
        <f t="shared" si="7"/>
        <v>3.3788888888888891</v>
      </c>
      <c r="Y37" s="38"/>
      <c r="Z37" s="36"/>
      <c r="AA37" s="65">
        <f t="shared" si="8"/>
        <v>3.3788888888888891</v>
      </c>
      <c r="AB37" s="10" t="s">
        <v>40</v>
      </c>
    </row>
    <row r="38" spans="1:28" s="22" customFormat="1" x14ac:dyDescent="0.45">
      <c r="A38" s="41">
        <v>11</v>
      </c>
      <c r="B38" s="41">
        <v>40132006</v>
      </c>
      <c r="C38" s="46"/>
      <c r="D38" s="46"/>
      <c r="E38" s="46"/>
      <c r="F38" s="46"/>
      <c r="G38" s="46"/>
      <c r="H38" s="44">
        <v>40</v>
      </c>
      <c r="I38" s="46"/>
      <c r="J38" s="46"/>
      <c r="K38" s="40">
        <f t="shared" si="9"/>
        <v>40</v>
      </c>
      <c r="L38" s="41">
        <f t="shared" si="1"/>
        <v>0.4</v>
      </c>
      <c r="M38" s="43"/>
      <c r="N38" s="43"/>
      <c r="O38" s="43"/>
      <c r="P38" s="43"/>
      <c r="Q38" s="43"/>
      <c r="R38" s="43">
        <f t="shared" si="2"/>
        <v>0</v>
      </c>
      <c r="S38" s="43">
        <f t="shared" si="3"/>
        <v>0</v>
      </c>
      <c r="T38" s="46">
        <v>0</v>
      </c>
      <c r="U38" s="45">
        <f t="shared" si="4"/>
        <v>0.4</v>
      </c>
      <c r="V38" s="46">
        <f t="shared" si="5"/>
        <v>0</v>
      </c>
      <c r="W38" s="46">
        <f t="shared" si="6"/>
        <v>0</v>
      </c>
      <c r="X38" s="45">
        <f t="shared" si="7"/>
        <v>0.4</v>
      </c>
      <c r="Y38" s="46"/>
      <c r="Z38" s="43"/>
      <c r="AA38" s="65">
        <f t="shared" si="8"/>
        <v>0.4</v>
      </c>
      <c r="AB38" s="10" t="s">
        <v>40</v>
      </c>
    </row>
    <row r="39" spans="1:28" x14ac:dyDescent="0.45">
      <c r="A39" s="56">
        <v>11</v>
      </c>
      <c r="B39" s="56">
        <v>40132018</v>
      </c>
      <c r="C39" s="9">
        <v>40</v>
      </c>
      <c r="D39" s="9">
        <v>37</v>
      </c>
      <c r="E39" s="9">
        <v>38</v>
      </c>
      <c r="F39" s="9">
        <v>40</v>
      </c>
      <c r="G39" s="9">
        <v>40</v>
      </c>
      <c r="H39" s="9">
        <v>40</v>
      </c>
      <c r="I39" s="9">
        <v>37</v>
      </c>
      <c r="J39" s="9">
        <v>0</v>
      </c>
      <c r="K39" s="34">
        <f t="shared" si="9"/>
        <v>272</v>
      </c>
      <c r="L39" s="35">
        <f t="shared" si="1"/>
        <v>2.72</v>
      </c>
      <c r="M39" s="52">
        <v>10</v>
      </c>
      <c r="N39" s="52">
        <v>3</v>
      </c>
      <c r="O39" s="52">
        <v>3</v>
      </c>
      <c r="P39" s="52">
        <v>0</v>
      </c>
      <c r="Q39" s="52">
        <v>9</v>
      </c>
      <c r="R39" s="52">
        <f t="shared" si="2"/>
        <v>25</v>
      </c>
      <c r="S39" s="36">
        <f t="shared" si="3"/>
        <v>2.5</v>
      </c>
      <c r="T39" s="50">
        <v>2.5</v>
      </c>
      <c r="U39" s="37">
        <f t="shared" si="4"/>
        <v>7.7200000000000006</v>
      </c>
      <c r="V39" s="38">
        <f t="shared" si="5"/>
        <v>3.6111111111111112</v>
      </c>
      <c r="W39" s="38">
        <f t="shared" si="6"/>
        <v>1.0714285714285714</v>
      </c>
      <c r="X39" s="37">
        <f t="shared" si="7"/>
        <v>7.4025396825396825</v>
      </c>
      <c r="Y39" s="50"/>
      <c r="Z39" s="52"/>
      <c r="AA39" s="65">
        <f t="shared" si="8"/>
        <v>7.7200000000000006</v>
      </c>
      <c r="AB39" s="10" t="s">
        <v>40</v>
      </c>
    </row>
    <row r="40" spans="1:28" x14ac:dyDescent="0.45">
      <c r="A40" s="56">
        <v>11</v>
      </c>
      <c r="B40" s="56">
        <v>40132019</v>
      </c>
      <c r="C40" s="9">
        <v>35</v>
      </c>
      <c r="D40" s="9">
        <v>40</v>
      </c>
      <c r="E40" s="9">
        <v>40</v>
      </c>
      <c r="F40" s="9">
        <v>36</v>
      </c>
      <c r="G40" s="9">
        <v>35</v>
      </c>
      <c r="H40" s="9">
        <v>40</v>
      </c>
      <c r="I40" s="9">
        <v>40</v>
      </c>
      <c r="J40" s="9">
        <v>40</v>
      </c>
      <c r="K40" s="34">
        <f t="shared" si="9"/>
        <v>306</v>
      </c>
      <c r="L40" s="35">
        <f t="shared" si="1"/>
        <v>3.06</v>
      </c>
      <c r="M40" s="52">
        <v>13</v>
      </c>
      <c r="N40" s="52">
        <v>3</v>
      </c>
      <c r="O40" s="52">
        <v>16</v>
      </c>
      <c r="P40" s="52">
        <v>5</v>
      </c>
      <c r="Q40" s="52">
        <v>10</v>
      </c>
      <c r="R40" s="52">
        <f t="shared" si="2"/>
        <v>47</v>
      </c>
      <c r="S40" s="36">
        <f t="shared" si="3"/>
        <v>4.7</v>
      </c>
      <c r="T40" s="50">
        <v>3.1</v>
      </c>
      <c r="U40" s="37">
        <f t="shared" si="4"/>
        <v>10.86</v>
      </c>
      <c r="V40" s="38">
        <f t="shared" si="5"/>
        <v>6.7888888888888888</v>
      </c>
      <c r="W40" s="38">
        <f t="shared" si="6"/>
        <v>1.3285714285714287</v>
      </c>
      <c r="X40" s="37">
        <f t="shared" si="7"/>
        <v>11.177460317460318</v>
      </c>
      <c r="Y40" s="50"/>
      <c r="Z40" s="52"/>
      <c r="AA40" s="65">
        <f t="shared" si="8"/>
        <v>11.177460317460318</v>
      </c>
      <c r="AB40" s="10" t="s">
        <v>40</v>
      </c>
    </row>
    <row r="41" spans="1:28" x14ac:dyDescent="0.45">
      <c r="A41" s="56">
        <v>11</v>
      </c>
      <c r="B41" s="56">
        <v>40132024</v>
      </c>
      <c r="C41" s="9">
        <v>35</v>
      </c>
      <c r="D41" s="9">
        <v>39</v>
      </c>
      <c r="E41" s="9">
        <v>38</v>
      </c>
      <c r="F41" s="9">
        <v>40</v>
      </c>
      <c r="G41" s="9">
        <v>37</v>
      </c>
      <c r="H41" s="9">
        <v>40</v>
      </c>
      <c r="I41" s="9">
        <v>40</v>
      </c>
      <c r="J41" s="9">
        <v>20</v>
      </c>
      <c r="K41" s="34">
        <f t="shared" si="9"/>
        <v>289</v>
      </c>
      <c r="L41" s="35">
        <f t="shared" si="1"/>
        <v>2.89</v>
      </c>
      <c r="M41" s="52">
        <v>7</v>
      </c>
      <c r="N41" s="52">
        <v>3</v>
      </c>
      <c r="O41" s="52">
        <v>25</v>
      </c>
      <c r="P41" s="52">
        <v>12</v>
      </c>
      <c r="Q41" s="52">
        <v>7</v>
      </c>
      <c r="R41" s="52">
        <f t="shared" si="2"/>
        <v>54</v>
      </c>
      <c r="S41" s="36">
        <f t="shared" si="3"/>
        <v>5.4</v>
      </c>
      <c r="T41" s="50">
        <v>2.2999999999999998</v>
      </c>
      <c r="U41" s="37">
        <f t="shared" si="4"/>
        <v>10.59</v>
      </c>
      <c r="V41" s="38">
        <f t="shared" si="5"/>
        <v>7.8000000000000007</v>
      </c>
      <c r="W41" s="38">
        <f t="shared" si="6"/>
        <v>0.98571428571428565</v>
      </c>
      <c r="X41" s="37">
        <f t="shared" si="7"/>
        <v>11.675714285714287</v>
      </c>
      <c r="Y41" s="50"/>
      <c r="Z41" s="52"/>
      <c r="AA41" s="65">
        <f t="shared" si="8"/>
        <v>11.675714285714287</v>
      </c>
      <c r="AB41" s="10" t="s">
        <v>40</v>
      </c>
    </row>
    <row r="42" spans="1:28" x14ac:dyDescent="0.45">
      <c r="A42" s="56">
        <v>11</v>
      </c>
      <c r="B42" s="56">
        <v>40132025</v>
      </c>
      <c r="C42" s="9">
        <v>30</v>
      </c>
      <c r="D42" s="9">
        <v>39</v>
      </c>
      <c r="E42" s="9">
        <v>38</v>
      </c>
      <c r="F42" s="9">
        <v>40</v>
      </c>
      <c r="G42" s="9">
        <v>35</v>
      </c>
      <c r="H42" s="9">
        <v>40</v>
      </c>
      <c r="I42" s="9">
        <v>40</v>
      </c>
      <c r="J42" s="9">
        <v>38</v>
      </c>
      <c r="K42" s="34">
        <f t="shared" si="9"/>
        <v>300</v>
      </c>
      <c r="L42" s="35">
        <f t="shared" si="1"/>
        <v>3</v>
      </c>
      <c r="M42" s="52">
        <v>15</v>
      </c>
      <c r="N42" s="52">
        <v>15</v>
      </c>
      <c r="O42" s="52">
        <v>13</v>
      </c>
      <c r="P42" s="52">
        <v>10</v>
      </c>
      <c r="Q42" s="52">
        <v>10</v>
      </c>
      <c r="R42" s="52">
        <f t="shared" si="2"/>
        <v>63</v>
      </c>
      <c r="S42" s="36">
        <f t="shared" si="3"/>
        <v>6.3</v>
      </c>
      <c r="T42" s="50">
        <v>5.3</v>
      </c>
      <c r="U42" s="37">
        <f t="shared" si="4"/>
        <v>14.600000000000001</v>
      </c>
      <c r="V42" s="38">
        <f t="shared" si="5"/>
        <v>9.1</v>
      </c>
      <c r="W42" s="38">
        <f t="shared" si="6"/>
        <v>2.2714285714285714</v>
      </c>
      <c r="X42" s="37">
        <f t="shared" si="7"/>
        <v>14.37142857142857</v>
      </c>
      <c r="Y42" s="50"/>
      <c r="Z42" s="52"/>
      <c r="AA42" s="65">
        <f t="shared" si="8"/>
        <v>14.600000000000001</v>
      </c>
      <c r="AB42" s="10" t="s">
        <v>40</v>
      </c>
    </row>
    <row r="43" spans="1:28" x14ac:dyDescent="0.45">
      <c r="A43" s="56">
        <v>11</v>
      </c>
      <c r="B43" s="56">
        <v>40132028</v>
      </c>
      <c r="C43" s="9">
        <v>40</v>
      </c>
      <c r="D43" s="9">
        <v>39</v>
      </c>
      <c r="E43" s="9">
        <v>37</v>
      </c>
      <c r="F43" s="9">
        <v>40</v>
      </c>
      <c r="G43" s="9">
        <v>40</v>
      </c>
      <c r="H43" s="9">
        <v>40</v>
      </c>
      <c r="I43" s="9">
        <v>40</v>
      </c>
      <c r="J43" s="9">
        <v>38</v>
      </c>
      <c r="K43" s="34">
        <f t="shared" si="9"/>
        <v>314</v>
      </c>
      <c r="L43" s="35">
        <f t="shared" si="1"/>
        <v>3.14</v>
      </c>
      <c r="M43" s="52">
        <v>1</v>
      </c>
      <c r="N43" s="52">
        <v>0</v>
      </c>
      <c r="O43" s="52">
        <v>0</v>
      </c>
      <c r="P43" s="52">
        <v>0</v>
      </c>
      <c r="Q43" s="52">
        <v>0</v>
      </c>
      <c r="R43" s="52">
        <f t="shared" si="2"/>
        <v>1</v>
      </c>
      <c r="S43" s="36">
        <f t="shared" si="3"/>
        <v>0.1</v>
      </c>
      <c r="T43" s="50">
        <v>0.4</v>
      </c>
      <c r="U43" s="37">
        <f t="shared" si="4"/>
        <v>3.64</v>
      </c>
      <c r="V43" s="38">
        <f t="shared" si="5"/>
        <v>0.14444444444444446</v>
      </c>
      <c r="W43" s="38">
        <f t="shared" si="6"/>
        <v>0.17142857142857146</v>
      </c>
      <c r="X43" s="37">
        <f t="shared" si="7"/>
        <v>3.4558730158730158</v>
      </c>
      <c r="Y43" s="50"/>
      <c r="Z43" s="52"/>
      <c r="AA43" s="65">
        <f t="shared" si="8"/>
        <v>3.64</v>
      </c>
      <c r="AB43" s="10" t="s">
        <v>40</v>
      </c>
    </row>
    <row r="44" spans="1:28" x14ac:dyDescent="0.45">
      <c r="A44" s="56">
        <v>11</v>
      </c>
      <c r="B44" s="56">
        <v>40132029</v>
      </c>
      <c r="C44" s="9">
        <v>40</v>
      </c>
      <c r="D44" s="9">
        <v>39</v>
      </c>
      <c r="E44" s="9">
        <v>40</v>
      </c>
      <c r="F44" s="9">
        <v>35</v>
      </c>
      <c r="G44" s="9">
        <v>35</v>
      </c>
      <c r="H44" s="9">
        <v>40</v>
      </c>
      <c r="I44" s="9">
        <v>40</v>
      </c>
      <c r="J44" s="9">
        <v>38</v>
      </c>
      <c r="K44" s="34">
        <f t="shared" si="9"/>
        <v>307</v>
      </c>
      <c r="L44" s="35">
        <f t="shared" si="1"/>
        <v>3.07</v>
      </c>
      <c r="M44" s="52">
        <v>3</v>
      </c>
      <c r="N44" s="52">
        <v>11</v>
      </c>
      <c r="O44" s="52">
        <v>11</v>
      </c>
      <c r="P44" s="52">
        <v>14</v>
      </c>
      <c r="Q44" s="52">
        <v>10</v>
      </c>
      <c r="R44" s="52">
        <f t="shared" si="2"/>
        <v>49</v>
      </c>
      <c r="S44" s="36">
        <f t="shared" si="3"/>
        <v>4.9000000000000004</v>
      </c>
      <c r="T44" s="50">
        <v>1.9</v>
      </c>
      <c r="U44" s="37">
        <f t="shared" si="4"/>
        <v>9.870000000000001</v>
      </c>
      <c r="V44" s="38">
        <f t="shared" si="5"/>
        <v>7.0777777777777784</v>
      </c>
      <c r="W44" s="38">
        <f t="shared" si="6"/>
        <v>0.81428571428571417</v>
      </c>
      <c r="X44" s="37">
        <f t="shared" si="7"/>
        <v>10.962063492063493</v>
      </c>
      <c r="Y44" s="50"/>
      <c r="Z44" s="52"/>
      <c r="AA44" s="65">
        <f t="shared" si="8"/>
        <v>10.962063492063493</v>
      </c>
      <c r="AB44" s="10" t="s">
        <v>40</v>
      </c>
    </row>
    <row r="45" spans="1:28" s="4" customFormat="1" x14ac:dyDescent="0.45">
      <c r="A45" s="57">
        <v>11</v>
      </c>
      <c r="B45" s="57">
        <v>40132031</v>
      </c>
      <c r="C45" s="49">
        <v>0</v>
      </c>
      <c r="D45" s="49">
        <v>0</v>
      </c>
      <c r="E45" s="55" t="s">
        <v>6</v>
      </c>
      <c r="F45" s="55" t="s">
        <v>6</v>
      </c>
      <c r="G45" s="49">
        <v>0</v>
      </c>
      <c r="H45" s="9">
        <v>40</v>
      </c>
      <c r="I45" s="49">
        <v>0</v>
      </c>
      <c r="J45" s="49">
        <v>0</v>
      </c>
      <c r="K45" s="34">
        <f t="shared" si="9"/>
        <v>40</v>
      </c>
      <c r="L45" s="35">
        <f t="shared" si="1"/>
        <v>0.4</v>
      </c>
      <c r="M45" s="36">
        <v>0</v>
      </c>
      <c r="N45" s="36">
        <v>0</v>
      </c>
      <c r="O45" s="36">
        <v>0</v>
      </c>
      <c r="P45" s="36">
        <v>0</v>
      </c>
      <c r="Q45" s="36">
        <v>0</v>
      </c>
      <c r="R45" s="36">
        <f t="shared" si="2"/>
        <v>0</v>
      </c>
      <c r="S45" s="36">
        <f t="shared" si="3"/>
        <v>0</v>
      </c>
      <c r="T45" s="38">
        <v>0</v>
      </c>
      <c r="U45" s="37">
        <f t="shared" si="4"/>
        <v>0.4</v>
      </c>
      <c r="V45" s="38">
        <f t="shared" si="5"/>
        <v>0</v>
      </c>
      <c r="W45" s="38">
        <f t="shared" si="6"/>
        <v>0</v>
      </c>
      <c r="X45" s="37">
        <f t="shared" si="7"/>
        <v>0.4</v>
      </c>
      <c r="Y45" s="38"/>
      <c r="Z45" s="36"/>
      <c r="AA45" s="65">
        <f t="shared" si="8"/>
        <v>0.4</v>
      </c>
      <c r="AB45" s="10" t="s">
        <v>40</v>
      </c>
    </row>
    <row r="46" spans="1:28" x14ac:dyDescent="0.45">
      <c r="A46" s="56">
        <v>11</v>
      </c>
      <c r="B46" s="56">
        <v>40132032</v>
      </c>
      <c r="C46" s="9">
        <v>30</v>
      </c>
      <c r="D46" s="9">
        <v>39</v>
      </c>
      <c r="E46" s="55" t="s">
        <v>6</v>
      </c>
      <c r="F46" s="9">
        <v>36</v>
      </c>
      <c r="G46" s="9">
        <v>30</v>
      </c>
      <c r="H46" s="9">
        <v>40</v>
      </c>
      <c r="I46" s="9">
        <v>40</v>
      </c>
      <c r="J46" s="9">
        <v>40</v>
      </c>
      <c r="K46" s="34">
        <f t="shared" si="9"/>
        <v>255</v>
      </c>
      <c r="L46" s="35">
        <f t="shared" si="1"/>
        <v>2.5499999999999998</v>
      </c>
      <c r="M46" s="52">
        <v>15</v>
      </c>
      <c r="N46" s="52">
        <v>15</v>
      </c>
      <c r="O46" s="52">
        <v>16</v>
      </c>
      <c r="P46" s="52">
        <v>20</v>
      </c>
      <c r="Q46" s="52">
        <v>3</v>
      </c>
      <c r="R46" s="52">
        <f t="shared" si="2"/>
        <v>69</v>
      </c>
      <c r="S46" s="36">
        <f t="shared" si="3"/>
        <v>6.9</v>
      </c>
      <c r="T46" s="50">
        <v>4.9000000000000004</v>
      </c>
      <c r="U46" s="37">
        <f t="shared" si="4"/>
        <v>14.35</v>
      </c>
      <c r="V46" s="38">
        <f t="shared" si="5"/>
        <v>9.9666666666666668</v>
      </c>
      <c r="W46" s="38">
        <f t="shared" si="6"/>
        <v>2.1</v>
      </c>
      <c r="X46" s="37">
        <f t="shared" si="7"/>
        <v>14.616666666666665</v>
      </c>
      <c r="Y46" s="50"/>
      <c r="Z46" s="52"/>
      <c r="AA46" s="65">
        <f t="shared" si="8"/>
        <v>14.616666666666665</v>
      </c>
      <c r="AB46" s="10" t="s">
        <v>40</v>
      </c>
    </row>
    <row r="47" spans="1:28" x14ac:dyDescent="0.45">
      <c r="A47" s="56">
        <v>11</v>
      </c>
      <c r="B47" s="56">
        <v>40132034</v>
      </c>
      <c r="C47" s="9">
        <v>32</v>
      </c>
      <c r="D47" s="9">
        <v>18</v>
      </c>
      <c r="E47" s="55" t="s">
        <v>6</v>
      </c>
      <c r="F47" s="9">
        <v>40</v>
      </c>
      <c r="G47" s="9">
        <v>30</v>
      </c>
      <c r="H47" s="9">
        <v>40</v>
      </c>
      <c r="I47" s="9">
        <v>37</v>
      </c>
      <c r="J47" s="9">
        <v>0</v>
      </c>
      <c r="K47" s="34">
        <f t="shared" si="9"/>
        <v>197</v>
      </c>
      <c r="L47" s="35">
        <f t="shared" si="1"/>
        <v>1.97</v>
      </c>
      <c r="M47" s="52">
        <v>15</v>
      </c>
      <c r="N47" s="52">
        <v>1</v>
      </c>
      <c r="O47" s="52">
        <v>15</v>
      </c>
      <c r="P47" s="52">
        <v>0</v>
      </c>
      <c r="Q47" s="52">
        <v>6</v>
      </c>
      <c r="R47" s="52">
        <f t="shared" si="2"/>
        <v>37</v>
      </c>
      <c r="S47" s="36">
        <f t="shared" si="3"/>
        <v>3.7</v>
      </c>
      <c r="T47" s="50">
        <v>0.2</v>
      </c>
      <c r="U47" s="37">
        <f t="shared" si="4"/>
        <v>5.87</v>
      </c>
      <c r="V47" s="38">
        <f t="shared" si="5"/>
        <v>5.344444444444445</v>
      </c>
      <c r="W47" s="38">
        <f t="shared" si="6"/>
        <v>8.5714285714285729E-2</v>
      </c>
      <c r="X47" s="37">
        <f t="shared" si="7"/>
        <v>7.4001587301587302</v>
      </c>
      <c r="Y47" s="50"/>
      <c r="Z47" s="52"/>
      <c r="AA47" s="65">
        <f t="shared" si="8"/>
        <v>7.4001587301587302</v>
      </c>
      <c r="AB47" s="10" t="s">
        <v>40</v>
      </c>
    </row>
    <row r="48" spans="1:28" x14ac:dyDescent="0.45">
      <c r="A48" s="56">
        <v>11</v>
      </c>
      <c r="B48" s="56">
        <v>40132035</v>
      </c>
      <c r="C48" s="9">
        <v>40</v>
      </c>
      <c r="D48" s="9">
        <v>39</v>
      </c>
      <c r="E48" s="55" t="s">
        <v>6</v>
      </c>
      <c r="F48" s="9">
        <v>36</v>
      </c>
      <c r="G48" s="9">
        <v>30</v>
      </c>
      <c r="H48" s="9">
        <v>40</v>
      </c>
      <c r="I48" s="9">
        <v>40</v>
      </c>
      <c r="J48" s="9">
        <v>40</v>
      </c>
      <c r="K48" s="34">
        <f t="shared" si="9"/>
        <v>265</v>
      </c>
      <c r="L48" s="35">
        <f t="shared" si="1"/>
        <v>2.65</v>
      </c>
      <c r="M48" s="52">
        <v>15</v>
      </c>
      <c r="N48" s="52">
        <v>6</v>
      </c>
      <c r="O48" s="52">
        <v>16</v>
      </c>
      <c r="P48" s="52">
        <v>18</v>
      </c>
      <c r="Q48" s="52">
        <v>0</v>
      </c>
      <c r="R48" s="52">
        <f t="shared" si="2"/>
        <v>55</v>
      </c>
      <c r="S48" s="36">
        <f t="shared" si="3"/>
        <v>5.5</v>
      </c>
      <c r="T48" s="50">
        <v>1.3</v>
      </c>
      <c r="U48" s="37">
        <f t="shared" si="4"/>
        <v>9.4500000000000011</v>
      </c>
      <c r="V48" s="38">
        <f t="shared" si="5"/>
        <v>7.9444444444444446</v>
      </c>
      <c r="W48" s="38">
        <f t="shared" si="6"/>
        <v>0.55714285714285716</v>
      </c>
      <c r="X48" s="37">
        <f t="shared" si="7"/>
        <v>11.151587301587302</v>
      </c>
      <c r="Y48" s="50"/>
      <c r="Z48" s="52"/>
      <c r="AA48" s="65">
        <f t="shared" si="8"/>
        <v>11.151587301587302</v>
      </c>
      <c r="AB48" s="10" t="s">
        <v>40</v>
      </c>
    </row>
    <row r="49" spans="1:28" x14ac:dyDescent="0.45">
      <c r="A49" s="56">
        <v>11</v>
      </c>
      <c r="B49" s="56">
        <v>40132038</v>
      </c>
      <c r="C49" s="9">
        <v>40</v>
      </c>
      <c r="D49" s="9">
        <v>40</v>
      </c>
      <c r="E49" s="55" t="s">
        <v>6</v>
      </c>
      <c r="F49" s="9">
        <v>40</v>
      </c>
      <c r="G49" s="9">
        <v>40</v>
      </c>
      <c r="H49" s="9">
        <v>40</v>
      </c>
      <c r="I49" s="9">
        <v>40</v>
      </c>
      <c r="J49" s="9">
        <v>40</v>
      </c>
      <c r="K49" s="34">
        <f t="shared" si="9"/>
        <v>280</v>
      </c>
      <c r="L49" s="35">
        <f t="shared" si="1"/>
        <v>2.8</v>
      </c>
      <c r="M49" s="52">
        <v>14</v>
      </c>
      <c r="N49" s="52">
        <v>4</v>
      </c>
      <c r="O49" s="52">
        <v>8</v>
      </c>
      <c r="P49" s="52">
        <v>20</v>
      </c>
      <c r="Q49" s="52">
        <v>10</v>
      </c>
      <c r="R49" s="52">
        <f t="shared" si="2"/>
        <v>56</v>
      </c>
      <c r="S49" s="36">
        <f t="shared" si="3"/>
        <v>5.6</v>
      </c>
      <c r="T49" s="50">
        <v>3.8</v>
      </c>
      <c r="U49" s="37">
        <f t="shared" si="4"/>
        <v>12.2</v>
      </c>
      <c r="V49" s="38">
        <f t="shared" si="5"/>
        <v>8.0888888888888886</v>
      </c>
      <c r="W49" s="38">
        <f t="shared" si="6"/>
        <v>1.6285714285714283</v>
      </c>
      <c r="X49" s="37">
        <f t="shared" si="7"/>
        <v>12.517460317460317</v>
      </c>
      <c r="Y49" s="50"/>
      <c r="Z49" s="52"/>
      <c r="AA49" s="65">
        <f t="shared" si="8"/>
        <v>12.517460317460317</v>
      </c>
      <c r="AB49" s="10" t="s">
        <v>40</v>
      </c>
    </row>
    <row r="50" spans="1:28" x14ac:dyDescent="0.45">
      <c r="A50" s="56">
        <v>11</v>
      </c>
      <c r="B50" s="56">
        <v>40133004</v>
      </c>
      <c r="C50" s="9">
        <v>20</v>
      </c>
      <c r="D50" s="9">
        <v>39</v>
      </c>
      <c r="E50" s="9">
        <v>38</v>
      </c>
      <c r="F50" s="9">
        <v>40</v>
      </c>
      <c r="G50" s="9">
        <v>35</v>
      </c>
      <c r="H50" s="9">
        <v>40</v>
      </c>
      <c r="I50" s="9">
        <v>22</v>
      </c>
      <c r="J50" s="9">
        <v>40</v>
      </c>
      <c r="K50" s="34">
        <f t="shared" si="9"/>
        <v>274</v>
      </c>
      <c r="L50" s="35">
        <f t="shared" si="1"/>
        <v>2.74</v>
      </c>
      <c r="M50" s="52">
        <v>2</v>
      </c>
      <c r="N50" s="52">
        <v>5</v>
      </c>
      <c r="O50" s="52">
        <v>7.5</v>
      </c>
      <c r="P50" s="52">
        <v>17</v>
      </c>
      <c r="Q50" s="52">
        <v>10</v>
      </c>
      <c r="R50" s="52">
        <f t="shared" si="2"/>
        <v>41.5</v>
      </c>
      <c r="S50" s="36">
        <f t="shared" si="3"/>
        <v>4.1500000000000004</v>
      </c>
      <c r="T50" s="50">
        <v>3.9</v>
      </c>
      <c r="U50" s="37">
        <f t="shared" si="4"/>
        <v>10.790000000000001</v>
      </c>
      <c r="V50" s="38">
        <f t="shared" si="5"/>
        <v>5.9944444444444445</v>
      </c>
      <c r="W50" s="38">
        <f t="shared" si="6"/>
        <v>1.6714285714285713</v>
      </c>
      <c r="X50" s="37">
        <f t="shared" si="7"/>
        <v>10.405873015873016</v>
      </c>
      <c r="Y50" s="50"/>
      <c r="Z50" s="52"/>
      <c r="AA50" s="65">
        <f t="shared" si="8"/>
        <v>10.790000000000001</v>
      </c>
      <c r="AB50" s="10" t="s">
        <v>40</v>
      </c>
    </row>
    <row r="51" spans="1:28" x14ac:dyDescent="0.45">
      <c r="A51" s="56">
        <v>11</v>
      </c>
      <c r="B51" s="56">
        <v>40133005</v>
      </c>
      <c r="C51" s="9">
        <v>35</v>
      </c>
      <c r="D51" s="9">
        <v>32</v>
      </c>
      <c r="E51" s="9">
        <v>40</v>
      </c>
      <c r="F51" s="9">
        <v>36</v>
      </c>
      <c r="G51" s="9">
        <v>40</v>
      </c>
      <c r="H51" s="9">
        <v>40</v>
      </c>
      <c r="I51" s="9">
        <v>29</v>
      </c>
      <c r="J51" s="9">
        <v>25</v>
      </c>
      <c r="K51" s="34">
        <f t="shared" si="9"/>
        <v>277</v>
      </c>
      <c r="L51" s="35">
        <f t="shared" si="1"/>
        <v>2.77</v>
      </c>
      <c r="M51" s="52">
        <v>0</v>
      </c>
      <c r="N51" s="52">
        <v>7</v>
      </c>
      <c r="O51" s="52">
        <v>15</v>
      </c>
      <c r="P51" s="52">
        <v>0</v>
      </c>
      <c r="Q51" s="52">
        <v>10</v>
      </c>
      <c r="R51" s="52">
        <f t="shared" si="2"/>
        <v>32</v>
      </c>
      <c r="S51" s="36">
        <f t="shared" si="3"/>
        <v>3.2</v>
      </c>
      <c r="T51" s="50">
        <v>0.6</v>
      </c>
      <c r="U51" s="37">
        <f t="shared" si="4"/>
        <v>6.57</v>
      </c>
      <c r="V51" s="38">
        <f t="shared" si="5"/>
        <v>4.6222222222222227</v>
      </c>
      <c r="W51" s="38">
        <f t="shared" si="6"/>
        <v>0.25714285714285712</v>
      </c>
      <c r="X51" s="37">
        <f t="shared" si="7"/>
        <v>7.6493650793650803</v>
      </c>
      <c r="Y51" s="50"/>
      <c r="Z51" s="52"/>
      <c r="AA51" s="65">
        <f t="shared" si="8"/>
        <v>7.6493650793650803</v>
      </c>
      <c r="AB51" s="10" t="s">
        <v>40</v>
      </c>
    </row>
    <row r="52" spans="1:28" x14ac:dyDescent="0.45">
      <c r="A52" s="56">
        <v>11</v>
      </c>
      <c r="B52" s="56">
        <v>40133007</v>
      </c>
      <c r="C52" s="9">
        <v>20</v>
      </c>
      <c r="D52" s="9">
        <v>39</v>
      </c>
      <c r="E52" s="9">
        <v>38</v>
      </c>
      <c r="F52" s="9">
        <v>40</v>
      </c>
      <c r="G52" s="9">
        <v>0</v>
      </c>
      <c r="H52" s="9">
        <v>40</v>
      </c>
      <c r="I52" s="9">
        <v>29</v>
      </c>
      <c r="J52" s="9">
        <v>40</v>
      </c>
      <c r="K52" s="34">
        <f t="shared" si="9"/>
        <v>246</v>
      </c>
      <c r="L52" s="35">
        <f t="shared" si="1"/>
        <v>2.46</v>
      </c>
      <c r="M52" s="52">
        <v>15</v>
      </c>
      <c r="N52" s="52">
        <v>14</v>
      </c>
      <c r="O52" s="52">
        <v>23</v>
      </c>
      <c r="P52" s="52">
        <v>0</v>
      </c>
      <c r="Q52" s="52">
        <v>10</v>
      </c>
      <c r="R52" s="52">
        <f t="shared" si="2"/>
        <v>62</v>
      </c>
      <c r="S52" s="36">
        <f t="shared" si="3"/>
        <v>6.2</v>
      </c>
      <c r="T52" s="50">
        <v>4.9000000000000004</v>
      </c>
      <c r="U52" s="37">
        <f t="shared" si="4"/>
        <v>13.56</v>
      </c>
      <c r="V52" s="38">
        <f t="shared" si="5"/>
        <v>8.9555555555555557</v>
      </c>
      <c r="W52" s="38">
        <f t="shared" si="6"/>
        <v>2.1</v>
      </c>
      <c r="X52" s="37">
        <f t="shared" si="7"/>
        <v>13.515555555555556</v>
      </c>
      <c r="Y52" s="50"/>
      <c r="Z52" s="52"/>
      <c r="AA52" s="65">
        <f t="shared" si="8"/>
        <v>13.56</v>
      </c>
      <c r="AB52" s="10" t="s">
        <v>40</v>
      </c>
    </row>
    <row r="53" spans="1:28" x14ac:dyDescent="0.45">
      <c r="A53" s="56">
        <v>11</v>
      </c>
      <c r="B53" s="56">
        <v>40133012</v>
      </c>
      <c r="C53" s="9">
        <v>35</v>
      </c>
      <c r="D53" s="9">
        <v>39</v>
      </c>
      <c r="E53" s="9">
        <v>33</v>
      </c>
      <c r="F53" s="9">
        <v>35</v>
      </c>
      <c r="G53" s="9">
        <v>35</v>
      </c>
      <c r="H53" s="9">
        <v>40</v>
      </c>
      <c r="I53" s="9">
        <v>35</v>
      </c>
      <c r="J53" s="9">
        <v>0</v>
      </c>
      <c r="K53" s="34">
        <f t="shared" si="9"/>
        <v>252</v>
      </c>
      <c r="L53" s="35">
        <f t="shared" si="1"/>
        <v>2.52</v>
      </c>
      <c r="M53" s="52">
        <v>5</v>
      </c>
      <c r="N53" s="52">
        <v>1</v>
      </c>
      <c r="O53" s="52">
        <v>5</v>
      </c>
      <c r="P53" s="52">
        <v>0</v>
      </c>
      <c r="Q53" s="52">
        <v>10</v>
      </c>
      <c r="R53" s="52">
        <f t="shared" si="2"/>
        <v>21</v>
      </c>
      <c r="S53" s="36">
        <f t="shared" si="3"/>
        <v>2.1</v>
      </c>
      <c r="T53" s="50">
        <v>3</v>
      </c>
      <c r="U53" s="37">
        <f t="shared" si="4"/>
        <v>7.62</v>
      </c>
      <c r="V53" s="38">
        <f t="shared" si="5"/>
        <v>3.0333333333333332</v>
      </c>
      <c r="W53" s="38">
        <f t="shared" si="6"/>
        <v>1.2857142857142858</v>
      </c>
      <c r="X53" s="37">
        <f t="shared" si="7"/>
        <v>6.8390476190476184</v>
      </c>
      <c r="Y53" s="50"/>
      <c r="Z53" s="52"/>
      <c r="AA53" s="65">
        <f t="shared" si="8"/>
        <v>7.62</v>
      </c>
      <c r="AB53" s="10" t="s">
        <v>40</v>
      </c>
    </row>
    <row r="54" spans="1:28" x14ac:dyDescent="0.45">
      <c r="A54" s="56">
        <v>11</v>
      </c>
      <c r="B54" s="56">
        <v>40133016</v>
      </c>
      <c r="C54" s="9">
        <v>21</v>
      </c>
      <c r="D54" s="9">
        <v>37</v>
      </c>
      <c r="E54" s="9">
        <v>36</v>
      </c>
      <c r="F54" s="9">
        <v>35</v>
      </c>
      <c r="G54" s="9">
        <v>40</v>
      </c>
      <c r="H54" s="9">
        <v>40</v>
      </c>
      <c r="I54" s="9">
        <v>29</v>
      </c>
      <c r="J54" s="9">
        <v>20</v>
      </c>
      <c r="K54" s="34">
        <f t="shared" si="9"/>
        <v>258</v>
      </c>
      <c r="L54" s="35">
        <f t="shared" si="1"/>
        <v>2.58</v>
      </c>
      <c r="M54" s="52">
        <v>2</v>
      </c>
      <c r="N54" s="52">
        <v>10</v>
      </c>
      <c r="O54" s="52">
        <v>11</v>
      </c>
      <c r="P54" s="52">
        <v>16</v>
      </c>
      <c r="Q54" s="52">
        <v>0</v>
      </c>
      <c r="R54" s="52">
        <f t="shared" si="2"/>
        <v>39</v>
      </c>
      <c r="S54" s="36">
        <f t="shared" si="3"/>
        <v>3.9</v>
      </c>
      <c r="T54" s="50">
        <v>3.6</v>
      </c>
      <c r="U54" s="37">
        <f t="shared" si="4"/>
        <v>10.08</v>
      </c>
      <c r="V54" s="38">
        <f t="shared" si="5"/>
        <v>5.6333333333333329</v>
      </c>
      <c r="W54" s="38">
        <f t="shared" si="6"/>
        <v>1.5428571428571429</v>
      </c>
      <c r="X54" s="37">
        <f t="shared" si="7"/>
        <v>9.7561904761904756</v>
      </c>
      <c r="Y54" s="50"/>
      <c r="Z54" s="52"/>
      <c r="AA54" s="65">
        <f t="shared" si="8"/>
        <v>10.08</v>
      </c>
      <c r="AB54" s="10" t="s">
        <v>40</v>
      </c>
    </row>
    <row r="55" spans="1:28" x14ac:dyDescent="0.45">
      <c r="A55" s="56">
        <v>11</v>
      </c>
      <c r="B55" s="56">
        <v>40133028</v>
      </c>
      <c r="C55" s="9">
        <v>35</v>
      </c>
      <c r="D55" s="9">
        <v>34</v>
      </c>
      <c r="E55" s="9">
        <v>38</v>
      </c>
      <c r="F55" s="9">
        <v>38</v>
      </c>
      <c r="G55" s="9">
        <v>40</v>
      </c>
      <c r="H55" s="9">
        <v>40</v>
      </c>
      <c r="I55" s="9">
        <v>29</v>
      </c>
      <c r="J55" s="9">
        <v>40</v>
      </c>
      <c r="K55" s="34">
        <f t="shared" si="9"/>
        <v>294</v>
      </c>
      <c r="L55" s="35">
        <f t="shared" si="1"/>
        <v>2.94</v>
      </c>
      <c r="M55" s="52">
        <v>15</v>
      </c>
      <c r="N55" s="52">
        <v>6</v>
      </c>
      <c r="O55" s="52">
        <v>18</v>
      </c>
      <c r="P55" s="52">
        <v>18</v>
      </c>
      <c r="Q55" s="52">
        <v>10</v>
      </c>
      <c r="R55" s="52">
        <f t="shared" si="2"/>
        <v>67</v>
      </c>
      <c r="S55" s="36">
        <f t="shared" si="3"/>
        <v>6.7</v>
      </c>
      <c r="T55" s="50">
        <v>4.8</v>
      </c>
      <c r="U55" s="37">
        <f t="shared" si="4"/>
        <v>14.440000000000001</v>
      </c>
      <c r="V55" s="38">
        <f t="shared" si="5"/>
        <v>9.6777777777777789</v>
      </c>
      <c r="W55" s="38">
        <f t="shared" si="6"/>
        <v>2.0571428571428569</v>
      </c>
      <c r="X55" s="37">
        <f t="shared" si="7"/>
        <v>14.674920634920635</v>
      </c>
      <c r="Y55" s="50"/>
      <c r="Z55" s="52"/>
      <c r="AA55" s="65">
        <f t="shared" si="8"/>
        <v>14.674920634920635</v>
      </c>
      <c r="AB55" s="10" t="s">
        <v>40</v>
      </c>
    </row>
    <row r="56" spans="1:28" x14ac:dyDescent="0.45">
      <c r="A56" s="56">
        <v>11</v>
      </c>
      <c r="B56" s="56">
        <v>40133032</v>
      </c>
      <c r="C56" s="9">
        <v>25</v>
      </c>
      <c r="D56" s="9">
        <v>39</v>
      </c>
      <c r="E56" s="9">
        <v>38</v>
      </c>
      <c r="F56" s="55" t="s">
        <v>6</v>
      </c>
      <c r="G56" s="9">
        <v>35</v>
      </c>
      <c r="H56" s="9">
        <v>40</v>
      </c>
      <c r="I56" s="9">
        <v>37</v>
      </c>
      <c r="J56" s="9">
        <v>0</v>
      </c>
      <c r="K56" s="34">
        <f t="shared" si="9"/>
        <v>214</v>
      </c>
      <c r="L56" s="35">
        <f t="shared" si="1"/>
        <v>2.14</v>
      </c>
      <c r="M56" s="52">
        <v>1</v>
      </c>
      <c r="N56" s="52">
        <v>15</v>
      </c>
      <c r="O56" s="52">
        <v>10</v>
      </c>
      <c r="P56" s="52">
        <v>20</v>
      </c>
      <c r="Q56" s="52">
        <v>9</v>
      </c>
      <c r="R56" s="52">
        <f t="shared" si="2"/>
        <v>55</v>
      </c>
      <c r="S56" s="36">
        <f t="shared" si="3"/>
        <v>5.5</v>
      </c>
      <c r="T56" s="50">
        <v>6.4</v>
      </c>
      <c r="U56" s="37">
        <f t="shared" si="4"/>
        <v>14.040000000000001</v>
      </c>
      <c r="V56" s="38">
        <f t="shared" si="5"/>
        <v>7.9444444444444446</v>
      </c>
      <c r="W56" s="38">
        <f t="shared" si="6"/>
        <v>2.7428571428571433</v>
      </c>
      <c r="X56" s="37">
        <f t="shared" si="7"/>
        <v>12.827301587301589</v>
      </c>
      <c r="Y56" s="50"/>
      <c r="Z56" s="52"/>
      <c r="AA56" s="65">
        <f t="shared" si="8"/>
        <v>14.040000000000001</v>
      </c>
      <c r="AB56" s="10" t="s">
        <v>40</v>
      </c>
    </row>
    <row r="57" spans="1:28" x14ac:dyDescent="0.45">
      <c r="A57" s="56">
        <v>11</v>
      </c>
      <c r="B57" s="56">
        <v>40133034</v>
      </c>
      <c r="C57" s="9">
        <v>33</v>
      </c>
      <c r="D57" s="9">
        <v>32</v>
      </c>
      <c r="E57" s="9">
        <v>35</v>
      </c>
      <c r="F57" s="9">
        <v>36</v>
      </c>
      <c r="G57" s="9">
        <v>40</v>
      </c>
      <c r="H57" s="9">
        <v>40</v>
      </c>
      <c r="I57" s="9">
        <v>29</v>
      </c>
      <c r="J57" s="9">
        <v>40</v>
      </c>
      <c r="K57" s="34">
        <f t="shared" si="9"/>
        <v>285</v>
      </c>
      <c r="L57" s="35">
        <f t="shared" si="1"/>
        <v>2.85</v>
      </c>
      <c r="M57" s="52">
        <v>7</v>
      </c>
      <c r="N57" s="52">
        <v>5</v>
      </c>
      <c r="O57" s="52">
        <v>16</v>
      </c>
      <c r="P57" s="52">
        <v>11</v>
      </c>
      <c r="Q57" s="52">
        <v>2</v>
      </c>
      <c r="R57" s="52">
        <f t="shared" si="2"/>
        <v>41</v>
      </c>
      <c r="S57" s="36">
        <f t="shared" si="3"/>
        <v>4.0999999999999996</v>
      </c>
      <c r="T57" s="50">
        <v>2.7</v>
      </c>
      <c r="U57" s="37">
        <f t="shared" si="4"/>
        <v>9.6499999999999986</v>
      </c>
      <c r="V57" s="38">
        <f t="shared" si="5"/>
        <v>5.9222222222222216</v>
      </c>
      <c r="W57" s="38">
        <f t="shared" si="6"/>
        <v>1.1571428571428573</v>
      </c>
      <c r="X57" s="37">
        <f t="shared" si="7"/>
        <v>9.9293650793650787</v>
      </c>
      <c r="Y57" s="50"/>
      <c r="Z57" s="52"/>
      <c r="AA57" s="65">
        <f t="shared" si="8"/>
        <v>9.9293650793650787</v>
      </c>
      <c r="AB57" s="10" t="s">
        <v>40</v>
      </c>
    </row>
    <row r="58" spans="1:28" x14ac:dyDescent="0.45">
      <c r="A58" s="56">
        <v>11</v>
      </c>
      <c r="B58" s="56">
        <v>40133035</v>
      </c>
      <c r="C58" s="9">
        <v>25</v>
      </c>
      <c r="D58" s="9">
        <v>39</v>
      </c>
      <c r="E58" s="9">
        <v>36</v>
      </c>
      <c r="F58" s="9">
        <v>36</v>
      </c>
      <c r="G58" s="9">
        <v>35</v>
      </c>
      <c r="H58" s="9">
        <v>40</v>
      </c>
      <c r="I58" s="9">
        <v>40</v>
      </c>
      <c r="J58" s="9">
        <v>40</v>
      </c>
      <c r="K58" s="34">
        <f t="shared" si="9"/>
        <v>291</v>
      </c>
      <c r="L58" s="35">
        <f t="shared" si="1"/>
        <v>2.91</v>
      </c>
      <c r="M58" s="52">
        <v>14</v>
      </c>
      <c r="N58" s="52">
        <v>7</v>
      </c>
      <c r="O58" s="52">
        <v>16</v>
      </c>
      <c r="P58" s="52">
        <v>13</v>
      </c>
      <c r="Q58" s="52">
        <v>10</v>
      </c>
      <c r="R58" s="52">
        <f t="shared" si="2"/>
        <v>60</v>
      </c>
      <c r="S58" s="36">
        <f t="shared" si="3"/>
        <v>6</v>
      </c>
      <c r="T58" s="50">
        <v>4.7</v>
      </c>
      <c r="U58" s="37">
        <f t="shared" si="4"/>
        <v>13.61</v>
      </c>
      <c r="V58" s="38">
        <f t="shared" si="5"/>
        <v>8.6666666666666661</v>
      </c>
      <c r="W58" s="38">
        <f t="shared" si="6"/>
        <v>2.0142857142857147</v>
      </c>
      <c r="X58" s="37">
        <f t="shared" si="7"/>
        <v>13.59095238095238</v>
      </c>
      <c r="Y58" s="50"/>
      <c r="Z58" s="52"/>
      <c r="AA58" s="65">
        <f t="shared" si="8"/>
        <v>13.61</v>
      </c>
      <c r="AB58" s="10" t="s">
        <v>40</v>
      </c>
    </row>
    <row r="59" spans="1:28" x14ac:dyDescent="0.45">
      <c r="A59" s="56">
        <v>11</v>
      </c>
      <c r="B59" s="56">
        <v>40133037</v>
      </c>
      <c r="C59" s="9">
        <v>32</v>
      </c>
      <c r="D59" s="9">
        <v>38</v>
      </c>
      <c r="E59" s="9">
        <v>38</v>
      </c>
      <c r="F59" s="9">
        <v>35</v>
      </c>
      <c r="G59" s="9">
        <v>35</v>
      </c>
      <c r="H59" s="9">
        <v>40</v>
      </c>
      <c r="I59" s="9">
        <v>29</v>
      </c>
      <c r="J59" s="9">
        <v>37</v>
      </c>
      <c r="K59" s="34">
        <f t="shared" si="9"/>
        <v>284</v>
      </c>
      <c r="L59" s="35">
        <f t="shared" si="1"/>
        <v>2.84</v>
      </c>
      <c r="M59" s="52">
        <v>14</v>
      </c>
      <c r="N59" s="52">
        <v>2</v>
      </c>
      <c r="O59" s="52">
        <v>11</v>
      </c>
      <c r="P59" s="52">
        <v>17</v>
      </c>
      <c r="Q59" s="52">
        <v>0</v>
      </c>
      <c r="R59" s="52">
        <f t="shared" si="2"/>
        <v>44</v>
      </c>
      <c r="S59" s="36">
        <f t="shared" si="3"/>
        <v>4.4000000000000004</v>
      </c>
      <c r="T59" s="50">
        <v>4.3</v>
      </c>
      <c r="U59" s="37">
        <f t="shared" si="4"/>
        <v>11.54</v>
      </c>
      <c r="V59" s="38">
        <f t="shared" si="5"/>
        <v>6.3555555555555561</v>
      </c>
      <c r="W59" s="38">
        <f t="shared" si="6"/>
        <v>1.8428571428571427</v>
      </c>
      <c r="X59" s="37">
        <f t="shared" si="7"/>
        <v>11.038412698412699</v>
      </c>
      <c r="Y59" s="50"/>
      <c r="Z59" s="52"/>
      <c r="AA59" s="65">
        <f t="shared" si="8"/>
        <v>11.54</v>
      </c>
      <c r="AB59" s="10" t="s">
        <v>40</v>
      </c>
    </row>
    <row r="60" spans="1:28" s="22" customFormat="1" x14ac:dyDescent="0.45">
      <c r="A60" s="41">
        <v>11</v>
      </c>
      <c r="B60" s="41">
        <v>40133038</v>
      </c>
      <c r="C60" s="46"/>
      <c r="D60" s="46"/>
      <c r="E60" s="46"/>
      <c r="F60" s="46"/>
      <c r="G60" s="46"/>
      <c r="H60" s="44">
        <v>40</v>
      </c>
      <c r="I60" s="46"/>
      <c r="J60" s="46"/>
      <c r="K60" s="40">
        <f t="shared" si="9"/>
        <v>40</v>
      </c>
      <c r="L60" s="41">
        <f t="shared" si="1"/>
        <v>0.4</v>
      </c>
      <c r="M60" s="43"/>
      <c r="N60" s="43"/>
      <c r="O60" s="43"/>
      <c r="P60" s="43"/>
      <c r="Q60" s="43"/>
      <c r="R60" s="43">
        <f t="shared" si="2"/>
        <v>0</v>
      </c>
      <c r="S60" s="43">
        <f t="shared" si="3"/>
        <v>0</v>
      </c>
      <c r="T60" s="46">
        <v>1.3</v>
      </c>
      <c r="U60" s="45">
        <f t="shared" si="4"/>
        <v>1.7000000000000002</v>
      </c>
      <c r="V60" s="46">
        <f t="shared" si="5"/>
        <v>0</v>
      </c>
      <c r="W60" s="46">
        <f t="shared" si="6"/>
        <v>0.55714285714285716</v>
      </c>
      <c r="X60" s="45">
        <f t="shared" si="7"/>
        <v>0.95714285714285718</v>
      </c>
      <c r="Y60" s="46"/>
      <c r="Z60" s="43"/>
      <c r="AA60" s="65">
        <f t="shared" si="8"/>
        <v>1.7000000000000002</v>
      </c>
      <c r="AB60" s="10" t="s">
        <v>40</v>
      </c>
    </row>
    <row r="61" spans="1:28" x14ac:dyDescent="0.45">
      <c r="A61" s="56">
        <v>11</v>
      </c>
      <c r="B61" s="56">
        <v>40133039</v>
      </c>
      <c r="C61" s="9">
        <v>0</v>
      </c>
      <c r="D61" s="9">
        <v>0</v>
      </c>
      <c r="E61" s="9">
        <v>38</v>
      </c>
      <c r="F61" s="55" t="s">
        <v>6</v>
      </c>
      <c r="G61" s="9">
        <v>0</v>
      </c>
      <c r="H61" s="9">
        <v>40</v>
      </c>
      <c r="I61" s="9">
        <v>0</v>
      </c>
      <c r="J61" s="9">
        <v>0</v>
      </c>
      <c r="K61" s="34">
        <f t="shared" si="9"/>
        <v>78</v>
      </c>
      <c r="L61" s="35">
        <f t="shared" si="1"/>
        <v>0.78</v>
      </c>
      <c r="M61" s="52">
        <v>1</v>
      </c>
      <c r="N61" s="52">
        <v>4</v>
      </c>
      <c r="O61" s="52">
        <v>1</v>
      </c>
      <c r="P61" s="52">
        <v>8</v>
      </c>
      <c r="Q61" s="52">
        <v>0</v>
      </c>
      <c r="R61" s="52">
        <f t="shared" si="2"/>
        <v>14</v>
      </c>
      <c r="S61" s="36">
        <f t="shared" si="3"/>
        <v>1.4</v>
      </c>
      <c r="T61" s="50">
        <v>4</v>
      </c>
      <c r="U61" s="37">
        <f t="shared" si="4"/>
        <v>6.18</v>
      </c>
      <c r="V61" s="38">
        <f t="shared" si="5"/>
        <v>2.0222222222222221</v>
      </c>
      <c r="W61" s="38">
        <f t="shared" si="6"/>
        <v>1.7142857142857142</v>
      </c>
      <c r="X61" s="37">
        <f t="shared" si="7"/>
        <v>4.5165079365079368</v>
      </c>
      <c r="Y61" s="50"/>
      <c r="Z61" s="52"/>
      <c r="AA61" s="65">
        <f t="shared" si="8"/>
        <v>6.18</v>
      </c>
      <c r="AB61" s="10" t="s">
        <v>40</v>
      </c>
    </row>
    <row r="62" spans="1:28" x14ac:dyDescent="0.45">
      <c r="A62" s="56">
        <v>11</v>
      </c>
      <c r="B62" s="56">
        <v>40133040</v>
      </c>
      <c r="C62" s="9">
        <v>40</v>
      </c>
      <c r="D62" s="9">
        <v>39</v>
      </c>
      <c r="E62" s="9">
        <v>37</v>
      </c>
      <c r="F62" s="9">
        <v>20</v>
      </c>
      <c r="G62" s="9">
        <v>40</v>
      </c>
      <c r="H62" s="9">
        <v>40</v>
      </c>
      <c r="I62" s="9">
        <v>40</v>
      </c>
      <c r="J62" s="9">
        <v>40</v>
      </c>
      <c r="K62" s="34">
        <f t="shared" si="9"/>
        <v>296</v>
      </c>
      <c r="L62" s="35">
        <f t="shared" si="1"/>
        <v>2.96</v>
      </c>
      <c r="M62" s="52">
        <v>15</v>
      </c>
      <c r="N62" s="52">
        <v>8</v>
      </c>
      <c r="O62" s="52">
        <v>20</v>
      </c>
      <c r="P62" s="52">
        <v>12</v>
      </c>
      <c r="Q62" s="52">
        <v>10</v>
      </c>
      <c r="R62" s="52">
        <f t="shared" si="2"/>
        <v>65</v>
      </c>
      <c r="S62" s="36">
        <f t="shared" si="3"/>
        <v>6.5</v>
      </c>
      <c r="T62" s="50">
        <v>3.7</v>
      </c>
      <c r="U62" s="37">
        <f t="shared" si="4"/>
        <v>13.16</v>
      </c>
      <c r="V62" s="38">
        <f t="shared" si="5"/>
        <v>9.3888888888888893</v>
      </c>
      <c r="W62" s="38">
        <f t="shared" si="6"/>
        <v>1.5857142857142859</v>
      </c>
      <c r="X62" s="37">
        <f t="shared" si="7"/>
        <v>13.934603174603176</v>
      </c>
      <c r="Y62" s="50"/>
      <c r="Z62" s="52"/>
      <c r="AA62" s="65">
        <f t="shared" si="8"/>
        <v>13.934603174603176</v>
      </c>
      <c r="AB62" s="10" t="s">
        <v>40</v>
      </c>
    </row>
    <row r="63" spans="1:28" x14ac:dyDescent="0.45">
      <c r="A63" s="56">
        <v>11</v>
      </c>
      <c r="B63" s="56">
        <v>40133041</v>
      </c>
      <c r="C63" s="9">
        <v>40</v>
      </c>
      <c r="D63" s="9">
        <v>30</v>
      </c>
      <c r="E63" s="9">
        <v>35</v>
      </c>
      <c r="F63" s="9">
        <v>40</v>
      </c>
      <c r="G63" s="9">
        <v>40</v>
      </c>
      <c r="H63" s="9">
        <v>40</v>
      </c>
      <c r="I63" s="9">
        <v>35</v>
      </c>
      <c r="J63" s="9">
        <v>40</v>
      </c>
      <c r="K63" s="34">
        <f t="shared" si="9"/>
        <v>300</v>
      </c>
      <c r="L63" s="35">
        <f t="shared" si="1"/>
        <v>3</v>
      </c>
      <c r="M63" s="52">
        <v>15</v>
      </c>
      <c r="N63" s="52">
        <v>2</v>
      </c>
      <c r="O63" s="52">
        <v>8</v>
      </c>
      <c r="P63" s="52">
        <v>15</v>
      </c>
      <c r="Q63" s="52">
        <v>6</v>
      </c>
      <c r="R63" s="52">
        <f t="shared" ref="R63:R74" si="10">SUM(M63:Q63)</f>
        <v>46</v>
      </c>
      <c r="S63" s="36">
        <f t="shared" si="3"/>
        <v>4.5999999999999996</v>
      </c>
      <c r="T63" s="50">
        <v>3.8</v>
      </c>
      <c r="U63" s="37">
        <f t="shared" si="4"/>
        <v>11.399999999999999</v>
      </c>
      <c r="V63" s="38">
        <f t="shared" si="5"/>
        <v>6.6444444444444439</v>
      </c>
      <c r="W63" s="38">
        <f t="shared" si="6"/>
        <v>1.6285714285714283</v>
      </c>
      <c r="X63" s="37">
        <f t="shared" si="7"/>
        <v>11.273015873015872</v>
      </c>
      <c r="Y63" s="50"/>
      <c r="Z63" s="52"/>
      <c r="AA63" s="65">
        <f t="shared" si="8"/>
        <v>11.399999999999999</v>
      </c>
      <c r="AB63" s="10" t="s">
        <v>40</v>
      </c>
    </row>
    <row r="64" spans="1:28" x14ac:dyDescent="0.45">
      <c r="A64" s="56">
        <v>11</v>
      </c>
      <c r="B64" s="56">
        <v>40133047</v>
      </c>
      <c r="C64" s="9">
        <v>32</v>
      </c>
      <c r="D64" s="9">
        <v>40</v>
      </c>
      <c r="E64" s="9">
        <v>38</v>
      </c>
      <c r="F64" s="9">
        <v>40</v>
      </c>
      <c r="G64" s="9">
        <v>30</v>
      </c>
      <c r="H64" s="9">
        <v>40</v>
      </c>
      <c r="I64" s="9">
        <v>40</v>
      </c>
      <c r="J64" s="9">
        <v>25</v>
      </c>
      <c r="K64" s="34">
        <f t="shared" si="9"/>
        <v>285</v>
      </c>
      <c r="L64" s="35">
        <f t="shared" si="1"/>
        <v>2.85</v>
      </c>
      <c r="M64" s="52">
        <v>1</v>
      </c>
      <c r="N64" s="52">
        <v>0</v>
      </c>
      <c r="O64" s="52">
        <v>15</v>
      </c>
      <c r="P64" s="52">
        <v>4</v>
      </c>
      <c r="Q64" s="52">
        <v>0</v>
      </c>
      <c r="R64" s="52">
        <f t="shared" si="10"/>
        <v>20</v>
      </c>
      <c r="S64" s="36">
        <f t="shared" si="3"/>
        <v>2</v>
      </c>
      <c r="T64" s="50">
        <v>6.3</v>
      </c>
      <c r="U64" s="37">
        <f t="shared" si="4"/>
        <v>11.149999999999999</v>
      </c>
      <c r="V64" s="38">
        <f t="shared" si="5"/>
        <v>2.8888888888888888</v>
      </c>
      <c r="W64" s="38">
        <f t="shared" si="6"/>
        <v>2.6999999999999997</v>
      </c>
      <c r="X64" s="37">
        <f t="shared" si="7"/>
        <v>8.4388888888888882</v>
      </c>
      <c r="Y64" s="50"/>
      <c r="Z64" s="52"/>
      <c r="AA64" s="65">
        <f t="shared" si="8"/>
        <v>11.149999999999999</v>
      </c>
      <c r="AB64" s="10" t="s">
        <v>40</v>
      </c>
    </row>
    <row r="65" spans="1:28" x14ac:dyDescent="0.45">
      <c r="A65" s="56">
        <v>11</v>
      </c>
      <c r="B65" s="56">
        <v>40133049</v>
      </c>
      <c r="C65" s="9">
        <v>35</v>
      </c>
      <c r="D65" s="9">
        <v>39</v>
      </c>
      <c r="E65" s="9">
        <v>38</v>
      </c>
      <c r="F65" s="55" t="s">
        <v>6</v>
      </c>
      <c r="G65" s="9">
        <v>35</v>
      </c>
      <c r="H65" s="9">
        <v>40</v>
      </c>
      <c r="I65" s="9">
        <v>38</v>
      </c>
      <c r="J65" s="9">
        <v>0</v>
      </c>
      <c r="K65" s="34">
        <f t="shared" si="9"/>
        <v>225</v>
      </c>
      <c r="L65" s="35">
        <f t="shared" si="1"/>
        <v>2.25</v>
      </c>
      <c r="M65" s="52">
        <v>15</v>
      </c>
      <c r="N65" s="52">
        <v>7</v>
      </c>
      <c r="O65" s="52">
        <v>8</v>
      </c>
      <c r="P65" s="52">
        <v>18</v>
      </c>
      <c r="Q65" s="52">
        <v>10</v>
      </c>
      <c r="R65" s="52">
        <f t="shared" si="10"/>
        <v>58</v>
      </c>
      <c r="S65" s="36">
        <f t="shared" si="3"/>
        <v>5.8</v>
      </c>
      <c r="T65" s="50">
        <v>4.0999999999999996</v>
      </c>
      <c r="U65" s="37">
        <f t="shared" si="4"/>
        <v>12.15</v>
      </c>
      <c r="V65" s="38">
        <f t="shared" si="5"/>
        <v>8.3777777777777764</v>
      </c>
      <c r="W65" s="38">
        <f t="shared" si="6"/>
        <v>1.7571428571428569</v>
      </c>
      <c r="X65" s="37">
        <f t="shared" si="7"/>
        <v>12.384920634920633</v>
      </c>
      <c r="Y65" s="50"/>
      <c r="Z65" s="52"/>
      <c r="AA65" s="65">
        <f t="shared" si="8"/>
        <v>12.384920634920633</v>
      </c>
      <c r="AB65" s="10" t="s">
        <v>40</v>
      </c>
    </row>
    <row r="66" spans="1:28" x14ac:dyDescent="0.45">
      <c r="A66" s="56">
        <v>11</v>
      </c>
      <c r="B66" s="56">
        <v>40133050</v>
      </c>
      <c r="C66" s="9">
        <v>22</v>
      </c>
      <c r="D66" s="9">
        <v>20</v>
      </c>
      <c r="E66" s="9">
        <v>32</v>
      </c>
      <c r="F66" s="55" t="s">
        <v>6</v>
      </c>
      <c r="G66" s="9">
        <v>0</v>
      </c>
      <c r="H66" s="9">
        <v>40</v>
      </c>
      <c r="I66" s="9">
        <v>29</v>
      </c>
      <c r="J66" s="9">
        <v>0</v>
      </c>
      <c r="K66" s="34">
        <f t="shared" ref="K66:K74" si="11">SUM(C66:J66)</f>
        <v>143</v>
      </c>
      <c r="L66" s="35">
        <f t="shared" si="1"/>
        <v>1.43</v>
      </c>
      <c r="M66" s="52">
        <v>0</v>
      </c>
      <c r="N66" s="52">
        <v>0</v>
      </c>
      <c r="O66" s="52">
        <v>0</v>
      </c>
      <c r="P66" s="52">
        <v>0</v>
      </c>
      <c r="Q66" s="52">
        <v>0</v>
      </c>
      <c r="R66" s="52">
        <f t="shared" si="10"/>
        <v>0</v>
      </c>
      <c r="S66" s="36">
        <f t="shared" si="3"/>
        <v>0</v>
      </c>
      <c r="T66" s="50">
        <v>1.8</v>
      </c>
      <c r="U66" s="37">
        <f t="shared" si="4"/>
        <v>3.23</v>
      </c>
      <c r="V66" s="38">
        <f t="shared" si="5"/>
        <v>0</v>
      </c>
      <c r="W66" s="38">
        <f t="shared" si="6"/>
        <v>0.77142857142857146</v>
      </c>
      <c r="X66" s="37">
        <f t="shared" si="7"/>
        <v>2.2014285714285715</v>
      </c>
      <c r="Y66" s="50"/>
      <c r="Z66" s="52"/>
      <c r="AA66" s="65">
        <f t="shared" si="8"/>
        <v>3.23</v>
      </c>
      <c r="AB66" s="10" t="s">
        <v>40</v>
      </c>
    </row>
    <row r="67" spans="1:28" x14ac:dyDescent="0.45">
      <c r="A67" s="56">
        <v>11</v>
      </c>
      <c r="B67" s="56">
        <v>40133052</v>
      </c>
      <c r="C67" s="9">
        <v>27</v>
      </c>
      <c r="D67" s="9">
        <v>39</v>
      </c>
      <c r="E67" s="9">
        <v>38</v>
      </c>
      <c r="F67" s="9">
        <v>40</v>
      </c>
      <c r="G67" s="9">
        <v>37.5</v>
      </c>
      <c r="H67" s="9">
        <v>40</v>
      </c>
      <c r="I67" s="9">
        <v>37</v>
      </c>
      <c r="J67" s="9">
        <v>0</v>
      </c>
      <c r="K67" s="34">
        <f t="shared" si="11"/>
        <v>258.5</v>
      </c>
      <c r="L67" s="35">
        <f t="shared" ref="L67:L74" si="12">K67/100</f>
        <v>2.585</v>
      </c>
      <c r="M67" s="52">
        <v>15</v>
      </c>
      <c r="N67" s="52">
        <v>5</v>
      </c>
      <c r="O67" s="52">
        <v>30</v>
      </c>
      <c r="P67" s="52">
        <v>14</v>
      </c>
      <c r="Q67" s="52">
        <v>10</v>
      </c>
      <c r="R67" s="52">
        <f t="shared" si="10"/>
        <v>74</v>
      </c>
      <c r="S67" s="36">
        <f t="shared" ref="S67:S74" si="13">R67/10</f>
        <v>7.4</v>
      </c>
      <c r="T67" s="50">
        <v>3.4</v>
      </c>
      <c r="U67" s="37">
        <f t="shared" ref="U67:U74" si="14">L67+S67+T67</f>
        <v>13.385</v>
      </c>
      <c r="V67" s="38">
        <f t="shared" ref="V67:V74" si="15">13*S67/9</f>
        <v>10.68888888888889</v>
      </c>
      <c r="W67" s="38">
        <f t="shared" ref="W67:W74" si="16">3*T67/7</f>
        <v>1.4571428571428571</v>
      </c>
      <c r="X67" s="37">
        <f t="shared" ref="X67:X74" si="17">L67+V67+W67</f>
        <v>14.731031746031748</v>
      </c>
      <c r="Y67" s="50"/>
      <c r="Z67" s="52"/>
      <c r="AA67" s="65">
        <f t="shared" ref="AA67:AA74" si="18">MAX(U67,X67)</f>
        <v>14.731031746031748</v>
      </c>
      <c r="AB67" s="10" t="s">
        <v>40</v>
      </c>
    </row>
    <row r="68" spans="1:28" x14ac:dyDescent="0.45">
      <c r="A68" s="56">
        <v>11</v>
      </c>
      <c r="B68" s="56">
        <v>40133054</v>
      </c>
      <c r="C68" s="9">
        <v>33</v>
      </c>
      <c r="D68" s="9">
        <v>39</v>
      </c>
      <c r="E68" s="55" t="s">
        <v>6</v>
      </c>
      <c r="F68" s="9">
        <v>36</v>
      </c>
      <c r="G68" s="9">
        <v>34</v>
      </c>
      <c r="H68" s="9">
        <v>40</v>
      </c>
      <c r="I68" s="9">
        <v>0</v>
      </c>
      <c r="J68" s="9">
        <v>0</v>
      </c>
      <c r="K68" s="34">
        <f t="shared" si="11"/>
        <v>182</v>
      </c>
      <c r="L68" s="35">
        <f t="shared" si="12"/>
        <v>1.82</v>
      </c>
      <c r="M68" s="52">
        <v>14</v>
      </c>
      <c r="N68" s="52">
        <v>1</v>
      </c>
      <c r="O68" s="52">
        <v>0</v>
      </c>
      <c r="P68" s="52">
        <v>0</v>
      </c>
      <c r="Q68" s="52">
        <v>10</v>
      </c>
      <c r="R68" s="52">
        <f t="shared" si="10"/>
        <v>25</v>
      </c>
      <c r="S68" s="36">
        <f t="shared" si="13"/>
        <v>2.5</v>
      </c>
      <c r="T68" s="50">
        <v>5.7</v>
      </c>
      <c r="U68" s="37">
        <f t="shared" si="14"/>
        <v>10.02</v>
      </c>
      <c r="V68" s="38">
        <f t="shared" si="15"/>
        <v>3.6111111111111112</v>
      </c>
      <c r="W68" s="38">
        <f t="shared" si="16"/>
        <v>2.4428571428571431</v>
      </c>
      <c r="X68" s="37">
        <f t="shared" si="17"/>
        <v>7.8739682539682541</v>
      </c>
      <c r="Y68" s="50"/>
      <c r="Z68" s="52"/>
      <c r="AA68" s="65">
        <f t="shared" si="18"/>
        <v>10.02</v>
      </c>
      <c r="AB68" s="10" t="s">
        <v>40</v>
      </c>
    </row>
    <row r="69" spans="1:28" x14ac:dyDescent="0.45">
      <c r="A69" s="56">
        <v>11</v>
      </c>
      <c r="B69" s="56">
        <v>40133056</v>
      </c>
      <c r="C69" s="9">
        <v>38</v>
      </c>
      <c r="D69" s="9">
        <v>39</v>
      </c>
      <c r="E69" s="9">
        <v>38</v>
      </c>
      <c r="F69" s="9">
        <v>40</v>
      </c>
      <c r="G69" s="9">
        <v>35</v>
      </c>
      <c r="H69" s="9">
        <v>40</v>
      </c>
      <c r="I69" s="9">
        <v>38</v>
      </c>
      <c r="J69" s="9">
        <v>40</v>
      </c>
      <c r="K69" s="34">
        <f t="shared" si="11"/>
        <v>308</v>
      </c>
      <c r="L69" s="35">
        <f t="shared" si="12"/>
        <v>3.08</v>
      </c>
      <c r="M69" s="52">
        <v>15</v>
      </c>
      <c r="N69" s="52">
        <v>2</v>
      </c>
      <c r="O69" s="52">
        <v>15</v>
      </c>
      <c r="P69" s="52">
        <v>12</v>
      </c>
      <c r="Q69" s="52">
        <v>8</v>
      </c>
      <c r="R69" s="52">
        <f t="shared" si="10"/>
        <v>52</v>
      </c>
      <c r="S69" s="36">
        <f t="shared" si="13"/>
        <v>5.2</v>
      </c>
      <c r="T69" s="50">
        <v>6.1</v>
      </c>
      <c r="U69" s="37">
        <f t="shared" si="14"/>
        <v>14.38</v>
      </c>
      <c r="V69" s="38">
        <f t="shared" si="15"/>
        <v>7.511111111111112</v>
      </c>
      <c r="W69" s="38">
        <f t="shared" si="16"/>
        <v>2.6142857142857139</v>
      </c>
      <c r="X69" s="37">
        <f t="shared" si="17"/>
        <v>13.205396825396825</v>
      </c>
      <c r="Y69" s="50"/>
      <c r="Z69" s="52"/>
      <c r="AA69" s="65">
        <f t="shared" si="18"/>
        <v>14.38</v>
      </c>
      <c r="AB69" s="10" t="s">
        <v>40</v>
      </c>
    </row>
    <row r="70" spans="1:28" x14ac:dyDescent="0.45">
      <c r="A70" s="56">
        <v>11</v>
      </c>
      <c r="B70" s="56">
        <v>40133059</v>
      </c>
      <c r="C70" s="9">
        <v>0</v>
      </c>
      <c r="D70" s="9">
        <v>0</v>
      </c>
      <c r="E70" s="55" t="s">
        <v>6</v>
      </c>
      <c r="F70" s="55" t="s">
        <v>6</v>
      </c>
      <c r="G70" s="9">
        <v>0</v>
      </c>
      <c r="H70" s="9">
        <v>40</v>
      </c>
      <c r="I70" s="9">
        <v>0</v>
      </c>
      <c r="J70" s="9">
        <v>0</v>
      </c>
      <c r="K70" s="34">
        <f t="shared" si="11"/>
        <v>40</v>
      </c>
      <c r="L70" s="35">
        <f t="shared" si="12"/>
        <v>0.4</v>
      </c>
      <c r="M70" s="52">
        <v>0</v>
      </c>
      <c r="N70" s="52">
        <v>0</v>
      </c>
      <c r="O70" s="52">
        <v>0</v>
      </c>
      <c r="P70" s="52">
        <v>0</v>
      </c>
      <c r="Q70" s="52">
        <v>0</v>
      </c>
      <c r="R70" s="52">
        <f t="shared" si="10"/>
        <v>0</v>
      </c>
      <c r="S70" s="36">
        <f t="shared" si="13"/>
        <v>0</v>
      </c>
      <c r="T70" s="50">
        <v>0</v>
      </c>
      <c r="U70" s="37">
        <f t="shared" si="14"/>
        <v>0.4</v>
      </c>
      <c r="V70" s="38">
        <f t="shared" si="15"/>
        <v>0</v>
      </c>
      <c r="W70" s="38">
        <f t="shared" si="16"/>
        <v>0</v>
      </c>
      <c r="X70" s="37">
        <f t="shared" si="17"/>
        <v>0.4</v>
      </c>
      <c r="Y70" s="50"/>
      <c r="Z70" s="52"/>
      <c r="AA70" s="65">
        <f t="shared" si="18"/>
        <v>0.4</v>
      </c>
      <c r="AB70" s="10" t="s">
        <v>40</v>
      </c>
    </row>
    <row r="71" spans="1:28" x14ac:dyDescent="0.45">
      <c r="A71" s="56">
        <v>11</v>
      </c>
      <c r="B71" s="56">
        <v>40133060</v>
      </c>
      <c r="C71" s="9">
        <v>0</v>
      </c>
      <c r="D71" s="9">
        <v>0</v>
      </c>
      <c r="E71" s="55" t="s">
        <v>6</v>
      </c>
      <c r="F71" s="55" t="s">
        <v>6</v>
      </c>
      <c r="G71" s="9">
        <v>40</v>
      </c>
      <c r="H71" s="9">
        <v>40</v>
      </c>
      <c r="I71" s="9">
        <v>27</v>
      </c>
      <c r="J71" s="9">
        <v>40</v>
      </c>
      <c r="K71" s="34">
        <f t="shared" si="11"/>
        <v>147</v>
      </c>
      <c r="L71" s="35">
        <f t="shared" si="12"/>
        <v>1.47</v>
      </c>
      <c r="M71" s="52">
        <v>15</v>
      </c>
      <c r="N71" s="52">
        <v>8</v>
      </c>
      <c r="O71" s="52">
        <v>20</v>
      </c>
      <c r="P71" s="52">
        <v>14</v>
      </c>
      <c r="Q71" s="52">
        <v>10</v>
      </c>
      <c r="R71" s="52">
        <f t="shared" si="10"/>
        <v>67</v>
      </c>
      <c r="S71" s="36">
        <f t="shared" si="13"/>
        <v>6.7</v>
      </c>
      <c r="T71" s="50">
        <v>6.9</v>
      </c>
      <c r="U71" s="37">
        <f t="shared" si="14"/>
        <v>15.07</v>
      </c>
      <c r="V71" s="38">
        <f t="shared" si="15"/>
        <v>9.6777777777777789</v>
      </c>
      <c r="W71" s="38">
        <f t="shared" si="16"/>
        <v>2.9571428571428577</v>
      </c>
      <c r="X71" s="37">
        <f t="shared" si="17"/>
        <v>14.104920634920637</v>
      </c>
      <c r="Y71" s="50"/>
      <c r="Z71" s="52"/>
      <c r="AA71" s="65">
        <f t="shared" si="18"/>
        <v>15.07</v>
      </c>
      <c r="AB71" s="10" t="s">
        <v>40</v>
      </c>
    </row>
    <row r="72" spans="1:28" x14ac:dyDescent="0.45">
      <c r="A72" s="56">
        <v>11</v>
      </c>
      <c r="B72" s="56">
        <v>40133061</v>
      </c>
      <c r="C72" s="9">
        <v>35</v>
      </c>
      <c r="D72" s="9">
        <v>39</v>
      </c>
      <c r="E72" s="9">
        <v>37</v>
      </c>
      <c r="F72" s="9">
        <v>40</v>
      </c>
      <c r="G72" s="9">
        <v>35</v>
      </c>
      <c r="H72" s="9">
        <v>40</v>
      </c>
      <c r="I72" s="9">
        <v>35</v>
      </c>
      <c r="J72" s="9">
        <v>25</v>
      </c>
      <c r="K72" s="34">
        <f t="shared" si="11"/>
        <v>286</v>
      </c>
      <c r="L72" s="35">
        <f t="shared" si="12"/>
        <v>2.86</v>
      </c>
      <c r="M72" s="52">
        <v>2</v>
      </c>
      <c r="N72" s="52">
        <v>5</v>
      </c>
      <c r="O72" s="52">
        <v>0</v>
      </c>
      <c r="P72" s="52">
        <v>0</v>
      </c>
      <c r="Q72" s="52">
        <v>8</v>
      </c>
      <c r="R72" s="52">
        <f t="shared" si="10"/>
        <v>15</v>
      </c>
      <c r="S72" s="36">
        <f t="shared" si="13"/>
        <v>1.5</v>
      </c>
      <c r="T72" s="50">
        <v>3.1</v>
      </c>
      <c r="U72" s="37">
        <f t="shared" si="14"/>
        <v>7.4599999999999991</v>
      </c>
      <c r="V72" s="38">
        <f t="shared" si="15"/>
        <v>2.1666666666666665</v>
      </c>
      <c r="W72" s="38">
        <f t="shared" si="16"/>
        <v>1.3285714285714287</v>
      </c>
      <c r="X72" s="37">
        <f t="shared" si="17"/>
        <v>6.3552380952380947</v>
      </c>
      <c r="Y72" s="50"/>
      <c r="Z72" s="52"/>
      <c r="AA72" s="65">
        <f t="shared" si="18"/>
        <v>7.4599999999999991</v>
      </c>
      <c r="AB72" s="10" t="s">
        <v>40</v>
      </c>
    </row>
    <row r="73" spans="1:28" x14ac:dyDescent="0.45">
      <c r="A73" s="56">
        <v>11</v>
      </c>
      <c r="B73" s="56">
        <v>40133064</v>
      </c>
      <c r="C73" s="9">
        <v>0</v>
      </c>
      <c r="D73" s="9">
        <v>39</v>
      </c>
      <c r="E73" s="9">
        <v>34</v>
      </c>
      <c r="F73" s="9">
        <v>33</v>
      </c>
      <c r="G73" s="9">
        <v>30</v>
      </c>
      <c r="H73" s="9">
        <v>40</v>
      </c>
      <c r="I73" s="9">
        <v>0</v>
      </c>
      <c r="J73" s="9">
        <v>40</v>
      </c>
      <c r="K73" s="34">
        <f t="shared" si="11"/>
        <v>216</v>
      </c>
      <c r="L73" s="35">
        <f t="shared" si="12"/>
        <v>2.16</v>
      </c>
      <c r="M73" s="52">
        <v>15</v>
      </c>
      <c r="N73" s="52">
        <v>10</v>
      </c>
      <c r="O73" s="52">
        <v>30</v>
      </c>
      <c r="P73" s="52">
        <v>20</v>
      </c>
      <c r="Q73" s="52">
        <v>10</v>
      </c>
      <c r="R73" s="52">
        <f t="shared" si="10"/>
        <v>85</v>
      </c>
      <c r="S73" s="36">
        <f t="shared" si="13"/>
        <v>8.5</v>
      </c>
      <c r="T73" s="50">
        <v>6.1</v>
      </c>
      <c r="U73" s="37">
        <f t="shared" si="14"/>
        <v>16.759999999999998</v>
      </c>
      <c r="V73" s="38">
        <f t="shared" si="15"/>
        <v>12.277777777777779</v>
      </c>
      <c r="W73" s="38">
        <f t="shared" si="16"/>
        <v>2.6142857142857139</v>
      </c>
      <c r="X73" s="37">
        <f t="shared" si="17"/>
        <v>17.052063492063493</v>
      </c>
      <c r="Y73" s="50"/>
      <c r="Z73" s="52"/>
      <c r="AA73" s="65">
        <f t="shared" si="18"/>
        <v>17.052063492063493</v>
      </c>
      <c r="AB73" s="10" t="s">
        <v>40</v>
      </c>
    </row>
    <row r="74" spans="1:28" x14ac:dyDescent="0.45">
      <c r="A74" s="56">
        <v>11</v>
      </c>
      <c r="B74" s="56">
        <v>40133077</v>
      </c>
      <c r="C74" s="9">
        <v>40</v>
      </c>
      <c r="D74" s="9">
        <v>39</v>
      </c>
      <c r="E74" s="9">
        <v>40</v>
      </c>
      <c r="F74" s="9">
        <v>40</v>
      </c>
      <c r="G74" s="9">
        <v>35</v>
      </c>
      <c r="H74" s="9">
        <v>40</v>
      </c>
      <c r="I74" s="9">
        <v>40</v>
      </c>
      <c r="J74" s="9">
        <v>40</v>
      </c>
      <c r="K74" s="34">
        <f t="shared" si="11"/>
        <v>314</v>
      </c>
      <c r="L74" s="35">
        <f t="shared" si="12"/>
        <v>3.14</v>
      </c>
      <c r="M74" s="52">
        <v>0</v>
      </c>
      <c r="N74" s="52">
        <v>10</v>
      </c>
      <c r="O74" s="52">
        <v>12</v>
      </c>
      <c r="P74" s="52">
        <v>9</v>
      </c>
      <c r="Q74" s="52">
        <v>8</v>
      </c>
      <c r="R74" s="52">
        <f t="shared" si="10"/>
        <v>39</v>
      </c>
      <c r="S74" s="36">
        <f t="shared" si="13"/>
        <v>3.9</v>
      </c>
      <c r="T74" s="50">
        <v>5.5</v>
      </c>
      <c r="U74" s="37">
        <f t="shared" si="14"/>
        <v>12.54</v>
      </c>
      <c r="V74" s="38">
        <f t="shared" si="15"/>
        <v>5.6333333333333329</v>
      </c>
      <c r="W74" s="38">
        <f t="shared" si="16"/>
        <v>2.3571428571428572</v>
      </c>
      <c r="X74" s="37">
        <f t="shared" si="17"/>
        <v>11.130476190476191</v>
      </c>
      <c r="Y74" s="50"/>
      <c r="Z74" s="52"/>
      <c r="AA74" s="65">
        <f t="shared" si="18"/>
        <v>12.54</v>
      </c>
      <c r="AB74" s="10" t="s">
        <v>40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B76"/>
  <sheetViews>
    <sheetView rightToLeft="1" workbookViewId="0">
      <selection activeCell="AB1" sqref="A1:AB1"/>
    </sheetView>
  </sheetViews>
  <sheetFormatPr defaultRowHeight="18.75" x14ac:dyDescent="0.45"/>
  <cols>
    <col min="1" max="1" width="9.28515625" style="1" bestFit="1" customWidth="1"/>
    <col min="2" max="2" width="10.140625" style="1" bestFit="1" customWidth="1"/>
    <col min="3" max="3" width="8.5703125" style="13" customWidth="1"/>
    <col min="4" max="4" width="8.42578125" style="13" customWidth="1"/>
    <col min="5" max="8" width="7.5703125" style="13" customWidth="1"/>
    <col min="9" max="9" width="7.85546875" style="13" customWidth="1"/>
    <col min="10" max="10" width="8.42578125" style="13" customWidth="1"/>
    <col min="11" max="11" width="7.42578125" style="19" customWidth="1"/>
    <col min="12" max="12" width="8.7109375" style="19" customWidth="1"/>
    <col min="13" max="16" width="9.28515625" style="1" bestFit="1" customWidth="1"/>
    <col min="17" max="17" width="9.28515625" style="1" customWidth="1"/>
    <col min="18" max="18" width="9.28515625" style="1" bestFit="1" customWidth="1"/>
    <col min="19" max="19" width="9.140625" style="2"/>
    <col min="20" max="20" width="9.140625" style="16"/>
    <col min="21" max="21" width="9.140625" style="5"/>
    <col min="22" max="23" width="9.140625" style="2"/>
    <col min="24" max="24" width="9.140625" style="5"/>
    <col min="25" max="25" width="11.5703125" style="16" customWidth="1"/>
    <col min="26" max="27" width="9.140625" style="16"/>
    <col min="28" max="16384" width="9.140625" style="1"/>
  </cols>
  <sheetData>
    <row r="1" spans="1:28" s="27" customFormat="1" x14ac:dyDescent="0.45">
      <c r="A1" s="28" t="s">
        <v>0</v>
      </c>
      <c r="B1" s="28" t="s">
        <v>1</v>
      </c>
      <c r="C1" s="25" t="s">
        <v>12</v>
      </c>
      <c r="D1" s="25" t="s">
        <v>13</v>
      </c>
      <c r="E1" s="25" t="s">
        <v>14</v>
      </c>
      <c r="F1" s="25" t="s">
        <v>15</v>
      </c>
      <c r="G1" s="25" t="s">
        <v>16</v>
      </c>
      <c r="H1" s="25" t="s">
        <v>17</v>
      </c>
      <c r="I1" s="25" t="s">
        <v>18</v>
      </c>
      <c r="J1" s="25" t="s">
        <v>19</v>
      </c>
      <c r="K1" s="25" t="s">
        <v>20</v>
      </c>
      <c r="L1" s="25" t="s">
        <v>22</v>
      </c>
      <c r="M1" s="11" t="s">
        <v>2</v>
      </c>
      <c r="N1" s="11" t="s">
        <v>3</v>
      </c>
      <c r="O1" s="11" t="s">
        <v>4</v>
      </c>
      <c r="P1" s="11" t="s">
        <v>5</v>
      </c>
      <c r="Q1" s="11" t="s">
        <v>9</v>
      </c>
      <c r="R1" s="11" t="s">
        <v>10</v>
      </c>
      <c r="S1" s="12" t="s">
        <v>24</v>
      </c>
      <c r="T1" s="12" t="s">
        <v>28</v>
      </c>
      <c r="U1" s="32" t="s">
        <v>29</v>
      </c>
      <c r="V1" s="11" t="s">
        <v>23</v>
      </c>
      <c r="W1" s="11" t="s">
        <v>30</v>
      </c>
      <c r="X1" s="32" t="s">
        <v>25</v>
      </c>
      <c r="Y1" s="11" t="s">
        <v>26</v>
      </c>
      <c r="Z1" s="11" t="s">
        <v>27</v>
      </c>
      <c r="AA1" s="32" t="s">
        <v>46</v>
      </c>
      <c r="AB1" s="26" t="s">
        <v>8</v>
      </c>
    </row>
    <row r="2" spans="1:28" x14ac:dyDescent="0.45">
      <c r="A2" s="33">
        <v>12</v>
      </c>
      <c r="B2" s="33">
        <v>40122011</v>
      </c>
      <c r="C2" s="9">
        <v>35</v>
      </c>
      <c r="D2" s="9">
        <v>26</v>
      </c>
      <c r="E2" s="9">
        <v>40</v>
      </c>
      <c r="F2" s="55" t="s">
        <v>6</v>
      </c>
      <c r="G2" s="9">
        <v>20</v>
      </c>
      <c r="H2" s="9">
        <v>40</v>
      </c>
      <c r="I2" s="9">
        <v>35</v>
      </c>
      <c r="J2" s="9">
        <v>34</v>
      </c>
      <c r="K2" s="34">
        <f>SUM(C2:J2)</f>
        <v>230</v>
      </c>
      <c r="L2" s="35">
        <f>K2/100</f>
        <v>2.2999999999999998</v>
      </c>
      <c r="M2" s="7">
        <v>15</v>
      </c>
      <c r="N2" s="7">
        <v>14</v>
      </c>
      <c r="O2" s="7">
        <v>20</v>
      </c>
      <c r="P2" s="7">
        <v>14</v>
      </c>
      <c r="Q2" s="7">
        <v>7</v>
      </c>
      <c r="R2" s="7">
        <f>SUM(M2:Q2)</f>
        <v>70</v>
      </c>
      <c r="S2" s="36">
        <f>R2/10</f>
        <v>7</v>
      </c>
      <c r="T2" s="9">
        <v>4.9000000000000004</v>
      </c>
      <c r="U2" s="37">
        <f>L2+S2+T2</f>
        <v>14.200000000000001</v>
      </c>
      <c r="V2" s="38">
        <f>13*S2/9</f>
        <v>10.111111111111111</v>
      </c>
      <c r="W2" s="38">
        <f>3*T2/7</f>
        <v>2.1</v>
      </c>
      <c r="X2" s="37">
        <f>L2+V2+W2</f>
        <v>14.511111111111111</v>
      </c>
      <c r="Y2" s="9"/>
      <c r="Z2" s="9"/>
      <c r="AA2" s="54">
        <f>MAX(U2,X2)</f>
        <v>14.511111111111111</v>
      </c>
      <c r="AB2" s="7" t="s">
        <v>32</v>
      </c>
    </row>
    <row r="3" spans="1:28" x14ac:dyDescent="0.45">
      <c r="A3" s="33">
        <v>12</v>
      </c>
      <c r="B3" s="33">
        <v>40122012</v>
      </c>
      <c r="C3" s="9">
        <v>37</v>
      </c>
      <c r="D3" s="9">
        <v>25</v>
      </c>
      <c r="E3" s="9">
        <v>40</v>
      </c>
      <c r="F3" s="9">
        <v>35</v>
      </c>
      <c r="G3" s="9">
        <v>35</v>
      </c>
      <c r="H3" s="9">
        <v>40</v>
      </c>
      <c r="I3" s="9">
        <v>35</v>
      </c>
      <c r="J3" s="9">
        <v>34</v>
      </c>
      <c r="K3" s="34">
        <f t="shared" ref="K3:K66" si="0">SUM(C3:J3)</f>
        <v>281</v>
      </c>
      <c r="L3" s="35">
        <f t="shared" ref="L3:L66" si="1">K3/100</f>
        <v>2.81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f t="shared" ref="R3:R65" si="2">SUM(M3:Q3)</f>
        <v>0</v>
      </c>
      <c r="S3" s="36">
        <f t="shared" ref="S3:S66" si="3">R3/10</f>
        <v>0</v>
      </c>
      <c r="T3" s="9">
        <v>2.5</v>
      </c>
      <c r="U3" s="37">
        <f t="shared" ref="U3:U66" si="4">L3+S3+T3</f>
        <v>5.3100000000000005</v>
      </c>
      <c r="V3" s="38">
        <f t="shared" ref="V3:V66" si="5">13*S3/9</f>
        <v>0</v>
      </c>
      <c r="W3" s="38">
        <f t="shared" ref="W3:W66" si="6">3*T3/7</f>
        <v>1.0714285714285714</v>
      </c>
      <c r="X3" s="37">
        <f t="shared" ref="X3:X66" si="7">L3+V3+W3</f>
        <v>3.8814285714285717</v>
      </c>
      <c r="Y3" s="9"/>
      <c r="Z3" s="9"/>
      <c r="AA3" s="54">
        <f t="shared" ref="AA3:AA66" si="8">MAX(U3,X3)</f>
        <v>5.3100000000000005</v>
      </c>
      <c r="AB3" s="7" t="s">
        <v>32</v>
      </c>
    </row>
    <row r="4" spans="1:28" s="21" customFormat="1" x14ac:dyDescent="0.45">
      <c r="A4" s="47">
        <v>12</v>
      </c>
      <c r="B4" s="47">
        <v>40122013</v>
      </c>
      <c r="C4" s="49">
        <v>0</v>
      </c>
      <c r="D4" s="49">
        <v>35</v>
      </c>
      <c r="E4" s="49">
        <v>0</v>
      </c>
      <c r="F4" s="49">
        <v>35</v>
      </c>
      <c r="G4" s="49">
        <v>0</v>
      </c>
      <c r="H4" s="9">
        <v>40</v>
      </c>
      <c r="I4" s="49">
        <v>35</v>
      </c>
      <c r="J4" s="49">
        <v>40</v>
      </c>
      <c r="K4" s="34">
        <f t="shared" si="0"/>
        <v>185</v>
      </c>
      <c r="L4" s="35">
        <f t="shared" si="1"/>
        <v>1.85</v>
      </c>
      <c r="M4" s="48">
        <v>0</v>
      </c>
      <c r="N4" s="48">
        <v>5</v>
      </c>
      <c r="O4" s="48">
        <v>0</v>
      </c>
      <c r="P4" s="48">
        <v>0</v>
      </c>
      <c r="Q4" s="48">
        <v>10</v>
      </c>
      <c r="R4" s="48">
        <f t="shared" si="2"/>
        <v>15</v>
      </c>
      <c r="S4" s="36">
        <f t="shared" si="3"/>
        <v>1.5</v>
      </c>
      <c r="T4" s="49">
        <v>0</v>
      </c>
      <c r="U4" s="37">
        <f t="shared" si="4"/>
        <v>3.35</v>
      </c>
      <c r="V4" s="38">
        <f t="shared" si="5"/>
        <v>2.1666666666666665</v>
      </c>
      <c r="W4" s="38">
        <f t="shared" si="6"/>
        <v>0</v>
      </c>
      <c r="X4" s="37">
        <f t="shared" si="7"/>
        <v>4.0166666666666666</v>
      </c>
      <c r="Y4" s="49"/>
      <c r="Z4" s="49"/>
      <c r="AA4" s="54">
        <f t="shared" si="8"/>
        <v>4.0166666666666666</v>
      </c>
      <c r="AB4" s="7" t="s">
        <v>32</v>
      </c>
    </row>
    <row r="5" spans="1:28" x14ac:dyDescent="0.45">
      <c r="A5" s="33">
        <v>12</v>
      </c>
      <c r="B5" s="33">
        <v>40122014</v>
      </c>
      <c r="C5" s="9">
        <v>37</v>
      </c>
      <c r="D5" s="9">
        <v>36</v>
      </c>
      <c r="E5" s="9">
        <v>40</v>
      </c>
      <c r="F5" s="55" t="s">
        <v>6</v>
      </c>
      <c r="G5" s="9">
        <v>35</v>
      </c>
      <c r="H5" s="9">
        <v>40</v>
      </c>
      <c r="I5" s="9">
        <v>35</v>
      </c>
      <c r="J5" s="9">
        <v>34</v>
      </c>
      <c r="K5" s="34">
        <f t="shared" si="0"/>
        <v>257</v>
      </c>
      <c r="L5" s="35">
        <f t="shared" si="1"/>
        <v>2.57</v>
      </c>
      <c r="M5" s="7">
        <v>15</v>
      </c>
      <c r="N5" s="7">
        <v>8</v>
      </c>
      <c r="O5" s="7">
        <v>2</v>
      </c>
      <c r="P5" s="7">
        <v>14</v>
      </c>
      <c r="Q5" s="7">
        <v>8</v>
      </c>
      <c r="R5" s="7">
        <f t="shared" si="2"/>
        <v>47</v>
      </c>
      <c r="S5" s="36">
        <f t="shared" si="3"/>
        <v>4.7</v>
      </c>
      <c r="T5" s="9">
        <v>2.7</v>
      </c>
      <c r="U5" s="37">
        <f t="shared" si="4"/>
        <v>9.9699999999999989</v>
      </c>
      <c r="V5" s="38">
        <f t="shared" si="5"/>
        <v>6.7888888888888888</v>
      </c>
      <c r="W5" s="38">
        <f t="shared" si="6"/>
        <v>1.1571428571428573</v>
      </c>
      <c r="X5" s="37">
        <f t="shared" si="7"/>
        <v>10.516031746031745</v>
      </c>
      <c r="Y5" s="9"/>
      <c r="Z5" s="9"/>
      <c r="AA5" s="54">
        <f t="shared" si="8"/>
        <v>10.516031746031745</v>
      </c>
      <c r="AB5" s="7" t="s">
        <v>32</v>
      </c>
    </row>
    <row r="6" spans="1:28" x14ac:dyDescent="0.45">
      <c r="A6" s="33">
        <v>12</v>
      </c>
      <c r="B6" s="33">
        <v>40122016</v>
      </c>
      <c r="C6" s="9">
        <v>0</v>
      </c>
      <c r="D6" s="55" t="s">
        <v>6</v>
      </c>
      <c r="E6" s="9">
        <v>0</v>
      </c>
      <c r="F6" s="9">
        <v>20</v>
      </c>
      <c r="G6" s="9">
        <v>0</v>
      </c>
      <c r="H6" s="9">
        <v>40</v>
      </c>
      <c r="I6" s="9">
        <v>35</v>
      </c>
      <c r="J6" s="9">
        <v>26</v>
      </c>
      <c r="K6" s="34">
        <f t="shared" si="0"/>
        <v>121</v>
      </c>
      <c r="L6" s="35">
        <f t="shared" si="1"/>
        <v>1.21</v>
      </c>
      <c r="M6" s="7">
        <v>15</v>
      </c>
      <c r="N6" s="7">
        <v>6</v>
      </c>
      <c r="O6" s="7">
        <v>10</v>
      </c>
      <c r="P6" s="7">
        <v>9</v>
      </c>
      <c r="Q6" s="7">
        <v>8</v>
      </c>
      <c r="R6" s="7">
        <f t="shared" si="2"/>
        <v>48</v>
      </c>
      <c r="S6" s="36">
        <f t="shared" si="3"/>
        <v>4.8</v>
      </c>
      <c r="T6" s="9">
        <v>2.8</v>
      </c>
      <c r="U6" s="37">
        <f t="shared" si="4"/>
        <v>8.8099999999999987</v>
      </c>
      <c r="V6" s="38">
        <f t="shared" si="5"/>
        <v>6.9333333333333336</v>
      </c>
      <c r="W6" s="38">
        <f t="shared" si="6"/>
        <v>1.1999999999999997</v>
      </c>
      <c r="X6" s="37">
        <f t="shared" si="7"/>
        <v>9.3433333333333337</v>
      </c>
      <c r="Y6" s="9"/>
      <c r="Z6" s="9"/>
      <c r="AA6" s="54">
        <f t="shared" si="8"/>
        <v>9.3433333333333337</v>
      </c>
      <c r="AB6" s="7" t="s">
        <v>32</v>
      </c>
    </row>
    <row r="7" spans="1:28" x14ac:dyDescent="0.45">
      <c r="A7" s="33">
        <v>12</v>
      </c>
      <c r="B7" s="33">
        <v>40122017</v>
      </c>
      <c r="C7" s="9">
        <v>0</v>
      </c>
      <c r="D7" s="55" t="s">
        <v>6</v>
      </c>
      <c r="E7" s="9">
        <v>40</v>
      </c>
      <c r="F7" s="55" t="s">
        <v>6</v>
      </c>
      <c r="G7" s="9">
        <v>0</v>
      </c>
      <c r="H7" s="9">
        <v>40</v>
      </c>
      <c r="I7" s="9" t="s">
        <v>21</v>
      </c>
      <c r="J7" s="9">
        <v>0</v>
      </c>
      <c r="K7" s="34">
        <f t="shared" si="0"/>
        <v>80</v>
      </c>
      <c r="L7" s="35">
        <f t="shared" si="1"/>
        <v>0.8</v>
      </c>
      <c r="M7" s="7">
        <v>0</v>
      </c>
      <c r="N7" s="7">
        <v>0</v>
      </c>
      <c r="O7" s="7">
        <v>16</v>
      </c>
      <c r="P7" s="7">
        <v>0</v>
      </c>
      <c r="Q7" s="7">
        <v>0</v>
      </c>
      <c r="R7" s="7">
        <f t="shared" si="2"/>
        <v>16</v>
      </c>
      <c r="S7" s="36">
        <f t="shared" si="3"/>
        <v>1.6</v>
      </c>
      <c r="T7" s="9">
        <v>2.2000000000000002</v>
      </c>
      <c r="U7" s="37">
        <f t="shared" si="4"/>
        <v>4.6000000000000005</v>
      </c>
      <c r="V7" s="38">
        <f t="shared" si="5"/>
        <v>2.3111111111111113</v>
      </c>
      <c r="W7" s="38">
        <f t="shared" si="6"/>
        <v>0.94285714285714295</v>
      </c>
      <c r="X7" s="37">
        <f t="shared" si="7"/>
        <v>4.0539682539682547</v>
      </c>
      <c r="Y7" s="9"/>
      <c r="Z7" s="9"/>
      <c r="AA7" s="54">
        <f t="shared" si="8"/>
        <v>4.6000000000000005</v>
      </c>
      <c r="AB7" s="7" t="s">
        <v>32</v>
      </c>
    </row>
    <row r="8" spans="1:28" x14ac:dyDescent="0.45">
      <c r="A8" s="33">
        <v>12</v>
      </c>
      <c r="B8" s="33">
        <v>40122018</v>
      </c>
      <c r="C8" s="9">
        <v>23</v>
      </c>
      <c r="D8" s="9">
        <v>37</v>
      </c>
      <c r="E8" s="9">
        <v>40</v>
      </c>
      <c r="F8" s="55" t="s">
        <v>6</v>
      </c>
      <c r="G8" s="9">
        <v>40</v>
      </c>
      <c r="H8" s="9">
        <v>40</v>
      </c>
      <c r="I8" s="9">
        <v>40</v>
      </c>
      <c r="J8" s="9">
        <v>40</v>
      </c>
      <c r="K8" s="34">
        <f t="shared" si="0"/>
        <v>260</v>
      </c>
      <c r="L8" s="35">
        <f t="shared" si="1"/>
        <v>2.6</v>
      </c>
      <c r="M8" s="7">
        <v>15</v>
      </c>
      <c r="N8" s="7">
        <v>8</v>
      </c>
      <c r="O8" s="7">
        <v>10</v>
      </c>
      <c r="P8" s="7">
        <v>17</v>
      </c>
      <c r="Q8" s="7">
        <v>8</v>
      </c>
      <c r="R8" s="7">
        <f t="shared" si="2"/>
        <v>58</v>
      </c>
      <c r="S8" s="36">
        <f t="shared" si="3"/>
        <v>5.8</v>
      </c>
      <c r="T8" s="9">
        <v>5.2</v>
      </c>
      <c r="U8" s="37">
        <f t="shared" si="4"/>
        <v>13.600000000000001</v>
      </c>
      <c r="V8" s="38">
        <f t="shared" si="5"/>
        <v>8.3777777777777764</v>
      </c>
      <c r="W8" s="38">
        <f t="shared" si="6"/>
        <v>2.2285714285714286</v>
      </c>
      <c r="X8" s="37">
        <f t="shared" si="7"/>
        <v>13.206349206349206</v>
      </c>
      <c r="Y8" s="9"/>
      <c r="Z8" s="9"/>
      <c r="AA8" s="54">
        <f t="shared" si="8"/>
        <v>13.600000000000001</v>
      </c>
      <c r="AB8" s="7" t="s">
        <v>32</v>
      </c>
    </row>
    <row r="9" spans="1:28" x14ac:dyDescent="0.45">
      <c r="A9" s="33">
        <v>12</v>
      </c>
      <c r="B9" s="33">
        <v>40122021</v>
      </c>
      <c r="C9" s="9">
        <v>40</v>
      </c>
      <c r="D9" s="9">
        <v>35</v>
      </c>
      <c r="E9" s="9">
        <v>40</v>
      </c>
      <c r="F9" s="9">
        <v>40</v>
      </c>
      <c r="G9" s="9">
        <v>40</v>
      </c>
      <c r="H9" s="9">
        <v>40</v>
      </c>
      <c r="I9" s="9">
        <v>35</v>
      </c>
      <c r="J9" s="9">
        <v>28</v>
      </c>
      <c r="K9" s="34">
        <f t="shared" si="0"/>
        <v>298</v>
      </c>
      <c r="L9" s="35">
        <f t="shared" si="1"/>
        <v>2.98</v>
      </c>
      <c r="M9" s="7">
        <v>1</v>
      </c>
      <c r="N9" s="7">
        <v>14</v>
      </c>
      <c r="O9" s="7">
        <v>30</v>
      </c>
      <c r="P9" s="7">
        <v>20</v>
      </c>
      <c r="Q9" s="7">
        <v>10</v>
      </c>
      <c r="R9" s="7">
        <f t="shared" si="2"/>
        <v>75</v>
      </c>
      <c r="S9" s="36">
        <f t="shared" si="3"/>
        <v>7.5</v>
      </c>
      <c r="T9" s="9">
        <v>6.8</v>
      </c>
      <c r="U9" s="37">
        <f t="shared" si="4"/>
        <v>17.28</v>
      </c>
      <c r="V9" s="38">
        <f t="shared" si="5"/>
        <v>10.833333333333334</v>
      </c>
      <c r="W9" s="38">
        <f t="shared" si="6"/>
        <v>2.9142857142857141</v>
      </c>
      <c r="X9" s="37">
        <f t="shared" si="7"/>
        <v>16.727619047619047</v>
      </c>
      <c r="Y9" s="9"/>
      <c r="Z9" s="9"/>
      <c r="AA9" s="54">
        <f t="shared" si="8"/>
        <v>17.28</v>
      </c>
      <c r="AB9" s="7" t="s">
        <v>32</v>
      </c>
    </row>
    <row r="10" spans="1:28" x14ac:dyDescent="0.45">
      <c r="A10" s="33">
        <v>12</v>
      </c>
      <c r="B10" s="33">
        <v>40122037</v>
      </c>
      <c r="C10" s="9">
        <v>37</v>
      </c>
      <c r="D10" s="9">
        <v>30</v>
      </c>
      <c r="E10" s="9">
        <v>40</v>
      </c>
      <c r="F10" s="9">
        <v>40</v>
      </c>
      <c r="G10" s="9">
        <v>35</v>
      </c>
      <c r="H10" s="9">
        <v>40</v>
      </c>
      <c r="I10" s="9">
        <v>35</v>
      </c>
      <c r="J10" s="9">
        <v>39</v>
      </c>
      <c r="K10" s="34">
        <f t="shared" si="0"/>
        <v>296</v>
      </c>
      <c r="L10" s="35">
        <f t="shared" si="1"/>
        <v>2.96</v>
      </c>
      <c r="M10" s="7">
        <v>1</v>
      </c>
      <c r="N10" s="7">
        <v>7</v>
      </c>
      <c r="O10" s="7">
        <v>8</v>
      </c>
      <c r="P10" s="7">
        <v>11</v>
      </c>
      <c r="Q10" s="7">
        <v>10</v>
      </c>
      <c r="R10" s="7">
        <f t="shared" si="2"/>
        <v>37</v>
      </c>
      <c r="S10" s="36">
        <f t="shared" si="3"/>
        <v>3.7</v>
      </c>
      <c r="T10" s="9">
        <v>1.4</v>
      </c>
      <c r="U10" s="37">
        <f t="shared" si="4"/>
        <v>8.06</v>
      </c>
      <c r="V10" s="38">
        <f t="shared" si="5"/>
        <v>5.344444444444445</v>
      </c>
      <c r="W10" s="38">
        <f t="shared" si="6"/>
        <v>0.59999999999999987</v>
      </c>
      <c r="X10" s="37">
        <f t="shared" si="7"/>
        <v>8.9044444444444455</v>
      </c>
      <c r="Y10" s="9"/>
      <c r="Z10" s="9"/>
      <c r="AA10" s="54">
        <f t="shared" si="8"/>
        <v>8.9044444444444455</v>
      </c>
      <c r="AB10" s="7" t="s">
        <v>32</v>
      </c>
    </row>
    <row r="11" spans="1:28" s="21" customFormat="1" x14ac:dyDescent="0.45">
      <c r="A11" s="47">
        <v>12</v>
      </c>
      <c r="B11" s="47">
        <v>40122038</v>
      </c>
      <c r="C11" s="49">
        <v>32</v>
      </c>
      <c r="D11" s="49">
        <v>20</v>
      </c>
      <c r="E11" s="49">
        <v>40</v>
      </c>
      <c r="F11" s="49">
        <v>35</v>
      </c>
      <c r="G11" s="49">
        <v>40</v>
      </c>
      <c r="H11" s="9">
        <v>40</v>
      </c>
      <c r="I11" s="49">
        <v>35</v>
      </c>
      <c r="J11" s="49">
        <v>40</v>
      </c>
      <c r="K11" s="34">
        <f t="shared" si="0"/>
        <v>282</v>
      </c>
      <c r="L11" s="35">
        <f t="shared" si="1"/>
        <v>2.82</v>
      </c>
      <c r="M11" s="48">
        <v>0</v>
      </c>
      <c r="N11" s="48">
        <v>0</v>
      </c>
      <c r="O11" s="48">
        <v>16</v>
      </c>
      <c r="P11" s="48">
        <v>3</v>
      </c>
      <c r="Q11" s="48">
        <v>0</v>
      </c>
      <c r="R11" s="48">
        <f t="shared" si="2"/>
        <v>19</v>
      </c>
      <c r="S11" s="36">
        <f t="shared" si="3"/>
        <v>1.9</v>
      </c>
      <c r="T11" s="49">
        <v>0</v>
      </c>
      <c r="U11" s="37">
        <f t="shared" si="4"/>
        <v>4.72</v>
      </c>
      <c r="V11" s="38">
        <f t="shared" si="5"/>
        <v>2.7444444444444445</v>
      </c>
      <c r="W11" s="38">
        <f t="shared" si="6"/>
        <v>0</v>
      </c>
      <c r="X11" s="37">
        <f t="shared" si="7"/>
        <v>5.5644444444444439</v>
      </c>
      <c r="Y11" s="49"/>
      <c r="Z11" s="49"/>
      <c r="AA11" s="54">
        <f t="shared" si="8"/>
        <v>5.5644444444444439</v>
      </c>
      <c r="AB11" s="7" t="s">
        <v>32</v>
      </c>
    </row>
    <row r="12" spans="1:28" x14ac:dyDescent="0.45">
      <c r="A12" s="33">
        <v>12</v>
      </c>
      <c r="B12" s="33">
        <v>40122039</v>
      </c>
      <c r="C12" s="9">
        <v>35</v>
      </c>
      <c r="D12" s="9">
        <v>40</v>
      </c>
      <c r="E12" s="9">
        <v>40</v>
      </c>
      <c r="F12" s="9">
        <v>35</v>
      </c>
      <c r="G12" s="9">
        <v>35</v>
      </c>
      <c r="H12" s="9">
        <v>40</v>
      </c>
      <c r="I12" s="9">
        <v>35</v>
      </c>
      <c r="J12" s="9">
        <v>26</v>
      </c>
      <c r="K12" s="34">
        <f t="shared" si="0"/>
        <v>286</v>
      </c>
      <c r="L12" s="35">
        <f t="shared" si="1"/>
        <v>2.86</v>
      </c>
      <c r="M12" s="7">
        <v>15</v>
      </c>
      <c r="N12" s="7">
        <v>10</v>
      </c>
      <c r="O12" s="7">
        <v>9</v>
      </c>
      <c r="P12" s="7">
        <v>7</v>
      </c>
      <c r="Q12" s="7">
        <v>10</v>
      </c>
      <c r="R12" s="7">
        <f t="shared" si="2"/>
        <v>51</v>
      </c>
      <c r="S12" s="36">
        <f t="shared" si="3"/>
        <v>5.0999999999999996</v>
      </c>
      <c r="T12" s="9">
        <v>1.95</v>
      </c>
      <c r="U12" s="37">
        <f t="shared" si="4"/>
        <v>9.9099999999999984</v>
      </c>
      <c r="V12" s="38">
        <f t="shared" si="5"/>
        <v>7.3666666666666663</v>
      </c>
      <c r="W12" s="38">
        <f t="shared" si="6"/>
        <v>0.83571428571428563</v>
      </c>
      <c r="X12" s="37">
        <f t="shared" si="7"/>
        <v>11.062380952380952</v>
      </c>
      <c r="Y12" s="9"/>
      <c r="Z12" s="9"/>
      <c r="AA12" s="54">
        <f t="shared" si="8"/>
        <v>11.062380952380952</v>
      </c>
      <c r="AB12" s="7" t="s">
        <v>32</v>
      </c>
    </row>
    <row r="13" spans="1:28" x14ac:dyDescent="0.45">
      <c r="A13" s="33">
        <v>12</v>
      </c>
      <c r="B13" s="33">
        <v>40122040</v>
      </c>
      <c r="C13" s="9">
        <v>23</v>
      </c>
      <c r="D13" s="9">
        <v>27.5</v>
      </c>
      <c r="E13" s="9">
        <v>36</v>
      </c>
      <c r="F13" s="9">
        <v>35</v>
      </c>
      <c r="G13" s="9">
        <v>35</v>
      </c>
      <c r="H13" s="9">
        <v>40</v>
      </c>
      <c r="I13" s="9">
        <v>25</v>
      </c>
      <c r="J13" s="9">
        <v>40</v>
      </c>
      <c r="K13" s="34">
        <f t="shared" si="0"/>
        <v>261.5</v>
      </c>
      <c r="L13" s="35">
        <f t="shared" si="1"/>
        <v>2.6150000000000002</v>
      </c>
      <c r="M13" s="7">
        <v>15</v>
      </c>
      <c r="N13" s="7">
        <v>5</v>
      </c>
      <c r="O13" s="7">
        <v>20</v>
      </c>
      <c r="P13" s="7">
        <v>10</v>
      </c>
      <c r="Q13" s="7">
        <v>8</v>
      </c>
      <c r="R13" s="7">
        <f t="shared" si="2"/>
        <v>58</v>
      </c>
      <c r="S13" s="36">
        <f t="shared" si="3"/>
        <v>5.8</v>
      </c>
      <c r="T13" s="9">
        <v>5.6</v>
      </c>
      <c r="U13" s="37">
        <f t="shared" si="4"/>
        <v>14.014999999999999</v>
      </c>
      <c r="V13" s="38">
        <f t="shared" si="5"/>
        <v>8.3777777777777764</v>
      </c>
      <c r="W13" s="38">
        <f t="shared" si="6"/>
        <v>2.3999999999999995</v>
      </c>
      <c r="X13" s="37">
        <f t="shared" si="7"/>
        <v>13.392777777777777</v>
      </c>
      <c r="Y13" s="9"/>
      <c r="Z13" s="9"/>
      <c r="AA13" s="54">
        <f t="shared" si="8"/>
        <v>14.014999999999999</v>
      </c>
      <c r="AB13" s="7" t="s">
        <v>32</v>
      </c>
    </row>
    <row r="14" spans="1:28" x14ac:dyDescent="0.45">
      <c r="A14" s="33">
        <v>12</v>
      </c>
      <c r="B14" s="33">
        <v>40122041</v>
      </c>
      <c r="C14" s="9">
        <v>40</v>
      </c>
      <c r="D14" s="9">
        <v>40</v>
      </c>
      <c r="E14" s="9">
        <v>40</v>
      </c>
      <c r="F14" s="9">
        <v>40</v>
      </c>
      <c r="G14" s="9">
        <v>33</v>
      </c>
      <c r="H14" s="9">
        <v>40</v>
      </c>
      <c r="I14" s="55" t="s">
        <v>6</v>
      </c>
      <c r="J14" s="9">
        <v>26</v>
      </c>
      <c r="K14" s="34">
        <f t="shared" si="0"/>
        <v>259</v>
      </c>
      <c r="L14" s="35">
        <f t="shared" si="1"/>
        <v>2.59</v>
      </c>
      <c r="M14" s="7">
        <v>7</v>
      </c>
      <c r="N14" s="7">
        <v>3</v>
      </c>
      <c r="O14" s="7">
        <v>15</v>
      </c>
      <c r="P14" s="7">
        <v>17</v>
      </c>
      <c r="Q14" s="7">
        <v>8</v>
      </c>
      <c r="R14" s="7">
        <f t="shared" si="2"/>
        <v>50</v>
      </c>
      <c r="S14" s="36">
        <f t="shared" si="3"/>
        <v>5</v>
      </c>
      <c r="T14" s="9">
        <v>1.3</v>
      </c>
      <c r="U14" s="37">
        <f t="shared" si="4"/>
        <v>8.89</v>
      </c>
      <c r="V14" s="38">
        <f t="shared" si="5"/>
        <v>7.2222222222222223</v>
      </c>
      <c r="W14" s="38">
        <f t="shared" si="6"/>
        <v>0.55714285714285716</v>
      </c>
      <c r="X14" s="37">
        <f t="shared" si="7"/>
        <v>10.369365079365078</v>
      </c>
      <c r="Y14" s="9"/>
      <c r="Z14" s="9"/>
      <c r="AA14" s="54">
        <f t="shared" si="8"/>
        <v>10.369365079365078</v>
      </c>
      <c r="AB14" s="7" t="s">
        <v>32</v>
      </c>
    </row>
    <row r="15" spans="1:28" x14ac:dyDescent="0.45">
      <c r="A15" s="33">
        <v>12</v>
      </c>
      <c r="B15" s="33">
        <v>40122424</v>
      </c>
      <c r="C15" s="9">
        <v>30</v>
      </c>
      <c r="D15" s="9">
        <v>40</v>
      </c>
      <c r="E15" s="9">
        <v>40</v>
      </c>
      <c r="F15" s="9">
        <v>35</v>
      </c>
      <c r="G15" s="9">
        <v>35</v>
      </c>
      <c r="H15" s="9">
        <v>40</v>
      </c>
      <c r="I15" s="9">
        <v>35</v>
      </c>
      <c r="J15" s="9">
        <v>34</v>
      </c>
      <c r="K15" s="34">
        <f t="shared" si="0"/>
        <v>289</v>
      </c>
      <c r="L15" s="35">
        <f t="shared" si="1"/>
        <v>2.89</v>
      </c>
      <c r="M15" s="7">
        <v>2</v>
      </c>
      <c r="N15" s="7">
        <v>8</v>
      </c>
      <c r="O15" s="7">
        <v>23</v>
      </c>
      <c r="P15" s="7">
        <v>8</v>
      </c>
      <c r="Q15" s="7">
        <v>8</v>
      </c>
      <c r="R15" s="7">
        <f t="shared" si="2"/>
        <v>49</v>
      </c>
      <c r="S15" s="36">
        <f t="shared" si="3"/>
        <v>4.9000000000000004</v>
      </c>
      <c r="T15" s="9">
        <v>2.65</v>
      </c>
      <c r="U15" s="37">
        <f t="shared" si="4"/>
        <v>10.440000000000001</v>
      </c>
      <c r="V15" s="38">
        <f t="shared" si="5"/>
        <v>7.0777777777777784</v>
      </c>
      <c r="W15" s="38">
        <f t="shared" si="6"/>
        <v>1.1357142857142857</v>
      </c>
      <c r="X15" s="37">
        <f t="shared" si="7"/>
        <v>11.103492063492064</v>
      </c>
      <c r="Y15" s="9"/>
      <c r="Z15" s="9"/>
      <c r="AA15" s="54">
        <f t="shared" si="8"/>
        <v>11.103492063492064</v>
      </c>
      <c r="AB15" s="7" t="s">
        <v>32</v>
      </c>
    </row>
    <row r="16" spans="1:28" s="20" customFormat="1" x14ac:dyDescent="0.45">
      <c r="A16" s="39">
        <v>12</v>
      </c>
      <c r="B16" s="39">
        <v>40122425</v>
      </c>
      <c r="C16" s="44">
        <v>0</v>
      </c>
      <c r="D16" s="44" t="s">
        <v>6</v>
      </c>
      <c r="E16" s="44">
        <v>0</v>
      </c>
      <c r="F16" s="44" t="s">
        <v>6</v>
      </c>
      <c r="G16" s="44">
        <v>0</v>
      </c>
      <c r="H16" s="44">
        <v>40</v>
      </c>
      <c r="I16" s="44" t="s">
        <v>6</v>
      </c>
      <c r="J16" s="44">
        <v>0</v>
      </c>
      <c r="K16" s="40">
        <f t="shared" si="0"/>
        <v>40</v>
      </c>
      <c r="L16" s="41">
        <f t="shared" si="1"/>
        <v>0.4</v>
      </c>
      <c r="M16" s="42"/>
      <c r="N16" s="42"/>
      <c r="O16" s="42"/>
      <c r="P16" s="42"/>
      <c r="Q16" s="42"/>
      <c r="R16" s="42">
        <f t="shared" si="2"/>
        <v>0</v>
      </c>
      <c r="S16" s="43">
        <f t="shared" si="3"/>
        <v>0</v>
      </c>
      <c r="T16" s="44">
        <v>0</v>
      </c>
      <c r="U16" s="45">
        <f t="shared" si="4"/>
        <v>0.4</v>
      </c>
      <c r="V16" s="46">
        <f t="shared" si="5"/>
        <v>0</v>
      </c>
      <c r="W16" s="46">
        <f t="shared" si="6"/>
        <v>0</v>
      </c>
      <c r="X16" s="37">
        <f t="shared" si="7"/>
        <v>0.4</v>
      </c>
      <c r="Y16" s="44"/>
      <c r="Z16" s="44"/>
      <c r="AA16" s="54">
        <f t="shared" si="8"/>
        <v>0.4</v>
      </c>
      <c r="AB16" s="7" t="s">
        <v>32</v>
      </c>
    </row>
    <row r="17" spans="1:28" x14ac:dyDescent="0.45">
      <c r="A17" s="33">
        <v>12</v>
      </c>
      <c r="B17" s="33">
        <v>40122426</v>
      </c>
      <c r="C17" s="9">
        <v>40</v>
      </c>
      <c r="D17" s="9">
        <v>39</v>
      </c>
      <c r="E17" s="9">
        <v>0</v>
      </c>
      <c r="F17" s="9">
        <v>35</v>
      </c>
      <c r="G17" s="9">
        <v>40</v>
      </c>
      <c r="H17" s="9">
        <v>40</v>
      </c>
      <c r="I17" s="9">
        <v>35</v>
      </c>
      <c r="J17" s="9">
        <v>40</v>
      </c>
      <c r="K17" s="34">
        <f t="shared" si="0"/>
        <v>269</v>
      </c>
      <c r="L17" s="35">
        <f t="shared" si="1"/>
        <v>2.69</v>
      </c>
      <c r="M17" s="7">
        <v>2</v>
      </c>
      <c r="N17" s="7">
        <v>3</v>
      </c>
      <c r="O17" s="7">
        <v>30</v>
      </c>
      <c r="P17" s="7">
        <v>14</v>
      </c>
      <c r="Q17" s="7">
        <v>0</v>
      </c>
      <c r="R17" s="7">
        <f t="shared" si="2"/>
        <v>49</v>
      </c>
      <c r="S17" s="36">
        <f t="shared" si="3"/>
        <v>4.9000000000000004</v>
      </c>
      <c r="T17" s="9">
        <v>7</v>
      </c>
      <c r="U17" s="37">
        <f t="shared" si="4"/>
        <v>14.59</v>
      </c>
      <c r="V17" s="38">
        <f t="shared" si="5"/>
        <v>7.0777777777777784</v>
      </c>
      <c r="W17" s="38">
        <f t="shared" si="6"/>
        <v>3</v>
      </c>
      <c r="X17" s="37">
        <f t="shared" si="7"/>
        <v>12.767777777777779</v>
      </c>
      <c r="Y17" s="9"/>
      <c r="Z17" s="9"/>
      <c r="AA17" s="54">
        <f t="shared" si="8"/>
        <v>14.59</v>
      </c>
      <c r="AB17" s="7" t="s">
        <v>32</v>
      </c>
    </row>
    <row r="18" spans="1:28" x14ac:dyDescent="0.45">
      <c r="A18" s="33">
        <v>12</v>
      </c>
      <c r="B18" s="33">
        <v>40122428</v>
      </c>
      <c r="C18" s="9">
        <v>0</v>
      </c>
      <c r="D18" s="9">
        <v>27</v>
      </c>
      <c r="E18" s="9">
        <v>0</v>
      </c>
      <c r="F18" s="9">
        <v>35</v>
      </c>
      <c r="G18" s="9">
        <v>40</v>
      </c>
      <c r="H18" s="9">
        <v>40</v>
      </c>
      <c r="I18" s="9">
        <v>35</v>
      </c>
      <c r="J18" s="9">
        <v>34</v>
      </c>
      <c r="K18" s="34">
        <f t="shared" si="0"/>
        <v>211</v>
      </c>
      <c r="L18" s="35">
        <f t="shared" si="1"/>
        <v>2.11</v>
      </c>
      <c r="M18" s="7">
        <v>14</v>
      </c>
      <c r="N18" s="7">
        <v>4</v>
      </c>
      <c r="O18" s="7">
        <v>17</v>
      </c>
      <c r="P18" s="7">
        <v>0</v>
      </c>
      <c r="Q18" s="7">
        <v>4</v>
      </c>
      <c r="R18" s="7">
        <f t="shared" si="2"/>
        <v>39</v>
      </c>
      <c r="S18" s="36">
        <f t="shared" si="3"/>
        <v>3.9</v>
      </c>
      <c r="T18" s="9">
        <v>0.1</v>
      </c>
      <c r="U18" s="37">
        <f t="shared" si="4"/>
        <v>6.1099999999999994</v>
      </c>
      <c r="V18" s="38">
        <f t="shared" si="5"/>
        <v>5.6333333333333329</v>
      </c>
      <c r="W18" s="38">
        <f t="shared" si="6"/>
        <v>4.2857142857142864E-2</v>
      </c>
      <c r="X18" s="37">
        <f t="shared" si="7"/>
        <v>7.786190476190475</v>
      </c>
      <c r="Y18" s="9"/>
      <c r="Z18" s="9"/>
      <c r="AA18" s="54">
        <f t="shared" si="8"/>
        <v>7.786190476190475</v>
      </c>
      <c r="AB18" s="7" t="s">
        <v>32</v>
      </c>
    </row>
    <row r="19" spans="1:28" x14ac:dyDescent="0.45">
      <c r="A19" s="33">
        <v>12</v>
      </c>
      <c r="B19" s="33">
        <v>40122429</v>
      </c>
      <c r="C19" s="9">
        <v>25</v>
      </c>
      <c r="D19" s="9">
        <v>25</v>
      </c>
      <c r="E19" s="9">
        <v>35</v>
      </c>
      <c r="F19" s="55" t="s">
        <v>6</v>
      </c>
      <c r="G19" s="9">
        <v>40</v>
      </c>
      <c r="H19" s="9">
        <v>40</v>
      </c>
      <c r="I19" s="9">
        <v>35</v>
      </c>
      <c r="J19" s="9">
        <v>39</v>
      </c>
      <c r="K19" s="34">
        <f t="shared" si="0"/>
        <v>239</v>
      </c>
      <c r="L19" s="35">
        <f t="shared" si="1"/>
        <v>2.39</v>
      </c>
      <c r="M19" s="7">
        <v>15</v>
      </c>
      <c r="N19" s="7">
        <v>12</v>
      </c>
      <c r="O19" s="7">
        <v>23</v>
      </c>
      <c r="P19" s="7">
        <v>18</v>
      </c>
      <c r="Q19" s="7">
        <v>7</v>
      </c>
      <c r="R19" s="7">
        <f t="shared" si="2"/>
        <v>75</v>
      </c>
      <c r="S19" s="36">
        <f t="shared" si="3"/>
        <v>7.5</v>
      </c>
      <c r="T19" s="9">
        <v>6.4</v>
      </c>
      <c r="U19" s="37">
        <f t="shared" si="4"/>
        <v>16.29</v>
      </c>
      <c r="V19" s="38">
        <f t="shared" si="5"/>
        <v>10.833333333333334</v>
      </c>
      <c r="W19" s="38">
        <f t="shared" si="6"/>
        <v>2.7428571428571433</v>
      </c>
      <c r="X19" s="37">
        <f t="shared" si="7"/>
        <v>15.966190476190478</v>
      </c>
      <c r="Y19" s="9"/>
      <c r="Z19" s="9"/>
      <c r="AA19" s="54">
        <f t="shared" si="8"/>
        <v>16.29</v>
      </c>
      <c r="AB19" s="7" t="s">
        <v>32</v>
      </c>
    </row>
    <row r="20" spans="1:28" x14ac:dyDescent="0.45">
      <c r="A20" s="33">
        <v>12</v>
      </c>
      <c r="B20" s="33">
        <v>40122430</v>
      </c>
      <c r="C20" s="9">
        <v>37</v>
      </c>
      <c r="D20" s="9">
        <v>39</v>
      </c>
      <c r="E20" s="9">
        <v>40</v>
      </c>
      <c r="F20" s="9">
        <v>35</v>
      </c>
      <c r="G20" s="9">
        <v>35</v>
      </c>
      <c r="H20" s="9">
        <v>40</v>
      </c>
      <c r="I20" s="9">
        <v>35</v>
      </c>
      <c r="J20" s="9">
        <v>34</v>
      </c>
      <c r="K20" s="34">
        <f t="shared" si="0"/>
        <v>295</v>
      </c>
      <c r="L20" s="35">
        <f t="shared" si="1"/>
        <v>2.95</v>
      </c>
      <c r="M20" s="7">
        <v>14</v>
      </c>
      <c r="N20" s="7">
        <v>2</v>
      </c>
      <c r="O20" s="7">
        <v>8</v>
      </c>
      <c r="P20" s="7">
        <v>5</v>
      </c>
      <c r="Q20" s="7">
        <v>0</v>
      </c>
      <c r="R20" s="7">
        <f t="shared" si="2"/>
        <v>29</v>
      </c>
      <c r="S20" s="36">
        <f t="shared" si="3"/>
        <v>2.9</v>
      </c>
      <c r="T20" s="9">
        <v>2.0499999999999998</v>
      </c>
      <c r="U20" s="37">
        <f t="shared" si="4"/>
        <v>7.8999999999999995</v>
      </c>
      <c r="V20" s="38">
        <f t="shared" si="5"/>
        <v>4.1888888888888882</v>
      </c>
      <c r="W20" s="38">
        <f t="shared" si="6"/>
        <v>0.87857142857142845</v>
      </c>
      <c r="X20" s="37">
        <f t="shared" si="7"/>
        <v>8.0174603174603174</v>
      </c>
      <c r="Y20" s="9"/>
      <c r="Z20" s="9"/>
      <c r="AA20" s="54">
        <f t="shared" si="8"/>
        <v>8.0174603174603174</v>
      </c>
      <c r="AB20" s="7" t="s">
        <v>32</v>
      </c>
    </row>
    <row r="21" spans="1:28" x14ac:dyDescent="0.45">
      <c r="A21" s="33">
        <v>12</v>
      </c>
      <c r="B21" s="33">
        <v>40124012</v>
      </c>
      <c r="C21" s="9">
        <v>37</v>
      </c>
      <c r="D21" s="9">
        <v>40</v>
      </c>
      <c r="E21" s="9">
        <v>40</v>
      </c>
      <c r="F21" s="9">
        <v>35</v>
      </c>
      <c r="G21" s="9">
        <v>40</v>
      </c>
      <c r="H21" s="9">
        <v>40</v>
      </c>
      <c r="I21" s="9">
        <v>35</v>
      </c>
      <c r="J21" s="9">
        <v>26</v>
      </c>
      <c r="K21" s="34">
        <f t="shared" si="0"/>
        <v>293</v>
      </c>
      <c r="L21" s="35">
        <f t="shared" si="1"/>
        <v>2.93</v>
      </c>
      <c r="M21" s="7">
        <v>14</v>
      </c>
      <c r="N21" s="7">
        <v>1</v>
      </c>
      <c r="O21" s="7">
        <v>15</v>
      </c>
      <c r="P21" s="7">
        <v>14</v>
      </c>
      <c r="Q21" s="7">
        <v>10</v>
      </c>
      <c r="R21" s="7">
        <f t="shared" si="2"/>
        <v>54</v>
      </c>
      <c r="S21" s="36">
        <f t="shared" si="3"/>
        <v>5.4</v>
      </c>
      <c r="T21" s="9">
        <v>4.7</v>
      </c>
      <c r="U21" s="37">
        <f t="shared" si="4"/>
        <v>13.030000000000001</v>
      </c>
      <c r="V21" s="38">
        <f t="shared" si="5"/>
        <v>7.8000000000000007</v>
      </c>
      <c r="W21" s="38">
        <f t="shared" si="6"/>
        <v>2.0142857142857147</v>
      </c>
      <c r="X21" s="37">
        <f t="shared" si="7"/>
        <v>12.744285714285715</v>
      </c>
      <c r="Y21" s="9"/>
      <c r="Z21" s="9"/>
      <c r="AA21" s="54">
        <f t="shared" si="8"/>
        <v>13.030000000000001</v>
      </c>
      <c r="AB21" s="7" t="s">
        <v>32</v>
      </c>
    </row>
    <row r="22" spans="1:28" x14ac:dyDescent="0.45">
      <c r="A22" s="33">
        <v>12</v>
      </c>
      <c r="B22" s="33">
        <v>40124013</v>
      </c>
      <c r="C22" s="9">
        <v>40</v>
      </c>
      <c r="D22" s="9">
        <v>39</v>
      </c>
      <c r="E22" s="9">
        <v>40</v>
      </c>
      <c r="F22" s="55" t="s">
        <v>6</v>
      </c>
      <c r="G22" s="9">
        <v>0</v>
      </c>
      <c r="H22" s="9">
        <v>40</v>
      </c>
      <c r="I22" s="55" t="s">
        <v>6</v>
      </c>
      <c r="J22" s="9">
        <v>0</v>
      </c>
      <c r="K22" s="34">
        <f t="shared" si="0"/>
        <v>159</v>
      </c>
      <c r="L22" s="35">
        <f t="shared" si="1"/>
        <v>1.59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7">
        <f t="shared" si="2"/>
        <v>0</v>
      </c>
      <c r="S22" s="36">
        <f t="shared" si="3"/>
        <v>0</v>
      </c>
      <c r="T22" s="9">
        <v>0.5</v>
      </c>
      <c r="U22" s="37">
        <f t="shared" si="4"/>
        <v>2.09</v>
      </c>
      <c r="V22" s="38">
        <f t="shared" si="5"/>
        <v>0</v>
      </c>
      <c r="W22" s="38">
        <f t="shared" si="6"/>
        <v>0.21428571428571427</v>
      </c>
      <c r="X22" s="37">
        <f t="shared" si="7"/>
        <v>1.8042857142857143</v>
      </c>
      <c r="Y22" s="9"/>
      <c r="Z22" s="9"/>
      <c r="AA22" s="54">
        <f t="shared" si="8"/>
        <v>2.09</v>
      </c>
      <c r="AB22" s="7" t="s">
        <v>32</v>
      </c>
    </row>
    <row r="23" spans="1:28" x14ac:dyDescent="0.45">
      <c r="A23" s="33">
        <v>12</v>
      </c>
      <c r="B23" s="33">
        <v>40124015</v>
      </c>
      <c r="C23" s="9">
        <v>37</v>
      </c>
      <c r="D23" s="9">
        <v>35</v>
      </c>
      <c r="E23" s="9">
        <v>40</v>
      </c>
      <c r="F23" s="9">
        <v>35</v>
      </c>
      <c r="G23" s="9">
        <v>30</v>
      </c>
      <c r="H23" s="9">
        <v>40</v>
      </c>
      <c r="I23" s="9">
        <v>35</v>
      </c>
      <c r="J23" s="9">
        <v>40</v>
      </c>
      <c r="K23" s="34">
        <f t="shared" si="0"/>
        <v>292</v>
      </c>
      <c r="L23" s="35">
        <f t="shared" si="1"/>
        <v>2.92</v>
      </c>
      <c r="M23" s="7">
        <v>1</v>
      </c>
      <c r="N23" s="7">
        <v>3</v>
      </c>
      <c r="O23" s="7">
        <v>30</v>
      </c>
      <c r="P23" s="7">
        <v>6</v>
      </c>
      <c r="Q23" s="7">
        <v>2</v>
      </c>
      <c r="R23" s="7">
        <f t="shared" si="2"/>
        <v>42</v>
      </c>
      <c r="S23" s="36">
        <f t="shared" si="3"/>
        <v>4.2</v>
      </c>
      <c r="T23" s="9">
        <v>3.5</v>
      </c>
      <c r="U23" s="37">
        <f t="shared" si="4"/>
        <v>10.620000000000001</v>
      </c>
      <c r="V23" s="38">
        <f t="shared" si="5"/>
        <v>6.0666666666666664</v>
      </c>
      <c r="W23" s="38">
        <f t="shared" si="6"/>
        <v>1.5</v>
      </c>
      <c r="X23" s="37">
        <f t="shared" si="7"/>
        <v>10.486666666666666</v>
      </c>
      <c r="Y23" s="9"/>
      <c r="Z23" s="9"/>
      <c r="AA23" s="54">
        <f t="shared" si="8"/>
        <v>10.620000000000001</v>
      </c>
      <c r="AB23" s="7" t="s">
        <v>32</v>
      </c>
    </row>
    <row r="24" spans="1:28" x14ac:dyDescent="0.45">
      <c r="A24" s="33">
        <v>12</v>
      </c>
      <c r="B24" s="33">
        <v>40124016</v>
      </c>
      <c r="C24" s="9">
        <v>40</v>
      </c>
      <c r="D24" s="9">
        <v>26.5</v>
      </c>
      <c r="E24" s="9">
        <v>40</v>
      </c>
      <c r="F24" s="9">
        <v>35</v>
      </c>
      <c r="G24" s="9">
        <v>25</v>
      </c>
      <c r="H24" s="9">
        <v>40</v>
      </c>
      <c r="I24" s="9">
        <v>35</v>
      </c>
      <c r="J24" s="9">
        <v>40</v>
      </c>
      <c r="K24" s="34">
        <f t="shared" si="0"/>
        <v>281.5</v>
      </c>
      <c r="L24" s="35">
        <f t="shared" si="1"/>
        <v>2.8149999999999999</v>
      </c>
      <c r="M24" s="7">
        <v>14</v>
      </c>
      <c r="N24" s="7">
        <v>11</v>
      </c>
      <c r="O24" s="7">
        <v>18</v>
      </c>
      <c r="P24" s="7">
        <v>10</v>
      </c>
      <c r="Q24" s="7">
        <v>9</v>
      </c>
      <c r="R24" s="7">
        <f t="shared" si="2"/>
        <v>62</v>
      </c>
      <c r="S24" s="36">
        <f t="shared" si="3"/>
        <v>6.2</v>
      </c>
      <c r="T24" s="9">
        <v>5.3</v>
      </c>
      <c r="U24" s="37">
        <f t="shared" si="4"/>
        <v>14.315000000000001</v>
      </c>
      <c r="V24" s="38">
        <f t="shared" si="5"/>
        <v>8.9555555555555557</v>
      </c>
      <c r="W24" s="38">
        <f t="shared" si="6"/>
        <v>2.2714285714285714</v>
      </c>
      <c r="X24" s="37">
        <f t="shared" si="7"/>
        <v>14.041984126984126</v>
      </c>
      <c r="Y24" s="9"/>
      <c r="Z24" s="9"/>
      <c r="AA24" s="54">
        <f t="shared" si="8"/>
        <v>14.315000000000001</v>
      </c>
      <c r="AB24" s="7" t="s">
        <v>32</v>
      </c>
    </row>
    <row r="25" spans="1:28" s="20" customFormat="1" x14ac:dyDescent="0.45">
      <c r="A25" s="39">
        <v>12</v>
      </c>
      <c r="B25" s="39">
        <v>40124017</v>
      </c>
      <c r="C25" s="44">
        <v>0</v>
      </c>
      <c r="D25" s="44" t="s">
        <v>6</v>
      </c>
      <c r="E25" s="44">
        <v>0</v>
      </c>
      <c r="F25" s="44" t="s">
        <v>6</v>
      </c>
      <c r="G25" s="44" t="s">
        <v>6</v>
      </c>
      <c r="H25" s="44">
        <v>40</v>
      </c>
      <c r="I25" s="44" t="s">
        <v>6</v>
      </c>
      <c r="J25" s="44">
        <v>0</v>
      </c>
      <c r="K25" s="40">
        <f t="shared" si="0"/>
        <v>40</v>
      </c>
      <c r="L25" s="41">
        <f t="shared" si="1"/>
        <v>0.4</v>
      </c>
      <c r="M25" s="42"/>
      <c r="N25" s="42"/>
      <c r="O25" s="42"/>
      <c r="P25" s="42"/>
      <c r="Q25" s="42"/>
      <c r="R25" s="42">
        <f t="shared" si="2"/>
        <v>0</v>
      </c>
      <c r="S25" s="43">
        <f t="shared" si="3"/>
        <v>0</v>
      </c>
      <c r="T25" s="44">
        <v>0</v>
      </c>
      <c r="U25" s="45">
        <f t="shared" si="4"/>
        <v>0.4</v>
      </c>
      <c r="V25" s="46">
        <f t="shared" si="5"/>
        <v>0</v>
      </c>
      <c r="W25" s="46">
        <f t="shared" si="6"/>
        <v>0</v>
      </c>
      <c r="X25" s="37">
        <f t="shared" si="7"/>
        <v>0.4</v>
      </c>
      <c r="Y25" s="44"/>
      <c r="Z25" s="44"/>
      <c r="AA25" s="54">
        <f t="shared" si="8"/>
        <v>0.4</v>
      </c>
      <c r="AB25" s="7" t="s">
        <v>32</v>
      </c>
    </row>
    <row r="26" spans="1:28" x14ac:dyDescent="0.45">
      <c r="A26" s="33">
        <v>12</v>
      </c>
      <c r="B26" s="33">
        <v>40124018</v>
      </c>
      <c r="C26" s="9">
        <v>37</v>
      </c>
      <c r="D26" s="9">
        <v>37</v>
      </c>
      <c r="E26" s="9">
        <v>40</v>
      </c>
      <c r="F26" s="9">
        <v>35</v>
      </c>
      <c r="G26" s="9">
        <v>35</v>
      </c>
      <c r="H26" s="9">
        <v>40</v>
      </c>
      <c r="I26" s="55" t="s">
        <v>6</v>
      </c>
      <c r="J26" s="9">
        <v>22</v>
      </c>
      <c r="K26" s="34">
        <f t="shared" si="0"/>
        <v>246</v>
      </c>
      <c r="L26" s="35">
        <f t="shared" si="1"/>
        <v>2.46</v>
      </c>
      <c r="M26" s="7">
        <v>15</v>
      </c>
      <c r="N26" s="7">
        <v>15</v>
      </c>
      <c r="O26" s="7">
        <v>30</v>
      </c>
      <c r="P26" s="7">
        <v>20</v>
      </c>
      <c r="Q26" s="7">
        <v>8</v>
      </c>
      <c r="R26" s="7">
        <f t="shared" si="2"/>
        <v>88</v>
      </c>
      <c r="S26" s="36">
        <f t="shared" si="3"/>
        <v>8.8000000000000007</v>
      </c>
      <c r="T26" s="9">
        <v>5.7</v>
      </c>
      <c r="U26" s="37">
        <f t="shared" si="4"/>
        <v>16.96</v>
      </c>
      <c r="V26" s="38">
        <f t="shared" si="5"/>
        <v>12.711111111111112</v>
      </c>
      <c r="W26" s="38">
        <f t="shared" si="6"/>
        <v>2.4428571428571431</v>
      </c>
      <c r="X26" s="37">
        <f t="shared" si="7"/>
        <v>17.613968253968256</v>
      </c>
      <c r="Y26" s="9"/>
      <c r="Z26" s="9"/>
      <c r="AA26" s="54">
        <f t="shared" si="8"/>
        <v>17.613968253968256</v>
      </c>
      <c r="AB26" s="7" t="s">
        <v>32</v>
      </c>
    </row>
    <row r="27" spans="1:28" x14ac:dyDescent="0.45">
      <c r="A27" s="33">
        <v>12</v>
      </c>
      <c r="B27" s="33">
        <v>40124051</v>
      </c>
      <c r="C27" s="9">
        <v>15</v>
      </c>
      <c r="D27" s="9">
        <v>36</v>
      </c>
      <c r="E27" s="9">
        <v>18</v>
      </c>
      <c r="F27" s="9">
        <v>25</v>
      </c>
      <c r="G27" s="9">
        <v>35</v>
      </c>
      <c r="H27" s="9">
        <v>40</v>
      </c>
      <c r="I27" s="9">
        <v>35</v>
      </c>
      <c r="J27" s="9">
        <v>0</v>
      </c>
      <c r="K27" s="34">
        <f t="shared" si="0"/>
        <v>204</v>
      </c>
      <c r="L27" s="35">
        <f t="shared" si="1"/>
        <v>2.04</v>
      </c>
      <c r="M27" s="7">
        <v>15</v>
      </c>
      <c r="N27" s="7">
        <v>11</v>
      </c>
      <c r="O27" s="7">
        <v>8</v>
      </c>
      <c r="P27" s="7">
        <v>14</v>
      </c>
      <c r="Q27" s="7">
        <v>10</v>
      </c>
      <c r="R27" s="7">
        <f t="shared" si="2"/>
        <v>58</v>
      </c>
      <c r="S27" s="36">
        <f t="shared" si="3"/>
        <v>5.8</v>
      </c>
      <c r="T27" s="9">
        <v>5.0999999999999996</v>
      </c>
      <c r="U27" s="37">
        <f t="shared" si="4"/>
        <v>12.94</v>
      </c>
      <c r="V27" s="38">
        <f t="shared" si="5"/>
        <v>8.3777777777777764</v>
      </c>
      <c r="W27" s="38">
        <f t="shared" si="6"/>
        <v>2.1857142857142855</v>
      </c>
      <c r="X27" s="37">
        <f t="shared" si="7"/>
        <v>12.603492063492061</v>
      </c>
      <c r="Y27" s="9"/>
      <c r="Z27" s="9"/>
      <c r="AA27" s="54">
        <f t="shared" si="8"/>
        <v>12.94</v>
      </c>
      <c r="AB27" s="7" t="s">
        <v>32</v>
      </c>
    </row>
    <row r="28" spans="1:28" x14ac:dyDescent="0.45">
      <c r="A28" s="33">
        <v>12</v>
      </c>
      <c r="B28" s="33">
        <v>40124053</v>
      </c>
      <c r="C28" s="9">
        <v>0</v>
      </c>
      <c r="D28" s="55" t="s">
        <v>6</v>
      </c>
      <c r="E28" s="9">
        <v>0</v>
      </c>
      <c r="F28" s="9">
        <v>5</v>
      </c>
      <c r="G28" s="9">
        <v>0</v>
      </c>
      <c r="H28" s="9">
        <v>40</v>
      </c>
      <c r="I28" s="55" t="s">
        <v>6</v>
      </c>
      <c r="J28" s="9">
        <v>0</v>
      </c>
      <c r="K28" s="34">
        <f t="shared" si="0"/>
        <v>45</v>
      </c>
      <c r="L28" s="35">
        <f t="shared" si="1"/>
        <v>0.45</v>
      </c>
      <c r="M28" s="7">
        <v>15</v>
      </c>
      <c r="N28" s="7">
        <v>11</v>
      </c>
      <c r="O28" s="7">
        <v>20</v>
      </c>
      <c r="P28" s="7">
        <v>14</v>
      </c>
      <c r="Q28" s="7">
        <v>10</v>
      </c>
      <c r="R28" s="7">
        <f t="shared" si="2"/>
        <v>70</v>
      </c>
      <c r="S28" s="36">
        <f t="shared" si="3"/>
        <v>7</v>
      </c>
      <c r="T28" s="9">
        <v>5.4</v>
      </c>
      <c r="U28" s="37">
        <f t="shared" si="4"/>
        <v>12.850000000000001</v>
      </c>
      <c r="V28" s="38">
        <f t="shared" si="5"/>
        <v>10.111111111111111</v>
      </c>
      <c r="W28" s="38">
        <f t="shared" si="6"/>
        <v>2.3142857142857145</v>
      </c>
      <c r="X28" s="37">
        <f t="shared" si="7"/>
        <v>12.875396825396825</v>
      </c>
      <c r="Y28" s="9"/>
      <c r="Z28" s="9"/>
      <c r="AA28" s="54">
        <f t="shared" si="8"/>
        <v>12.875396825396825</v>
      </c>
      <c r="AB28" s="7" t="s">
        <v>32</v>
      </c>
    </row>
    <row r="29" spans="1:28" x14ac:dyDescent="0.45">
      <c r="A29" s="33">
        <v>12</v>
      </c>
      <c r="B29" s="33">
        <v>40124054</v>
      </c>
      <c r="C29" s="9">
        <v>25</v>
      </c>
      <c r="D29" s="9">
        <v>27</v>
      </c>
      <c r="E29" s="9">
        <v>40</v>
      </c>
      <c r="F29" s="9">
        <v>20</v>
      </c>
      <c r="G29" s="9">
        <v>10</v>
      </c>
      <c r="H29" s="9">
        <v>40</v>
      </c>
      <c r="I29" s="9">
        <v>35</v>
      </c>
      <c r="J29" s="9">
        <v>26</v>
      </c>
      <c r="K29" s="34">
        <f t="shared" si="0"/>
        <v>223</v>
      </c>
      <c r="L29" s="35">
        <f t="shared" si="1"/>
        <v>2.23</v>
      </c>
      <c r="M29" s="7">
        <v>0</v>
      </c>
      <c r="N29" s="7">
        <v>7</v>
      </c>
      <c r="O29" s="7">
        <v>17</v>
      </c>
      <c r="P29" s="7">
        <v>4</v>
      </c>
      <c r="Q29" s="7">
        <v>8</v>
      </c>
      <c r="R29" s="7">
        <f t="shared" si="2"/>
        <v>36</v>
      </c>
      <c r="S29" s="36">
        <f t="shared" si="3"/>
        <v>3.6</v>
      </c>
      <c r="T29" s="9">
        <v>3.5</v>
      </c>
      <c r="U29" s="37">
        <f t="shared" si="4"/>
        <v>9.33</v>
      </c>
      <c r="V29" s="38">
        <f t="shared" si="5"/>
        <v>5.2</v>
      </c>
      <c r="W29" s="38">
        <f t="shared" si="6"/>
        <v>1.5</v>
      </c>
      <c r="X29" s="37">
        <f t="shared" si="7"/>
        <v>8.93</v>
      </c>
      <c r="Y29" s="9"/>
      <c r="Z29" s="9"/>
      <c r="AA29" s="54">
        <f t="shared" si="8"/>
        <v>9.33</v>
      </c>
      <c r="AB29" s="7" t="s">
        <v>32</v>
      </c>
    </row>
    <row r="30" spans="1:28" x14ac:dyDescent="0.45">
      <c r="A30" s="33">
        <v>12</v>
      </c>
      <c r="B30" s="33">
        <v>40124056</v>
      </c>
      <c r="C30" s="9">
        <v>37</v>
      </c>
      <c r="D30" s="9">
        <v>37</v>
      </c>
      <c r="E30" s="9">
        <v>40</v>
      </c>
      <c r="F30" s="9">
        <v>35</v>
      </c>
      <c r="G30" s="9">
        <v>40</v>
      </c>
      <c r="H30" s="9">
        <v>40</v>
      </c>
      <c r="I30" s="9">
        <v>35</v>
      </c>
      <c r="J30" s="9">
        <v>34</v>
      </c>
      <c r="K30" s="34">
        <f t="shared" si="0"/>
        <v>298</v>
      </c>
      <c r="L30" s="35">
        <f t="shared" si="1"/>
        <v>2.98</v>
      </c>
      <c r="M30" s="7">
        <v>2</v>
      </c>
      <c r="N30" s="7">
        <v>10</v>
      </c>
      <c r="O30" s="7">
        <v>23</v>
      </c>
      <c r="P30" s="7">
        <v>16</v>
      </c>
      <c r="Q30" s="7">
        <v>10</v>
      </c>
      <c r="R30" s="7">
        <f t="shared" si="2"/>
        <v>61</v>
      </c>
      <c r="S30" s="36">
        <f t="shared" si="3"/>
        <v>6.1</v>
      </c>
      <c r="T30" s="9">
        <v>6.1</v>
      </c>
      <c r="U30" s="37">
        <f t="shared" si="4"/>
        <v>15.18</v>
      </c>
      <c r="V30" s="38">
        <f t="shared" si="5"/>
        <v>8.81111111111111</v>
      </c>
      <c r="W30" s="38">
        <f t="shared" si="6"/>
        <v>2.6142857142857139</v>
      </c>
      <c r="X30" s="37">
        <f t="shared" si="7"/>
        <v>14.405396825396824</v>
      </c>
      <c r="Y30" s="9"/>
      <c r="Z30" s="9"/>
      <c r="AA30" s="54">
        <f t="shared" si="8"/>
        <v>15.18</v>
      </c>
      <c r="AB30" s="7" t="s">
        <v>32</v>
      </c>
    </row>
    <row r="31" spans="1:28" x14ac:dyDescent="0.45">
      <c r="A31" s="33">
        <v>12</v>
      </c>
      <c r="B31" s="33">
        <v>40124057</v>
      </c>
      <c r="C31" s="9">
        <v>0</v>
      </c>
      <c r="D31" s="9">
        <v>38</v>
      </c>
      <c r="E31" s="9">
        <v>40</v>
      </c>
      <c r="F31" s="9">
        <v>30</v>
      </c>
      <c r="G31" s="9">
        <v>35</v>
      </c>
      <c r="H31" s="9">
        <v>40</v>
      </c>
      <c r="I31" s="9">
        <v>40</v>
      </c>
      <c r="J31" s="9">
        <v>40</v>
      </c>
      <c r="K31" s="34">
        <f t="shared" si="0"/>
        <v>263</v>
      </c>
      <c r="L31" s="35">
        <f t="shared" si="1"/>
        <v>2.63</v>
      </c>
      <c r="M31" s="7">
        <v>15</v>
      </c>
      <c r="N31" s="7">
        <v>2</v>
      </c>
      <c r="O31" s="7">
        <v>30</v>
      </c>
      <c r="P31" s="7">
        <v>11</v>
      </c>
      <c r="Q31" s="7">
        <v>10</v>
      </c>
      <c r="R31" s="7">
        <f t="shared" si="2"/>
        <v>68</v>
      </c>
      <c r="S31" s="36">
        <f t="shared" si="3"/>
        <v>6.8</v>
      </c>
      <c r="T31" s="9">
        <v>0.1</v>
      </c>
      <c r="U31" s="37">
        <f t="shared" si="4"/>
        <v>9.5299999999999994</v>
      </c>
      <c r="V31" s="38">
        <f t="shared" si="5"/>
        <v>9.8222222222222211</v>
      </c>
      <c r="W31" s="38">
        <f t="shared" si="6"/>
        <v>4.2857142857142864E-2</v>
      </c>
      <c r="X31" s="37">
        <f t="shared" si="7"/>
        <v>12.495079365079365</v>
      </c>
      <c r="Y31" s="9"/>
      <c r="Z31" s="9"/>
      <c r="AA31" s="54">
        <f t="shared" si="8"/>
        <v>12.495079365079365</v>
      </c>
      <c r="AB31" s="7" t="s">
        <v>32</v>
      </c>
    </row>
    <row r="32" spans="1:28" x14ac:dyDescent="0.45">
      <c r="A32" s="33">
        <v>12</v>
      </c>
      <c r="B32" s="33">
        <v>40124058</v>
      </c>
      <c r="C32" s="9">
        <v>22</v>
      </c>
      <c r="D32" s="9">
        <v>18</v>
      </c>
      <c r="E32" s="9">
        <v>0</v>
      </c>
      <c r="F32" s="9">
        <v>35</v>
      </c>
      <c r="G32" s="9">
        <v>35</v>
      </c>
      <c r="H32" s="9">
        <v>40</v>
      </c>
      <c r="I32" s="9">
        <v>35</v>
      </c>
      <c r="J32" s="9">
        <v>0</v>
      </c>
      <c r="K32" s="34">
        <f t="shared" si="0"/>
        <v>185</v>
      </c>
      <c r="L32" s="35">
        <f t="shared" si="1"/>
        <v>1.85</v>
      </c>
      <c r="M32" s="7">
        <v>5</v>
      </c>
      <c r="N32" s="7">
        <v>6</v>
      </c>
      <c r="O32" s="7">
        <v>8</v>
      </c>
      <c r="P32" s="7">
        <v>9</v>
      </c>
      <c r="Q32" s="7">
        <v>0</v>
      </c>
      <c r="R32" s="7">
        <f t="shared" si="2"/>
        <v>28</v>
      </c>
      <c r="S32" s="36">
        <f t="shared" si="3"/>
        <v>2.8</v>
      </c>
      <c r="T32" s="9">
        <v>2</v>
      </c>
      <c r="U32" s="37">
        <f t="shared" si="4"/>
        <v>6.65</v>
      </c>
      <c r="V32" s="38">
        <f t="shared" si="5"/>
        <v>4.0444444444444443</v>
      </c>
      <c r="W32" s="38">
        <f t="shared" si="6"/>
        <v>0.8571428571428571</v>
      </c>
      <c r="X32" s="37">
        <f t="shared" si="7"/>
        <v>6.7515873015873007</v>
      </c>
      <c r="Y32" s="9"/>
      <c r="Z32" s="9"/>
      <c r="AA32" s="54">
        <f t="shared" si="8"/>
        <v>6.7515873015873007</v>
      </c>
      <c r="AB32" s="7" t="s">
        <v>32</v>
      </c>
    </row>
    <row r="33" spans="1:28" x14ac:dyDescent="0.45">
      <c r="A33" s="33">
        <v>12</v>
      </c>
      <c r="B33" s="33">
        <v>40124059</v>
      </c>
      <c r="C33" s="9">
        <v>0</v>
      </c>
      <c r="D33" s="55" t="s">
        <v>6</v>
      </c>
      <c r="E33" s="9">
        <v>30</v>
      </c>
      <c r="F33" s="9">
        <v>40</v>
      </c>
      <c r="G33" s="9">
        <v>30</v>
      </c>
      <c r="H33" s="9">
        <v>40</v>
      </c>
      <c r="I33" s="55" t="s">
        <v>6</v>
      </c>
      <c r="J33" s="9">
        <v>0</v>
      </c>
      <c r="K33" s="34">
        <f t="shared" si="0"/>
        <v>140</v>
      </c>
      <c r="L33" s="35">
        <f t="shared" si="1"/>
        <v>1.4</v>
      </c>
      <c r="M33" s="7">
        <v>15</v>
      </c>
      <c r="N33" s="7">
        <v>10</v>
      </c>
      <c r="O33" s="7">
        <v>8</v>
      </c>
      <c r="P33" s="7">
        <v>9</v>
      </c>
      <c r="Q33" s="7">
        <v>10</v>
      </c>
      <c r="R33" s="7">
        <f t="shared" si="2"/>
        <v>52</v>
      </c>
      <c r="S33" s="36">
        <f t="shared" si="3"/>
        <v>5.2</v>
      </c>
      <c r="T33" s="9">
        <v>4.9000000000000004</v>
      </c>
      <c r="U33" s="37">
        <f t="shared" si="4"/>
        <v>11.5</v>
      </c>
      <c r="V33" s="38">
        <f t="shared" si="5"/>
        <v>7.511111111111112</v>
      </c>
      <c r="W33" s="38">
        <f t="shared" si="6"/>
        <v>2.1</v>
      </c>
      <c r="X33" s="37">
        <f t="shared" si="7"/>
        <v>11.011111111111111</v>
      </c>
      <c r="Y33" s="9"/>
      <c r="Z33" s="9"/>
      <c r="AA33" s="54">
        <f t="shared" si="8"/>
        <v>11.5</v>
      </c>
      <c r="AB33" s="7" t="s">
        <v>32</v>
      </c>
    </row>
    <row r="34" spans="1:28" x14ac:dyDescent="0.45">
      <c r="A34" s="33">
        <v>12</v>
      </c>
      <c r="B34" s="33">
        <v>40124060</v>
      </c>
      <c r="C34" s="9">
        <v>20</v>
      </c>
      <c r="D34" s="9">
        <v>39</v>
      </c>
      <c r="E34" s="9">
        <v>0</v>
      </c>
      <c r="F34" s="9">
        <v>35</v>
      </c>
      <c r="G34" s="9">
        <v>40</v>
      </c>
      <c r="H34" s="9">
        <v>40</v>
      </c>
      <c r="I34" s="9">
        <v>35</v>
      </c>
      <c r="J34" s="9">
        <v>40</v>
      </c>
      <c r="K34" s="34">
        <f t="shared" si="0"/>
        <v>249</v>
      </c>
      <c r="L34" s="35">
        <f t="shared" si="1"/>
        <v>2.4900000000000002</v>
      </c>
      <c r="M34" s="7">
        <v>1</v>
      </c>
      <c r="N34" s="7">
        <v>1</v>
      </c>
      <c r="O34" s="7">
        <v>0</v>
      </c>
      <c r="P34" s="7">
        <v>0</v>
      </c>
      <c r="Q34" s="7">
        <v>8</v>
      </c>
      <c r="R34" s="7">
        <f t="shared" si="2"/>
        <v>10</v>
      </c>
      <c r="S34" s="36">
        <f t="shared" si="3"/>
        <v>1</v>
      </c>
      <c r="T34" s="9">
        <v>2.7</v>
      </c>
      <c r="U34" s="37">
        <f t="shared" si="4"/>
        <v>6.19</v>
      </c>
      <c r="V34" s="38">
        <f t="shared" si="5"/>
        <v>1.4444444444444444</v>
      </c>
      <c r="W34" s="38">
        <f t="shared" si="6"/>
        <v>1.1571428571428573</v>
      </c>
      <c r="X34" s="37">
        <f t="shared" si="7"/>
        <v>5.0915873015873023</v>
      </c>
      <c r="Y34" s="9"/>
      <c r="Z34" s="9"/>
      <c r="AA34" s="54">
        <f t="shared" si="8"/>
        <v>6.19</v>
      </c>
      <c r="AB34" s="7" t="s">
        <v>32</v>
      </c>
    </row>
    <row r="35" spans="1:28" x14ac:dyDescent="0.45">
      <c r="A35" s="33">
        <v>12</v>
      </c>
      <c r="B35" s="33">
        <v>40124061</v>
      </c>
      <c r="C35" s="9">
        <v>0</v>
      </c>
      <c r="D35" s="9">
        <v>31</v>
      </c>
      <c r="E35" s="9">
        <v>40</v>
      </c>
      <c r="F35" s="55" t="s">
        <v>6</v>
      </c>
      <c r="G35" s="9">
        <v>40</v>
      </c>
      <c r="H35" s="9">
        <v>40</v>
      </c>
      <c r="I35" s="55" t="s">
        <v>6</v>
      </c>
      <c r="J35" s="9">
        <v>0</v>
      </c>
      <c r="K35" s="34">
        <f t="shared" si="0"/>
        <v>151</v>
      </c>
      <c r="L35" s="35">
        <f t="shared" si="1"/>
        <v>1.51</v>
      </c>
      <c r="M35" s="7">
        <v>15</v>
      </c>
      <c r="N35" s="7">
        <v>10</v>
      </c>
      <c r="O35" s="7">
        <v>5</v>
      </c>
      <c r="P35" s="7">
        <v>16</v>
      </c>
      <c r="Q35" s="7">
        <v>0</v>
      </c>
      <c r="R35" s="7">
        <f t="shared" si="2"/>
        <v>46</v>
      </c>
      <c r="S35" s="36">
        <f t="shared" si="3"/>
        <v>4.5999999999999996</v>
      </c>
      <c r="T35" s="9">
        <v>4.5999999999999996</v>
      </c>
      <c r="U35" s="37">
        <f t="shared" si="4"/>
        <v>10.709999999999999</v>
      </c>
      <c r="V35" s="38">
        <f t="shared" si="5"/>
        <v>6.6444444444444439</v>
      </c>
      <c r="W35" s="38">
        <f t="shared" si="6"/>
        <v>1.9714285714285713</v>
      </c>
      <c r="X35" s="37">
        <f t="shared" si="7"/>
        <v>10.125873015873015</v>
      </c>
      <c r="Y35" s="9"/>
      <c r="Z35" s="9"/>
      <c r="AA35" s="54">
        <f t="shared" si="8"/>
        <v>10.709999999999999</v>
      </c>
      <c r="AB35" s="7" t="s">
        <v>32</v>
      </c>
    </row>
    <row r="36" spans="1:28" x14ac:dyDescent="0.45">
      <c r="A36" s="33">
        <v>12</v>
      </c>
      <c r="B36" s="33">
        <v>40125039</v>
      </c>
      <c r="C36" s="9">
        <v>0</v>
      </c>
      <c r="D36" s="55" t="s">
        <v>6</v>
      </c>
      <c r="E36" s="9">
        <v>0</v>
      </c>
      <c r="F36" s="55" t="s">
        <v>6</v>
      </c>
      <c r="G36" s="9">
        <v>0</v>
      </c>
      <c r="H36" s="9">
        <v>40</v>
      </c>
      <c r="I36" s="55" t="s">
        <v>6</v>
      </c>
      <c r="J36" s="9">
        <v>0</v>
      </c>
      <c r="K36" s="34">
        <f t="shared" si="0"/>
        <v>40</v>
      </c>
      <c r="L36" s="35">
        <f t="shared" si="1"/>
        <v>0.4</v>
      </c>
      <c r="M36" s="7">
        <v>15</v>
      </c>
      <c r="N36" s="7">
        <v>3</v>
      </c>
      <c r="O36" s="7">
        <v>13</v>
      </c>
      <c r="P36" s="7">
        <v>7</v>
      </c>
      <c r="Q36" s="7">
        <v>8</v>
      </c>
      <c r="R36" s="7">
        <f t="shared" si="2"/>
        <v>46</v>
      </c>
      <c r="S36" s="36">
        <f t="shared" si="3"/>
        <v>4.5999999999999996</v>
      </c>
      <c r="T36" s="9">
        <v>5.9</v>
      </c>
      <c r="U36" s="37">
        <f t="shared" si="4"/>
        <v>10.9</v>
      </c>
      <c r="V36" s="38">
        <f t="shared" si="5"/>
        <v>6.6444444444444439</v>
      </c>
      <c r="W36" s="38">
        <f t="shared" si="6"/>
        <v>2.5285714285714289</v>
      </c>
      <c r="X36" s="37">
        <f t="shared" si="7"/>
        <v>9.5730158730158728</v>
      </c>
      <c r="Y36" s="9"/>
      <c r="Z36" s="9"/>
      <c r="AA36" s="54">
        <f t="shared" si="8"/>
        <v>10.9</v>
      </c>
      <c r="AB36" s="7" t="s">
        <v>32</v>
      </c>
    </row>
    <row r="37" spans="1:28" x14ac:dyDescent="0.45">
      <c r="A37" s="33">
        <v>12</v>
      </c>
      <c r="B37" s="33">
        <v>40125046</v>
      </c>
      <c r="C37" s="9">
        <v>40</v>
      </c>
      <c r="D37" s="9">
        <v>35</v>
      </c>
      <c r="E37" s="9">
        <v>40</v>
      </c>
      <c r="F37" s="9">
        <v>40</v>
      </c>
      <c r="G37" s="9">
        <v>35</v>
      </c>
      <c r="H37" s="9">
        <v>40</v>
      </c>
      <c r="I37" s="9">
        <v>40</v>
      </c>
      <c r="J37" s="9">
        <v>40</v>
      </c>
      <c r="K37" s="34">
        <f t="shared" si="0"/>
        <v>310</v>
      </c>
      <c r="L37" s="35">
        <f t="shared" si="1"/>
        <v>3.1</v>
      </c>
      <c r="M37" s="7">
        <v>15</v>
      </c>
      <c r="N37" s="7">
        <v>11</v>
      </c>
      <c r="O37" s="7">
        <v>30</v>
      </c>
      <c r="P37" s="7">
        <v>13</v>
      </c>
      <c r="Q37" s="7">
        <v>10</v>
      </c>
      <c r="R37" s="7">
        <f t="shared" si="2"/>
        <v>79</v>
      </c>
      <c r="S37" s="36">
        <f t="shared" si="3"/>
        <v>7.9</v>
      </c>
      <c r="T37" s="9">
        <v>5.0999999999999996</v>
      </c>
      <c r="U37" s="37">
        <f t="shared" si="4"/>
        <v>16.100000000000001</v>
      </c>
      <c r="V37" s="38">
        <f t="shared" si="5"/>
        <v>11.411111111111111</v>
      </c>
      <c r="W37" s="38">
        <f t="shared" si="6"/>
        <v>2.1857142857142855</v>
      </c>
      <c r="X37" s="37">
        <f t="shared" si="7"/>
        <v>16.696825396825396</v>
      </c>
      <c r="Y37" s="9"/>
      <c r="Z37" s="9"/>
      <c r="AA37" s="54">
        <f t="shared" si="8"/>
        <v>16.696825396825396</v>
      </c>
      <c r="AB37" s="7" t="s">
        <v>32</v>
      </c>
    </row>
    <row r="38" spans="1:28" x14ac:dyDescent="0.45">
      <c r="A38" s="33">
        <v>12</v>
      </c>
      <c r="B38" s="33">
        <v>40125047</v>
      </c>
      <c r="C38" s="9">
        <v>35</v>
      </c>
      <c r="D38" s="9">
        <v>35</v>
      </c>
      <c r="E38" s="9">
        <v>40</v>
      </c>
      <c r="F38" s="9">
        <v>40</v>
      </c>
      <c r="G38" s="9">
        <v>0</v>
      </c>
      <c r="H38" s="9">
        <v>40</v>
      </c>
      <c r="I38" s="9">
        <v>35</v>
      </c>
      <c r="J38" s="9">
        <v>40</v>
      </c>
      <c r="K38" s="34">
        <f t="shared" si="0"/>
        <v>265</v>
      </c>
      <c r="L38" s="35">
        <f t="shared" si="1"/>
        <v>2.65</v>
      </c>
      <c r="M38" s="7">
        <v>3</v>
      </c>
      <c r="N38" s="7">
        <v>10</v>
      </c>
      <c r="O38" s="7">
        <v>16</v>
      </c>
      <c r="P38" s="7">
        <v>15</v>
      </c>
      <c r="Q38" s="7">
        <v>8</v>
      </c>
      <c r="R38" s="7">
        <f t="shared" si="2"/>
        <v>52</v>
      </c>
      <c r="S38" s="36">
        <f t="shared" si="3"/>
        <v>5.2</v>
      </c>
      <c r="T38" s="9">
        <v>4.7</v>
      </c>
      <c r="U38" s="37">
        <f t="shared" si="4"/>
        <v>12.55</v>
      </c>
      <c r="V38" s="38">
        <f t="shared" si="5"/>
        <v>7.511111111111112</v>
      </c>
      <c r="W38" s="38">
        <f t="shared" si="6"/>
        <v>2.0142857142857147</v>
      </c>
      <c r="X38" s="37">
        <f t="shared" si="7"/>
        <v>12.175396825396826</v>
      </c>
      <c r="Y38" s="9"/>
      <c r="Z38" s="9"/>
      <c r="AA38" s="54">
        <f t="shared" si="8"/>
        <v>12.55</v>
      </c>
      <c r="AB38" s="7" t="s">
        <v>32</v>
      </c>
    </row>
    <row r="39" spans="1:28" x14ac:dyDescent="0.45">
      <c r="A39" s="33">
        <v>12</v>
      </c>
      <c r="B39" s="33">
        <v>40125048</v>
      </c>
      <c r="C39" s="9">
        <v>37</v>
      </c>
      <c r="D39" s="9">
        <v>23</v>
      </c>
      <c r="E39" s="9">
        <v>40</v>
      </c>
      <c r="F39" s="9">
        <v>40</v>
      </c>
      <c r="G39" s="9">
        <v>25</v>
      </c>
      <c r="H39" s="9">
        <v>40</v>
      </c>
      <c r="I39" s="9">
        <v>35</v>
      </c>
      <c r="J39" s="9">
        <v>40</v>
      </c>
      <c r="K39" s="34">
        <f t="shared" si="0"/>
        <v>280</v>
      </c>
      <c r="L39" s="35">
        <f t="shared" si="1"/>
        <v>2.8</v>
      </c>
      <c r="M39" s="7">
        <v>0</v>
      </c>
      <c r="N39" s="7">
        <v>1</v>
      </c>
      <c r="O39" s="7">
        <v>0</v>
      </c>
      <c r="P39" s="7">
        <v>0</v>
      </c>
      <c r="Q39" s="7">
        <v>10</v>
      </c>
      <c r="R39" s="7">
        <f t="shared" si="2"/>
        <v>11</v>
      </c>
      <c r="S39" s="36">
        <f t="shared" si="3"/>
        <v>1.1000000000000001</v>
      </c>
      <c r="T39" s="9">
        <v>3.4</v>
      </c>
      <c r="U39" s="37">
        <f t="shared" si="4"/>
        <v>7.3</v>
      </c>
      <c r="V39" s="38">
        <f t="shared" si="5"/>
        <v>1.588888888888889</v>
      </c>
      <c r="W39" s="38">
        <f t="shared" si="6"/>
        <v>1.4571428571428571</v>
      </c>
      <c r="X39" s="37">
        <f t="shared" si="7"/>
        <v>5.8460317460317466</v>
      </c>
      <c r="Y39" s="9"/>
      <c r="Z39" s="9"/>
      <c r="AA39" s="54">
        <f t="shared" si="8"/>
        <v>7.3</v>
      </c>
      <c r="AB39" s="7" t="s">
        <v>32</v>
      </c>
    </row>
    <row r="40" spans="1:28" x14ac:dyDescent="0.45">
      <c r="A40" s="33">
        <v>12</v>
      </c>
      <c r="B40" s="33">
        <v>40125051</v>
      </c>
      <c r="C40" s="9">
        <v>37</v>
      </c>
      <c r="D40" s="9">
        <v>33</v>
      </c>
      <c r="E40" s="9">
        <v>40</v>
      </c>
      <c r="F40" s="9">
        <v>35</v>
      </c>
      <c r="G40" s="9">
        <v>40</v>
      </c>
      <c r="H40" s="9">
        <v>40</v>
      </c>
      <c r="I40" s="9">
        <v>35</v>
      </c>
      <c r="J40" s="9">
        <v>40</v>
      </c>
      <c r="K40" s="34">
        <f t="shared" si="0"/>
        <v>300</v>
      </c>
      <c r="L40" s="35">
        <f t="shared" si="1"/>
        <v>3</v>
      </c>
      <c r="M40" s="7">
        <v>15</v>
      </c>
      <c r="N40" s="7">
        <v>10</v>
      </c>
      <c r="O40" s="7">
        <v>0</v>
      </c>
      <c r="P40" s="7">
        <v>20</v>
      </c>
      <c r="Q40" s="7">
        <v>10</v>
      </c>
      <c r="R40" s="7">
        <f t="shared" si="2"/>
        <v>55</v>
      </c>
      <c r="S40" s="36">
        <f t="shared" si="3"/>
        <v>5.5</v>
      </c>
      <c r="T40" s="9">
        <v>5.4</v>
      </c>
      <c r="U40" s="37">
        <f t="shared" si="4"/>
        <v>13.9</v>
      </c>
      <c r="V40" s="38">
        <f t="shared" si="5"/>
        <v>7.9444444444444446</v>
      </c>
      <c r="W40" s="38">
        <f t="shared" si="6"/>
        <v>2.3142857142857145</v>
      </c>
      <c r="X40" s="37">
        <f t="shared" si="7"/>
        <v>13.25873015873016</v>
      </c>
      <c r="Y40" s="9"/>
      <c r="Z40" s="9"/>
      <c r="AA40" s="54">
        <f t="shared" si="8"/>
        <v>13.9</v>
      </c>
      <c r="AB40" s="7" t="s">
        <v>32</v>
      </c>
    </row>
    <row r="41" spans="1:28" x14ac:dyDescent="0.45">
      <c r="A41" s="33">
        <v>12</v>
      </c>
      <c r="B41" s="33">
        <v>40128083</v>
      </c>
      <c r="C41" s="9">
        <v>40</v>
      </c>
      <c r="D41" s="9">
        <v>30</v>
      </c>
      <c r="E41" s="9">
        <v>35</v>
      </c>
      <c r="F41" s="9">
        <v>30</v>
      </c>
      <c r="G41" s="9">
        <v>25</v>
      </c>
      <c r="H41" s="9">
        <v>40</v>
      </c>
      <c r="I41" s="9">
        <v>25</v>
      </c>
      <c r="J41" s="9">
        <v>26</v>
      </c>
      <c r="K41" s="34">
        <f t="shared" si="0"/>
        <v>251</v>
      </c>
      <c r="L41" s="35">
        <f t="shared" si="1"/>
        <v>2.5099999999999998</v>
      </c>
      <c r="M41" s="7">
        <v>6</v>
      </c>
      <c r="N41" s="7">
        <v>0</v>
      </c>
      <c r="O41" s="7">
        <v>3</v>
      </c>
      <c r="P41" s="7">
        <v>11</v>
      </c>
      <c r="Q41" s="7">
        <v>0</v>
      </c>
      <c r="R41" s="7">
        <f t="shared" si="2"/>
        <v>20</v>
      </c>
      <c r="S41" s="36">
        <f t="shared" si="3"/>
        <v>2</v>
      </c>
      <c r="T41" s="9">
        <v>3.4</v>
      </c>
      <c r="U41" s="37">
        <f t="shared" si="4"/>
        <v>7.91</v>
      </c>
      <c r="V41" s="38">
        <f t="shared" si="5"/>
        <v>2.8888888888888888</v>
      </c>
      <c r="W41" s="38">
        <f t="shared" si="6"/>
        <v>1.4571428571428571</v>
      </c>
      <c r="X41" s="37">
        <f t="shared" si="7"/>
        <v>6.8560317460317464</v>
      </c>
      <c r="Y41" s="9"/>
      <c r="Z41" s="9"/>
      <c r="AA41" s="54">
        <f t="shared" si="8"/>
        <v>7.91</v>
      </c>
      <c r="AB41" s="7" t="s">
        <v>32</v>
      </c>
    </row>
    <row r="42" spans="1:28" x14ac:dyDescent="0.45">
      <c r="A42" s="33">
        <v>12</v>
      </c>
      <c r="B42" s="33">
        <v>40131017</v>
      </c>
      <c r="C42" s="9">
        <v>40</v>
      </c>
      <c r="D42" s="9">
        <v>40</v>
      </c>
      <c r="E42" s="9">
        <v>0</v>
      </c>
      <c r="F42" s="55" t="s">
        <v>6</v>
      </c>
      <c r="G42" s="9">
        <v>40</v>
      </c>
      <c r="H42" s="9">
        <v>40</v>
      </c>
      <c r="I42" s="9">
        <v>35</v>
      </c>
      <c r="J42" s="9">
        <v>40</v>
      </c>
      <c r="K42" s="34">
        <f t="shared" si="0"/>
        <v>235</v>
      </c>
      <c r="L42" s="35">
        <f t="shared" si="1"/>
        <v>2.35</v>
      </c>
      <c r="M42" s="7">
        <v>15</v>
      </c>
      <c r="N42" s="7">
        <v>8</v>
      </c>
      <c r="O42" s="7">
        <v>0</v>
      </c>
      <c r="P42" s="7">
        <v>0</v>
      </c>
      <c r="Q42" s="7">
        <v>10</v>
      </c>
      <c r="R42" s="7">
        <f t="shared" si="2"/>
        <v>33</v>
      </c>
      <c r="S42" s="36">
        <f t="shared" si="3"/>
        <v>3.3</v>
      </c>
      <c r="T42" s="9">
        <v>3.6</v>
      </c>
      <c r="U42" s="37">
        <f t="shared" si="4"/>
        <v>9.25</v>
      </c>
      <c r="V42" s="38">
        <f t="shared" si="5"/>
        <v>4.7666666666666666</v>
      </c>
      <c r="W42" s="38">
        <f t="shared" si="6"/>
        <v>1.5428571428571429</v>
      </c>
      <c r="X42" s="37">
        <f t="shared" si="7"/>
        <v>8.6595238095238098</v>
      </c>
      <c r="Y42" s="9"/>
      <c r="Z42" s="9"/>
      <c r="AA42" s="54">
        <f t="shared" si="8"/>
        <v>9.25</v>
      </c>
      <c r="AB42" s="7" t="s">
        <v>32</v>
      </c>
    </row>
    <row r="43" spans="1:28" x14ac:dyDescent="0.45">
      <c r="A43" s="33">
        <v>12</v>
      </c>
      <c r="B43" s="33">
        <v>40131018</v>
      </c>
      <c r="C43" s="9">
        <v>35</v>
      </c>
      <c r="D43" s="9">
        <v>30</v>
      </c>
      <c r="E43" s="9">
        <v>35</v>
      </c>
      <c r="F43" s="9">
        <v>35</v>
      </c>
      <c r="G43" s="9">
        <v>25</v>
      </c>
      <c r="H43" s="9">
        <v>40</v>
      </c>
      <c r="I43" s="9">
        <v>40</v>
      </c>
      <c r="J43" s="9">
        <v>32</v>
      </c>
      <c r="K43" s="34">
        <f t="shared" si="0"/>
        <v>272</v>
      </c>
      <c r="L43" s="35">
        <f t="shared" si="1"/>
        <v>2.72</v>
      </c>
      <c r="M43" s="7">
        <v>15</v>
      </c>
      <c r="N43" s="7">
        <v>7</v>
      </c>
      <c r="O43" s="7">
        <v>20</v>
      </c>
      <c r="P43" s="7">
        <v>16</v>
      </c>
      <c r="Q43" s="7">
        <v>8</v>
      </c>
      <c r="R43" s="7">
        <f t="shared" si="2"/>
        <v>66</v>
      </c>
      <c r="S43" s="36">
        <f t="shared" si="3"/>
        <v>6.6</v>
      </c>
      <c r="T43" s="9">
        <v>7</v>
      </c>
      <c r="U43" s="37">
        <f t="shared" si="4"/>
        <v>16.32</v>
      </c>
      <c r="V43" s="38">
        <f t="shared" si="5"/>
        <v>9.5333333333333332</v>
      </c>
      <c r="W43" s="38">
        <f t="shared" si="6"/>
        <v>3</v>
      </c>
      <c r="X43" s="37">
        <f t="shared" si="7"/>
        <v>15.253333333333334</v>
      </c>
      <c r="Y43" s="9"/>
      <c r="Z43" s="9"/>
      <c r="AA43" s="54">
        <f t="shared" si="8"/>
        <v>16.32</v>
      </c>
      <c r="AB43" s="7" t="s">
        <v>32</v>
      </c>
    </row>
    <row r="44" spans="1:28" x14ac:dyDescent="0.45">
      <c r="A44" s="33">
        <v>12</v>
      </c>
      <c r="B44" s="33">
        <v>40131019</v>
      </c>
      <c r="C44" s="9">
        <v>27</v>
      </c>
      <c r="D44" s="9">
        <v>38</v>
      </c>
      <c r="E44" s="9">
        <v>40</v>
      </c>
      <c r="F44" s="9">
        <v>35</v>
      </c>
      <c r="G44" s="9">
        <v>40</v>
      </c>
      <c r="H44" s="9">
        <v>40</v>
      </c>
      <c r="I44" s="9">
        <v>35</v>
      </c>
      <c r="J44" s="9">
        <v>40</v>
      </c>
      <c r="K44" s="34">
        <f t="shared" si="0"/>
        <v>295</v>
      </c>
      <c r="L44" s="35">
        <f t="shared" si="1"/>
        <v>2.95</v>
      </c>
      <c r="M44" s="7">
        <v>15</v>
      </c>
      <c r="N44" s="7">
        <v>11</v>
      </c>
      <c r="O44" s="7">
        <v>30</v>
      </c>
      <c r="P44" s="7">
        <v>17</v>
      </c>
      <c r="Q44" s="7">
        <v>15</v>
      </c>
      <c r="R44" s="7">
        <f t="shared" si="2"/>
        <v>88</v>
      </c>
      <c r="S44" s="36">
        <f t="shared" si="3"/>
        <v>8.8000000000000007</v>
      </c>
      <c r="T44" s="9">
        <v>7</v>
      </c>
      <c r="U44" s="37">
        <f t="shared" si="4"/>
        <v>18.75</v>
      </c>
      <c r="V44" s="38">
        <f t="shared" si="5"/>
        <v>12.711111111111112</v>
      </c>
      <c r="W44" s="38">
        <f t="shared" si="6"/>
        <v>3</v>
      </c>
      <c r="X44" s="37">
        <f t="shared" si="7"/>
        <v>18.661111111111111</v>
      </c>
      <c r="Y44" s="9"/>
      <c r="Z44" s="9"/>
      <c r="AA44" s="54">
        <f t="shared" si="8"/>
        <v>18.75</v>
      </c>
      <c r="AB44" s="7" t="s">
        <v>32</v>
      </c>
    </row>
    <row r="45" spans="1:28" x14ac:dyDescent="0.45">
      <c r="A45" s="33">
        <v>12</v>
      </c>
      <c r="B45" s="33">
        <v>40131020</v>
      </c>
      <c r="C45" s="9">
        <v>40</v>
      </c>
      <c r="D45" s="9">
        <v>36</v>
      </c>
      <c r="E45" s="9">
        <v>40</v>
      </c>
      <c r="F45" s="9">
        <v>35</v>
      </c>
      <c r="G45" s="9">
        <v>40</v>
      </c>
      <c r="H45" s="9">
        <v>40</v>
      </c>
      <c r="I45" s="9">
        <v>40</v>
      </c>
      <c r="J45" s="9">
        <v>40</v>
      </c>
      <c r="K45" s="34">
        <f t="shared" si="0"/>
        <v>311</v>
      </c>
      <c r="L45" s="35">
        <f t="shared" si="1"/>
        <v>3.11</v>
      </c>
      <c r="M45" s="7">
        <v>15</v>
      </c>
      <c r="N45" s="7">
        <v>15</v>
      </c>
      <c r="O45" s="7">
        <v>30</v>
      </c>
      <c r="P45" s="7">
        <v>20</v>
      </c>
      <c r="Q45" s="7">
        <v>10</v>
      </c>
      <c r="R45" s="7">
        <f t="shared" si="2"/>
        <v>90</v>
      </c>
      <c r="S45" s="36">
        <f t="shared" si="3"/>
        <v>9</v>
      </c>
      <c r="T45" s="9">
        <v>7</v>
      </c>
      <c r="U45" s="37">
        <f t="shared" si="4"/>
        <v>19.11</v>
      </c>
      <c r="V45" s="38">
        <f t="shared" si="5"/>
        <v>13</v>
      </c>
      <c r="W45" s="38">
        <f t="shared" si="6"/>
        <v>3</v>
      </c>
      <c r="X45" s="37">
        <f t="shared" si="7"/>
        <v>19.11</v>
      </c>
      <c r="Y45" s="9"/>
      <c r="Z45" s="9"/>
      <c r="AA45" s="54">
        <f t="shared" si="8"/>
        <v>19.11</v>
      </c>
      <c r="AB45" s="7" t="s">
        <v>32</v>
      </c>
    </row>
    <row r="46" spans="1:28" x14ac:dyDescent="0.45">
      <c r="A46" s="33">
        <v>12</v>
      </c>
      <c r="B46" s="33">
        <v>40131024</v>
      </c>
      <c r="C46" s="9">
        <v>37</v>
      </c>
      <c r="D46" s="9">
        <v>39</v>
      </c>
      <c r="E46" s="9">
        <v>38</v>
      </c>
      <c r="F46" s="9">
        <v>35</v>
      </c>
      <c r="G46" s="9">
        <v>40</v>
      </c>
      <c r="H46" s="9">
        <v>40</v>
      </c>
      <c r="I46" s="9">
        <v>40</v>
      </c>
      <c r="J46" s="9">
        <v>32</v>
      </c>
      <c r="K46" s="34">
        <f t="shared" si="0"/>
        <v>301</v>
      </c>
      <c r="L46" s="35">
        <f t="shared" si="1"/>
        <v>3.01</v>
      </c>
      <c r="M46" s="7">
        <v>0</v>
      </c>
      <c r="N46" s="7">
        <v>0</v>
      </c>
      <c r="O46" s="7">
        <v>0</v>
      </c>
      <c r="P46" s="7">
        <v>0</v>
      </c>
      <c r="Q46" s="7">
        <v>0</v>
      </c>
      <c r="R46" s="7">
        <f t="shared" si="2"/>
        <v>0</v>
      </c>
      <c r="S46" s="36">
        <f t="shared" si="3"/>
        <v>0</v>
      </c>
      <c r="T46" s="9">
        <v>3.2</v>
      </c>
      <c r="U46" s="37">
        <f t="shared" si="4"/>
        <v>6.21</v>
      </c>
      <c r="V46" s="38">
        <f t="shared" si="5"/>
        <v>0</v>
      </c>
      <c r="W46" s="38">
        <f t="shared" si="6"/>
        <v>1.3714285714285717</v>
      </c>
      <c r="X46" s="37">
        <f t="shared" si="7"/>
        <v>4.3814285714285717</v>
      </c>
      <c r="Y46" s="9"/>
      <c r="Z46" s="9"/>
      <c r="AA46" s="54">
        <f t="shared" si="8"/>
        <v>6.21</v>
      </c>
      <c r="AB46" s="7" t="s">
        <v>32</v>
      </c>
    </row>
    <row r="47" spans="1:28" x14ac:dyDescent="0.45">
      <c r="A47" s="33">
        <v>12</v>
      </c>
      <c r="B47" s="33">
        <v>40131025</v>
      </c>
      <c r="C47" s="9">
        <v>0</v>
      </c>
      <c r="D47" s="9">
        <v>35</v>
      </c>
      <c r="E47" s="9">
        <v>40</v>
      </c>
      <c r="F47" s="9">
        <v>25</v>
      </c>
      <c r="G47" s="9">
        <v>35</v>
      </c>
      <c r="H47" s="9">
        <v>40</v>
      </c>
      <c r="I47" s="9">
        <v>35</v>
      </c>
      <c r="J47" s="9">
        <v>40</v>
      </c>
      <c r="K47" s="34">
        <f t="shared" si="0"/>
        <v>250</v>
      </c>
      <c r="L47" s="35">
        <f t="shared" si="1"/>
        <v>2.5</v>
      </c>
      <c r="M47" s="7">
        <v>2</v>
      </c>
      <c r="N47" s="7">
        <v>0</v>
      </c>
      <c r="O47" s="7">
        <v>22</v>
      </c>
      <c r="P47" s="7">
        <v>0</v>
      </c>
      <c r="Q47" s="7">
        <v>8</v>
      </c>
      <c r="R47" s="7">
        <f t="shared" si="2"/>
        <v>32</v>
      </c>
      <c r="S47" s="36">
        <f t="shared" si="3"/>
        <v>3.2</v>
      </c>
      <c r="T47" s="9">
        <v>5.6</v>
      </c>
      <c r="U47" s="37">
        <f t="shared" si="4"/>
        <v>11.3</v>
      </c>
      <c r="V47" s="38">
        <f t="shared" si="5"/>
        <v>4.6222222222222227</v>
      </c>
      <c r="W47" s="38">
        <f t="shared" si="6"/>
        <v>2.3999999999999995</v>
      </c>
      <c r="X47" s="37">
        <f t="shared" si="7"/>
        <v>9.5222222222222221</v>
      </c>
      <c r="Y47" s="9"/>
      <c r="Z47" s="9"/>
      <c r="AA47" s="54">
        <f t="shared" si="8"/>
        <v>11.3</v>
      </c>
      <c r="AB47" s="7" t="s">
        <v>32</v>
      </c>
    </row>
    <row r="48" spans="1:28" x14ac:dyDescent="0.45">
      <c r="A48" s="33">
        <v>12</v>
      </c>
      <c r="B48" s="33">
        <v>40131027</v>
      </c>
      <c r="C48" s="9">
        <v>0</v>
      </c>
      <c r="D48" s="9">
        <v>35</v>
      </c>
      <c r="E48" s="9">
        <v>40</v>
      </c>
      <c r="F48" s="55" t="s">
        <v>6</v>
      </c>
      <c r="G48" s="9">
        <v>40</v>
      </c>
      <c r="H48" s="9">
        <v>40</v>
      </c>
      <c r="I48" s="55" t="s">
        <v>6</v>
      </c>
      <c r="J48" s="9">
        <v>40</v>
      </c>
      <c r="K48" s="34">
        <f t="shared" si="0"/>
        <v>195</v>
      </c>
      <c r="L48" s="35">
        <f t="shared" si="1"/>
        <v>1.95</v>
      </c>
      <c r="M48" s="7">
        <v>15</v>
      </c>
      <c r="N48" s="7">
        <v>15</v>
      </c>
      <c r="O48" s="7">
        <v>10</v>
      </c>
      <c r="P48" s="7">
        <v>10</v>
      </c>
      <c r="Q48" s="7">
        <v>10</v>
      </c>
      <c r="R48" s="7">
        <f t="shared" si="2"/>
        <v>60</v>
      </c>
      <c r="S48" s="36">
        <f t="shared" si="3"/>
        <v>6</v>
      </c>
      <c r="T48" s="9">
        <v>7</v>
      </c>
      <c r="U48" s="37">
        <f t="shared" si="4"/>
        <v>14.95</v>
      </c>
      <c r="V48" s="38">
        <f t="shared" si="5"/>
        <v>8.6666666666666661</v>
      </c>
      <c r="W48" s="38">
        <f t="shared" si="6"/>
        <v>3</v>
      </c>
      <c r="X48" s="37">
        <f t="shared" si="7"/>
        <v>13.616666666666665</v>
      </c>
      <c r="Y48" s="9"/>
      <c r="Z48" s="9"/>
      <c r="AA48" s="54">
        <f t="shared" si="8"/>
        <v>14.95</v>
      </c>
      <c r="AB48" s="7" t="s">
        <v>32</v>
      </c>
    </row>
    <row r="49" spans="1:28" x14ac:dyDescent="0.45">
      <c r="A49" s="33">
        <v>12</v>
      </c>
      <c r="B49" s="33">
        <v>40131028</v>
      </c>
      <c r="C49" s="9">
        <v>37</v>
      </c>
      <c r="D49" s="9">
        <v>35.5</v>
      </c>
      <c r="E49" s="9">
        <v>34</v>
      </c>
      <c r="F49" s="9">
        <v>30</v>
      </c>
      <c r="G49" s="9">
        <v>40</v>
      </c>
      <c r="H49" s="9">
        <v>40</v>
      </c>
      <c r="I49" s="9">
        <v>35</v>
      </c>
      <c r="J49" s="9">
        <v>40</v>
      </c>
      <c r="K49" s="34">
        <f t="shared" si="0"/>
        <v>291.5</v>
      </c>
      <c r="L49" s="35">
        <f t="shared" si="1"/>
        <v>2.915</v>
      </c>
      <c r="M49" s="7">
        <v>15</v>
      </c>
      <c r="N49" s="7">
        <v>15</v>
      </c>
      <c r="O49" s="7">
        <v>30</v>
      </c>
      <c r="P49" s="7">
        <v>20</v>
      </c>
      <c r="Q49" s="7">
        <v>10</v>
      </c>
      <c r="R49" s="7">
        <f t="shared" si="2"/>
        <v>90</v>
      </c>
      <c r="S49" s="36">
        <f t="shared" si="3"/>
        <v>9</v>
      </c>
      <c r="T49" s="9">
        <v>7</v>
      </c>
      <c r="U49" s="37">
        <f t="shared" si="4"/>
        <v>18.914999999999999</v>
      </c>
      <c r="V49" s="38">
        <f t="shared" si="5"/>
        <v>13</v>
      </c>
      <c r="W49" s="38">
        <f t="shared" si="6"/>
        <v>3</v>
      </c>
      <c r="X49" s="37">
        <f t="shared" si="7"/>
        <v>18.914999999999999</v>
      </c>
      <c r="Y49" s="9"/>
      <c r="Z49" s="9"/>
      <c r="AA49" s="54">
        <f t="shared" si="8"/>
        <v>18.914999999999999</v>
      </c>
      <c r="AB49" s="7" t="s">
        <v>32</v>
      </c>
    </row>
    <row r="50" spans="1:28" x14ac:dyDescent="0.45">
      <c r="A50" s="33">
        <v>12</v>
      </c>
      <c r="B50" s="33">
        <v>40131029</v>
      </c>
      <c r="C50" s="9">
        <v>40</v>
      </c>
      <c r="D50" s="9">
        <v>32</v>
      </c>
      <c r="E50" s="9">
        <v>40</v>
      </c>
      <c r="F50" s="9">
        <v>40</v>
      </c>
      <c r="G50" s="9">
        <v>40</v>
      </c>
      <c r="H50" s="9">
        <v>40</v>
      </c>
      <c r="I50" s="9">
        <v>35</v>
      </c>
      <c r="J50" s="9">
        <v>40</v>
      </c>
      <c r="K50" s="34">
        <f t="shared" si="0"/>
        <v>307</v>
      </c>
      <c r="L50" s="35">
        <f t="shared" si="1"/>
        <v>3.07</v>
      </c>
      <c r="M50" s="7">
        <v>1</v>
      </c>
      <c r="N50" s="7">
        <v>8</v>
      </c>
      <c r="O50" s="7">
        <v>10</v>
      </c>
      <c r="P50" s="7">
        <v>11</v>
      </c>
      <c r="Q50" s="7">
        <v>10</v>
      </c>
      <c r="R50" s="7">
        <f t="shared" si="2"/>
        <v>40</v>
      </c>
      <c r="S50" s="36">
        <f t="shared" si="3"/>
        <v>4</v>
      </c>
      <c r="T50" s="9">
        <v>4.8</v>
      </c>
      <c r="U50" s="37">
        <f t="shared" si="4"/>
        <v>11.870000000000001</v>
      </c>
      <c r="V50" s="38">
        <f t="shared" si="5"/>
        <v>5.7777777777777777</v>
      </c>
      <c r="W50" s="38">
        <f t="shared" si="6"/>
        <v>2.0571428571428569</v>
      </c>
      <c r="X50" s="37">
        <f t="shared" si="7"/>
        <v>10.904920634920634</v>
      </c>
      <c r="Y50" s="9"/>
      <c r="Z50" s="9"/>
      <c r="AA50" s="54">
        <f t="shared" si="8"/>
        <v>11.870000000000001</v>
      </c>
      <c r="AB50" s="7" t="s">
        <v>32</v>
      </c>
    </row>
    <row r="51" spans="1:28" x14ac:dyDescent="0.45">
      <c r="A51" s="33">
        <v>12</v>
      </c>
      <c r="B51" s="33">
        <v>40131030</v>
      </c>
      <c r="C51" s="9">
        <v>20</v>
      </c>
      <c r="D51" s="9">
        <v>27</v>
      </c>
      <c r="E51" s="9">
        <v>30</v>
      </c>
      <c r="F51" s="9">
        <v>35</v>
      </c>
      <c r="G51" s="9">
        <v>40</v>
      </c>
      <c r="H51" s="9">
        <v>40</v>
      </c>
      <c r="I51" s="9">
        <v>35</v>
      </c>
      <c r="J51" s="9">
        <v>0</v>
      </c>
      <c r="K51" s="34">
        <f t="shared" si="0"/>
        <v>227</v>
      </c>
      <c r="L51" s="35">
        <f t="shared" si="1"/>
        <v>2.27</v>
      </c>
      <c r="M51" s="7">
        <v>15</v>
      </c>
      <c r="N51" s="7">
        <v>14</v>
      </c>
      <c r="O51" s="7">
        <v>16</v>
      </c>
      <c r="P51" s="7">
        <v>0</v>
      </c>
      <c r="Q51" s="7">
        <v>8</v>
      </c>
      <c r="R51" s="7">
        <f t="shared" si="2"/>
        <v>53</v>
      </c>
      <c r="S51" s="36">
        <f t="shared" si="3"/>
        <v>5.3</v>
      </c>
      <c r="T51" s="9">
        <v>4.2</v>
      </c>
      <c r="U51" s="37">
        <f t="shared" si="4"/>
        <v>11.77</v>
      </c>
      <c r="V51" s="38">
        <f t="shared" si="5"/>
        <v>7.655555555555555</v>
      </c>
      <c r="W51" s="38">
        <f t="shared" si="6"/>
        <v>1.8000000000000003</v>
      </c>
      <c r="X51" s="37">
        <f t="shared" si="7"/>
        <v>11.725555555555555</v>
      </c>
      <c r="Y51" s="9"/>
      <c r="Z51" s="9"/>
      <c r="AA51" s="54">
        <f t="shared" si="8"/>
        <v>11.77</v>
      </c>
      <c r="AB51" s="7" t="s">
        <v>32</v>
      </c>
    </row>
    <row r="52" spans="1:28" x14ac:dyDescent="0.45">
      <c r="A52" s="33">
        <v>12</v>
      </c>
      <c r="B52" s="33">
        <v>40131059</v>
      </c>
      <c r="C52" s="9">
        <v>0</v>
      </c>
      <c r="D52" s="55" t="s">
        <v>6</v>
      </c>
      <c r="E52" s="9">
        <v>0</v>
      </c>
      <c r="F52" s="55" t="s">
        <v>6</v>
      </c>
      <c r="G52" s="9">
        <v>0</v>
      </c>
      <c r="H52" s="9">
        <v>40</v>
      </c>
      <c r="I52" s="55" t="s">
        <v>6</v>
      </c>
      <c r="J52" s="9">
        <v>0</v>
      </c>
      <c r="K52" s="34">
        <f t="shared" si="0"/>
        <v>40</v>
      </c>
      <c r="L52" s="35">
        <f t="shared" si="1"/>
        <v>0.4</v>
      </c>
      <c r="M52" s="7">
        <v>15</v>
      </c>
      <c r="N52" s="7">
        <v>4</v>
      </c>
      <c r="O52" s="7">
        <v>15</v>
      </c>
      <c r="P52" s="7">
        <v>13</v>
      </c>
      <c r="Q52" s="7">
        <v>10</v>
      </c>
      <c r="R52" s="7">
        <f t="shared" si="2"/>
        <v>57</v>
      </c>
      <c r="S52" s="36">
        <f t="shared" si="3"/>
        <v>5.7</v>
      </c>
      <c r="T52" s="9">
        <v>4.9000000000000004</v>
      </c>
      <c r="U52" s="37">
        <f t="shared" si="4"/>
        <v>11</v>
      </c>
      <c r="V52" s="38">
        <f t="shared" si="5"/>
        <v>8.2333333333333343</v>
      </c>
      <c r="W52" s="38">
        <f t="shared" si="6"/>
        <v>2.1</v>
      </c>
      <c r="X52" s="37">
        <f t="shared" si="7"/>
        <v>10.733333333333334</v>
      </c>
      <c r="Y52" s="9"/>
      <c r="Z52" s="9"/>
      <c r="AA52" s="54">
        <f t="shared" si="8"/>
        <v>11</v>
      </c>
      <c r="AB52" s="7" t="s">
        <v>32</v>
      </c>
    </row>
    <row r="53" spans="1:28" x14ac:dyDescent="0.45">
      <c r="A53" s="33">
        <v>12</v>
      </c>
      <c r="B53" s="33">
        <v>40131903</v>
      </c>
      <c r="C53" s="9">
        <v>0</v>
      </c>
      <c r="D53" s="9">
        <v>38</v>
      </c>
      <c r="E53" s="9">
        <v>40</v>
      </c>
      <c r="F53" s="9">
        <v>40</v>
      </c>
      <c r="G53" s="9">
        <v>35</v>
      </c>
      <c r="H53" s="9">
        <v>40</v>
      </c>
      <c r="I53" s="9">
        <v>35</v>
      </c>
      <c r="J53" s="9">
        <v>0</v>
      </c>
      <c r="K53" s="34">
        <f t="shared" si="0"/>
        <v>228</v>
      </c>
      <c r="L53" s="35">
        <f t="shared" si="1"/>
        <v>2.2799999999999998</v>
      </c>
      <c r="M53" s="7">
        <v>15</v>
      </c>
      <c r="N53" s="7">
        <v>0</v>
      </c>
      <c r="O53" s="7">
        <v>15</v>
      </c>
      <c r="P53" s="7">
        <v>13</v>
      </c>
      <c r="Q53" s="7">
        <v>10</v>
      </c>
      <c r="R53" s="7">
        <f t="shared" si="2"/>
        <v>53</v>
      </c>
      <c r="S53" s="36">
        <f t="shared" si="3"/>
        <v>5.3</v>
      </c>
      <c r="T53" s="9">
        <v>1.4</v>
      </c>
      <c r="U53" s="37">
        <f t="shared" si="4"/>
        <v>8.98</v>
      </c>
      <c r="V53" s="38">
        <f t="shared" si="5"/>
        <v>7.655555555555555</v>
      </c>
      <c r="W53" s="38">
        <f t="shared" si="6"/>
        <v>0.59999999999999987</v>
      </c>
      <c r="X53" s="37">
        <f t="shared" si="7"/>
        <v>10.535555555555554</v>
      </c>
      <c r="Y53" s="9"/>
      <c r="Z53" s="9"/>
      <c r="AA53" s="54">
        <f t="shared" si="8"/>
        <v>10.535555555555554</v>
      </c>
      <c r="AB53" s="7" t="s">
        <v>32</v>
      </c>
    </row>
    <row r="54" spans="1:28" x14ac:dyDescent="0.45">
      <c r="A54" s="33">
        <v>12</v>
      </c>
      <c r="B54" s="33">
        <v>40132011</v>
      </c>
      <c r="C54" s="9">
        <v>0</v>
      </c>
      <c r="D54" s="9">
        <v>30</v>
      </c>
      <c r="E54" s="9">
        <v>40</v>
      </c>
      <c r="F54" s="9">
        <v>40</v>
      </c>
      <c r="G54" s="9">
        <v>25</v>
      </c>
      <c r="H54" s="9">
        <v>40</v>
      </c>
      <c r="I54" s="9">
        <v>40</v>
      </c>
      <c r="J54" s="9">
        <v>40</v>
      </c>
      <c r="K54" s="34">
        <f t="shared" si="0"/>
        <v>255</v>
      </c>
      <c r="L54" s="35">
        <f t="shared" si="1"/>
        <v>2.5499999999999998</v>
      </c>
      <c r="M54" s="7">
        <v>15</v>
      </c>
      <c r="N54" s="7">
        <v>1</v>
      </c>
      <c r="O54" s="7">
        <v>15</v>
      </c>
      <c r="P54" s="7">
        <v>0</v>
      </c>
      <c r="Q54" s="7">
        <v>8</v>
      </c>
      <c r="R54" s="7">
        <f t="shared" si="2"/>
        <v>39</v>
      </c>
      <c r="S54" s="36">
        <f t="shared" si="3"/>
        <v>3.9</v>
      </c>
      <c r="T54" s="9">
        <v>3.4</v>
      </c>
      <c r="U54" s="37">
        <f t="shared" si="4"/>
        <v>9.85</v>
      </c>
      <c r="V54" s="38">
        <f t="shared" si="5"/>
        <v>5.6333333333333329</v>
      </c>
      <c r="W54" s="38">
        <f t="shared" si="6"/>
        <v>1.4571428571428571</v>
      </c>
      <c r="X54" s="37">
        <f t="shared" si="7"/>
        <v>9.6404761904761909</v>
      </c>
      <c r="Y54" s="9"/>
      <c r="Z54" s="9"/>
      <c r="AA54" s="54">
        <f t="shared" si="8"/>
        <v>9.85</v>
      </c>
      <c r="AB54" s="7" t="s">
        <v>32</v>
      </c>
    </row>
    <row r="55" spans="1:28" x14ac:dyDescent="0.45">
      <c r="A55" s="33">
        <v>12</v>
      </c>
      <c r="B55" s="33">
        <v>40132014</v>
      </c>
      <c r="C55" s="9">
        <v>37</v>
      </c>
      <c r="D55" s="9">
        <v>28.5</v>
      </c>
      <c r="E55" s="9">
        <v>35</v>
      </c>
      <c r="F55" s="9">
        <v>40</v>
      </c>
      <c r="G55" s="9">
        <v>25</v>
      </c>
      <c r="H55" s="9">
        <v>40</v>
      </c>
      <c r="I55" s="9">
        <v>40</v>
      </c>
      <c r="J55" s="9">
        <v>40</v>
      </c>
      <c r="K55" s="34">
        <f t="shared" si="0"/>
        <v>285.5</v>
      </c>
      <c r="L55" s="35">
        <f t="shared" si="1"/>
        <v>2.855</v>
      </c>
      <c r="M55" s="7">
        <v>1</v>
      </c>
      <c r="N55" s="7">
        <v>4</v>
      </c>
      <c r="O55" s="7">
        <v>0</v>
      </c>
      <c r="P55" s="7">
        <v>0</v>
      </c>
      <c r="Q55" s="7">
        <v>8</v>
      </c>
      <c r="R55" s="7">
        <f t="shared" si="2"/>
        <v>13</v>
      </c>
      <c r="S55" s="36">
        <f t="shared" si="3"/>
        <v>1.3</v>
      </c>
      <c r="T55" s="9">
        <v>3.45</v>
      </c>
      <c r="U55" s="37">
        <f t="shared" si="4"/>
        <v>7.6050000000000004</v>
      </c>
      <c r="V55" s="38">
        <f t="shared" si="5"/>
        <v>1.877777777777778</v>
      </c>
      <c r="W55" s="38">
        <f t="shared" si="6"/>
        <v>1.4785714285714289</v>
      </c>
      <c r="X55" s="37">
        <f t="shared" si="7"/>
        <v>6.2113492063492064</v>
      </c>
      <c r="Y55" s="9"/>
      <c r="Z55" s="9"/>
      <c r="AA55" s="54">
        <f t="shared" si="8"/>
        <v>7.6050000000000004</v>
      </c>
      <c r="AB55" s="7" t="s">
        <v>32</v>
      </c>
    </row>
    <row r="56" spans="1:28" x14ac:dyDescent="0.45">
      <c r="A56" s="33">
        <v>12</v>
      </c>
      <c r="B56" s="33">
        <v>40132016</v>
      </c>
      <c r="C56" s="9">
        <v>37</v>
      </c>
      <c r="D56" s="9">
        <v>36.5</v>
      </c>
      <c r="E56" s="9">
        <v>36</v>
      </c>
      <c r="F56" s="9">
        <v>35</v>
      </c>
      <c r="G56" s="9">
        <v>35</v>
      </c>
      <c r="H56" s="9">
        <v>40</v>
      </c>
      <c r="I56" s="9">
        <v>40</v>
      </c>
      <c r="J56" s="9">
        <v>40</v>
      </c>
      <c r="K56" s="34">
        <f t="shared" si="0"/>
        <v>299.5</v>
      </c>
      <c r="L56" s="35">
        <f t="shared" si="1"/>
        <v>2.9950000000000001</v>
      </c>
      <c r="M56" s="7">
        <v>15</v>
      </c>
      <c r="N56" s="7">
        <v>15</v>
      </c>
      <c r="O56" s="7">
        <v>25</v>
      </c>
      <c r="P56" s="7">
        <v>5</v>
      </c>
      <c r="Q56" s="7">
        <v>10</v>
      </c>
      <c r="R56" s="7">
        <f t="shared" si="2"/>
        <v>70</v>
      </c>
      <c r="S56" s="36">
        <f t="shared" si="3"/>
        <v>7</v>
      </c>
      <c r="T56" s="9">
        <v>7</v>
      </c>
      <c r="U56" s="37">
        <f t="shared" si="4"/>
        <v>16.995000000000001</v>
      </c>
      <c r="V56" s="38">
        <f t="shared" si="5"/>
        <v>10.111111111111111</v>
      </c>
      <c r="W56" s="38">
        <f t="shared" si="6"/>
        <v>3</v>
      </c>
      <c r="X56" s="37">
        <f t="shared" si="7"/>
        <v>16.106111111111112</v>
      </c>
      <c r="Y56" s="9"/>
      <c r="Z56" s="9"/>
      <c r="AA56" s="54">
        <f t="shared" si="8"/>
        <v>16.995000000000001</v>
      </c>
      <c r="AB56" s="7" t="s">
        <v>32</v>
      </c>
    </row>
    <row r="57" spans="1:28" x14ac:dyDescent="0.45">
      <c r="A57" s="33">
        <v>12</v>
      </c>
      <c r="B57" s="33">
        <v>40132017</v>
      </c>
      <c r="C57" s="9">
        <v>15</v>
      </c>
      <c r="D57" s="55" t="s">
        <v>6</v>
      </c>
      <c r="E57" s="9">
        <v>32</v>
      </c>
      <c r="F57" s="55" t="s">
        <v>6</v>
      </c>
      <c r="G57" s="9">
        <v>0</v>
      </c>
      <c r="H57" s="9">
        <v>40</v>
      </c>
      <c r="I57" s="9">
        <v>30</v>
      </c>
      <c r="J57" s="9">
        <v>40</v>
      </c>
      <c r="K57" s="34">
        <f t="shared" si="0"/>
        <v>157</v>
      </c>
      <c r="L57" s="35">
        <f t="shared" si="1"/>
        <v>1.57</v>
      </c>
      <c r="M57" s="7">
        <v>1</v>
      </c>
      <c r="N57" s="7">
        <v>3</v>
      </c>
      <c r="O57" s="7">
        <v>16</v>
      </c>
      <c r="P57" s="7">
        <v>15</v>
      </c>
      <c r="Q57" s="7">
        <v>7</v>
      </c>
      <c r="R57" s="7">
        <f t="shared" si="2"/>
        <v>42</v>
      </c>
      <c r="S57" s="36">
        <f t="shared" si="3"/>
        <v>4.2</v>
      </c>
      <c r="T57" s="9">
        <v>3.1</v>
      </c>
      <c r="U57" s="37">
        <f t="shared" si="4"/>
        <v>8.870000000000001</v>
      </c>
      <c r="V57" s="38">
        <f t="shared" si="5"/>
        <v>6.0666666666666664</v>
      </c>
      <c r="W57" s="38">
        <f t="shared" si="6"/>
        <v>1.3285714285714287</v>
      </c>
      <c r="X57" s="37">
        <f t="shared" si="7"/>
        <v>8.9652380952380959</v>
      </c>
      <c r="Y57" s="9"/>
      <c r="Z57" s="9"/>
      <c r="AA57" s="54">
        <f t="shared" si="8"/>
        <v>8.9652380952380959</v>
      </c>
      <c r="AB57" s="7" t="s">
        <v>32</v>
      </c>
    </row>
    <row r="58" spans="1:28" x14ac:dyDescent="0.45">
      <c r="A58" s="33">
        <v>12</v>
      </c>
      <c r="B58" s="33">
        <v>40132040</v>
      </c>
      <c r="C58" s="9">
        <v>0</v>
      </c>
      <c r="D58" s="55" t="s">
        <v>6</v>
      </c>
      <c r="E58" s="9">
        <v>0</v>
      </c>
      <c r="F58" s="9">
        <v>40</v>
      </c>
      <c r="G58" s="9">
        <v>0</v>
      </c>
      <c r="H58" s="9">
        <v>40</v>
      </c>
      <c r="I58" s="55" t="s">
        <v>6</v>
      </c>
      <c r="J58" s="9">
        <v>0</v>
      </c>
      <c r="K58" s="34">
        <f t="shared" si="0"/>
        <v>80</v>
      </c>
      <c r="L58" s="35">
        <f t="shared" si="1"/>
        <v>0.8</v>
      </c>
      <c r="M58" s="7">
        <v>5</v>
      </c>
      <c r="N58" s="7">
        <v>10</v>
      </c>
      <c r="O58" s="7">
        <v>0</v>
      </c>
      <c r="P58" s="7">
        <v>0</v>
      </c>
      <c r="Q58" s="7">
        <v>0</v>
      </c>
      <c r="R58" s="7">
        <f t="shared" si="2"/>
        <v>15</v>
      </c>
      <c r="S58" s="36">
        <f t="shared" si="3"/>
        <v>1.5</v>
      </c>
      <c r="T58" s="9">
        <v>0.55000000000000004</v>
      </c>
      <c r="U58" s="37">
        <f t="shared" si="4"/>
        <v>2.8499999999999996</v>
      </c>
      <c r="V58" s="38">
        <f t="shared" si="5"/>
        <v>2.1666666666666665</v>
      </c>
      <c r="W58" s="38">
        <f t="shared" si="6"/>
        <v>0.23571428571428574</v>
      </c>
      <c r="X58" s="37">
        <f t="shared" si="7"/>
        <v>3.2023809523809526</v>
      </c>
      <c r="Y58" s="9"/>
      <c r="Z58" s="9"/>
      <c r="AA58" s="54">
        <f t="shared" si="8"/>
        <v>3.2023809523809526</v>
      </c>
      <c r="AB58" s="7" t="s">
        <v>32</v>
      </c>
    </row>
    <row r="59" spans="1:28" x14ac:dyDescent="0.45">
      <c r="A59" s="33">
        <v>12</v>
      </c>
      <c r="B59" s="33">
        <v>40132041</v>
      </c>
      <c r="C59" s="9">
        <v>25</v>
      </c>
      <c r="D59" s="9">
        <v>34</v>
      </c>
      <c r="E59" s="9">
        <v>40</v>
      </c>
      <c r="F59" s="9">
        <v>40</v>
      </c>
      <c r="G59" s="9">
        <v>25</v>
      </c>
      <c r="H59" s="9">
        <v>40</v>
      </c>
      <c r="I59" s="9">
        <v>40</v>
      </c>
      <c r="J59" s="9">
        <v>30</v>
      </c>
      <c r="K59" s="34">
        <f t="shared" si="0"/>
        <v>274</v>
      </c>
      <c r="L59" s="35">
        <f t="shared" si="1"/>
        <v>2.74</v>
      </c>
      <c r="M59" s="7">
        <v>14</v>
      </c>
      <c r="N59" s="7">
        <v>15</v>
      </c>
      <c r="O59" s="7">
        <v>18</v>
      </c>
      <c r="P59" s="7">
        <v>15</v>
      </c>
      <c r="Q59" s="7">
        <v>8</v>
      </c>
      <c r="R59" s="7">
        <f t="shared" si="2"/>
        <v>70</v>
      </c>
      <c r="S59" s="36">
        <f t="shared" si="3"/>
        <v>7</v>
      </c>
      <c r="T59" s="9">
        <v>4.5999999999999996</v>
      </c>
      <c r="U59" s="37">
        <f t="shared" si="4"/>
        <v>14.34</v>
      </c>
      <c r="V59" s="38">
        <f t="shared" si="5"/>
        <v>10.111111111111111</v>
      </c>
      <c r="W59" s="38">
        <f t="shared" si="6"/>
        <v>1.9714285714285713</v>
      </c>
      <c r="X59" s="37">
        <f t="shared" si="7"/>
        <v>14.822539682539682</v>
      </c>
      <c r="Y59" s="9"/>
      <c r="Z59" s="9"/>
      <c r="AA59" s="54">
        <f t="shared" si="8"/>
        <v>14.822539682539682</v>
      </c>
      <c r="AB59" s="7" t="s">
        <v>32</v>
      </c>
    </row>
    <row r="60" spans="1:28" x14ac:dyDescent="0.45">
      <c r="A60" s="33">
        <v>12</v>
      </c>
      <c r="B60" s="33">
        <v>40132043</v>
      </c>
      <c r="C60" s="9">
        <v>0</v>
      </c>
      <c r="D60" s="9">
        <v>35.5</v>
      </c>
      <c r="E60" s="9">
        <v>0</v>
      </c>
      <c r="F60" s="9">
        <v>40</v>
      </c>
      <c r="G60" s="9">
        <v>0</v>
      </c>
      <c r="H60" s="9">
        <v>40</v>
      </c>
      <c r="I60" s="9">
        <v>40</v>
      </c>
      <c r="J60" s="9">
        <v>40</v>
      </c>
      <c r="K60" s="34">
        <f t="shared" si="0"/>
        <v>195.5</v>
      </c>
      <c r="L60" s="35">
        <f t="shared" si="1"/>
        <v>1.9550000000000001</v>
      </c>
      <c r="M60" s="7">
        <v>0</v>
      </c>
      <c r="N60" s="7">
        <v>0</v>
      </c>
      <c r="O60" s="7">
        <v>0</v>
      </c>
      <c r="P60" s="7">
        <v>0</v>
      </c>
      <c r="Q60" s="7">
        <v>0</v>
      </c>
      <c r="R60" s="7">
        <f t="shared" si="2"/>
        <v>0</v>
      </c>
      <c r="S60" s="36">
        <f t="shared" si="3"/>
        <v>0</v>
      </c>
      <c r="T60" s="9">
        <v>5.4</v>
      </c>
      <c r="U60" s="37">
        <f t="shared" si="4"/>
        <v>7.3550000000000004</v>
      </c>
      <c r="V60" s="38">
        <f t="shared" si="5"/>
        <v>0</v>
      </c>
      <c r="W60" s="38">
        <f t="shared" si="6"/>
        <v>2.3142857142857145</v>
      </c>
      <c r="X60" s="37">
        <f t="shared" si="7"/>
        <v>4.269285714285715</v>
      </c>
      <c r="Y60" s="9"/>
      <c r="Z60" s="9"/>
      <c r="AA60" s="54">
        <f t="shared" si="8"/>
        <v>7.3550000000000004</v>
      </c>
      <c r="AB60" s="7" t="s">
        <v>32</v>
      </c>
    </row>
    <row r="61" spans="1:28" x14ac:dyDescent="0.45">
      <c r="A61" s="33">
        <v>12</v>
      </c>
      <c r="B61" s="33">
        <v>40132044</v>
      </c>
      <c r="C61" s="9">
        <v>33</v>
      </c>
      <c r="D61" s="9">
        <v>29.5</v>
      </c>
      <c r="E61" s="9">
        <v>36</v>
      </c>
      <c r="F61" s="9">
        <v>35</v>
      </c>
      <c r="G61" s="9">
        <v>0</v>
      </c>
      <c r="H61" s="9">
        <v>40</v>
      </c>
      <c r="I61" s="9">
        <v>40</v>
      </c>
      <c r="J61" s="9">
        <v>40</v>
      </c>
      <c r="K61" s="34">
        <f t="shared" si="0"/>
        <v>253.5</v>
      </c>
      <c r="L61" s="35">
        <f t="shared" si="1"/>
        <v>2.5350000000000001</v>
      </c>
      <c r="M61" s="7">
        <v>2</v>
      </c>
      <c r="N61" s="7">
        <v>13</v>
      </c>
      <c r="O61" s="7">
        <v>0</v>
      </c>
      <c r="P61" s="7">
        <v>0</v>
      </c>
      <c r="Q61" s="7">
        <v>10</v>
      </c>
      <c r="R61" s="7">
        <f t="shared" si="2"/>
        <v>25</v>
      </c>
      <c r="S61" s="36">
        <f t="shared" si="3"/>
        <v>2.5</v>
      </c>
      <c r="T61" s="9">
        <v>1.1000000000000001</v>
      </c>
      <c r="U61" s="37">
        <f t="shared" si="4"/>
        <v>6.1349999999999998</v>
      </c>
      <c r="V61" s="38">
        <f t="shared" si="5"/>
        <v>3.6111111111111112</v>
      </c>
      <c r="W61" s="38">
        <f t="shared" si="6"/>
        <v>0.47142857142857147</v>
      </c>
      <c r="X61" s="37">
        <f t="shared" si="7"/>
        <v>6.6175396825396824</v>
      </c>
      <c r="Y61" s="9"/>
      <c r="Z61" s="9"/>
      <c r="AA61" s="54">
        <f t="shared" si="8"/>
        <v>6.6175396825396824</v>
      </c>
      <c r="AB61" s="7" t="s">
        <v>32</v>
      </c>
    </row>
    <row r="62" spans="1:28" s="20" customFormat="1" x14ac:dyDescent="0.45">
      <c r="A62" s="39">
        <v>12</v>
      </c>
      <c r="B62" s="39">
        <v>40132045</v>
      </c>
      <c r="C62" s="44">
        <v>0</v>
      </c>
      <c r="D62" s="44" t="s">
        <v>6</v>
      </c>
      <c r="E62" s="44">
        <v>38</v>
      </c>
      <c r="F62" s="44">
        <v>20</v>
      </c>
      <c r="G62" s="44">
        <v>25</v>
      </c>
      <c r="H62" s="44">
        <v>40</v>
      </c>
      <c r="I62" s="44">
        <v>40</v>
      </c>
      <c r="J62" s="44">
        <v>40</v>
      </c>
      <c r="K62" s="40">
        <f t="shared" si="0"/>
        <v>203</v>
      </c>
      <c r="L62" s="41">
        <f t="shared" si="1"/>
        <v>2.0299999999999998</v>
      </c>
      <c r="M62" s="42"/>
      <c r="N62" s="42"/>
      <c r="O62" s="42"/>
      <c r="P62" s="42"/>
      <c r="Q62" s="42"/>
      <c r="R62" s="42">
        <f t="shared" si="2"/>
        <v>0</v>
      </c>
      <c r="S62" s="43">
        <f t="shared" si="3"/>
        <v>0</v>
      </c>
      <c r="T62" s="44">
        <v>0</v>
      </c>
      <c r="U62" s="45">
        <f t="shared" si="4"/>
        <v>2.0299999999999998</v>
      </c>
      <c r="V62" s="46">
        <f t="shared" si="5"/>
        <v>0</v>
      </c>
      <c r="W62" s="46">
        <f t="shared" si="6"/>
        <v>0</v>
      </c>
      <c r="X62" s="37">
        <f t="shared" si="7"/>
        <v>2.0299999999999998</v>
      </c>
      <c r="Y62" s="44"/>
      <c r="Z62" s="44"/>
      <c r="AA62" s="54">
        <f t="shared" si="8"/>
        <v>2.0299999999999998</v>
      </c>
      <c r="AB62" s="7" t="s">
        <v>32</v>
      </c>
    </row>
    <row r="63" spans="1:28" x14ac:dyDescent="0.45">
      <c r="A63" s="33">
        <v>12</v>
      </c>
      <c r="B63" s="33">
        <v>40132047</v>
      </c>
      <c r="C63" s="9">
        <v>32</v>
      </c>
      <c r="D63" s="9">
        <v>40</v>
      </c>
      <c r="E63" s="9">
        <v>40</v>
      </c>
      <c r="F63" s="9">
        <v>30</v>
      </c>
      <c r="G63" s="9">
        <v>0</v>
      </c>
      <c r="H63" s="9">
        <v>40</v>
      </c>
      <c r="I63" s="9">
        <v>40</v>
      </c>
      <c r="J63" s="9">
        <v>40</v>
      </c>
      <c r="K63" s="34">
        <f t="shared" si="0"/>
        <v>262</v>
      </c>
      <c r="L63" s="35">
        <f t="shared" si="1"/>
        <v>2.62</v>
      </c>
      <c r="M63" s="7">
        <v>5</v>
      </c>
      <c r="N63" s="7">
        <v>1</v>
      </c>
      <c r="O63" s="7">
        <v>30</v>
      </c>
      <c r="P63" s="7">
        <v>19</v>
      </c>
      <c r="Q63" s="7">
        <v>10</v>
      </c>
      <c r="R63" s="7">
        <f t="shared" si="2"/>
        <v>65</v>
      </c>
      <c r="S63" s="36">
        <f t="shared" si="3"/>
        <v>6.5</v>
      </c>
      <c r="T63" s="9">
        <v>4.7</v>
      </c>
      <c r="U63" s="37">
        <f t="shared" si="4"/>
        <v>13.82</v>
      </c>
      <c r="V63" s="38">
        <f t="shared" si="5"/>
        <v>9.3888888888888893</v>
      </c>
      <c r="W63" s="38">
        <f t="shared" si="6"/>
        <v>2.0142857142857147</v>
      </c>
      <c r="X63" s="37">
        <f t="shared" si="7"/>
        <v>14.023174603174605</v>
      </c>
      <c r="Y63" s="9"/>
      <c r="Z63" s="9"/>
      <c r="AA63" s="54">
        <f t="shared" si="8"/>
        <v>14.023174603174605</v>
      </c>
      <c r="AB63" s="7" t="s">
        <v>32</v>
      </c>
    </row>
    <row r="64" spans="1:28" s="21" customFormat="1" x14ac:dyDescent="0.45">
      <c r="A64" s="47">
        <v>12</v>
      </c>
      <c r="B64" s="47">
        <v>40132051</v>
      </c>
      <c r="C64" s="49">
        <v>17</v>
      </c>
      <c r="D64" s="49">
        <v>34</v>
      </c>
      <c r="E64" s="49">
        <v>38</v>
      </c>
      <c r="F64" s="49">
        <v>40</v>
      </c>
      <c r="G64" s="49">
        <v>10</v>
      </c>
      <c r="H64" s="9">
        <v>40</v>
      </c>
      <c r="I64" s="49">
        <v>40</v>
      </c>
      <c r="J64" s="49">
        <v>39</v>
      </c>
      <c r="K64" s="34">
        <f t="shared" si="0"/>
        <v>258</v>
      </c>
      <c r="L64" s="35">
        <f t="shared" si="1"/>
        <v>2.58</v>
      </c>
      <c r="M64" s="48">
        <v>1</v>
      </c>
      <c r="N64" s="48">
        <v>4</v>
      </c>
      <c r="O64" s="48">
        <v>20</v>
      </c>
      <c r="P64" s="48">
        <v>14</v>
      </c>
      <c r="Q64" s="48">
        <v>5</v>
      </c>
      <c r="R64" s="48">
        <f t="shared" si="2"/>
        <v>44</v>
      </c>
      <c r="S64" s="36">
        <f t="shared" si="3"/>
        <v>4.4000000000000004</v>
      </c>
      <c r="T64" s="49">
        <v>0</v>
      </c>
      <c r="U64" s="37">
        <f t="shared" si="4"/>
        <v>6.98</v>
      </c>
      <c r="V64" s="38">
        <f t="shared" si="5"/>
        <v>6.3555555555555561</v>
      </c>
      <c r="W64" s="38">
        <f t="shared" si="6"/>
        <v>0</v>
      </c>
      <c r="X64" s="37">
        <f t="shared" si="7"/>
        <v>8.9355555555555561</v>
      </c>
      <c r="Y64" s="49"/>
      <c r="Z64" s="49"/>
      <c r="AA64" s="54">
        <f t="shared" si="8"/>
        <v>8.9355555555555561</v>
      </c>
      <c r="AB64" s="7" t="s">
        <v>32</v>
      </c>
    </row>
    <row r="65" spans="1:28" x14ac:dyDescent="0.45">
      <c r="A65" s="33">
        <v>12</v>
      </c>
      <c r="B65" s="33">
        <v>40132408</v>
      </c>
      <c r="C65" s="9">
        <v>0</v>
      </c>
      <c r="D65" s="55" t="s">
        <v>6</v>
      </c>
      <c r="E65" s="9">
        <v>0</v>
      </c>
      <c r="F65" s="9">
        <v>30</v>
      </c>
      <c r="G65" s="9">
        <v>0</v>
      </c>
      <c r="H65" s="9">
        <v>40</v>
      </c>
      <c r="I65" s="55" t="s">
        <v>6</v>
      </c>
      <c r="J65" s="9">
        <v>0</v>
      </c>
      <c r="K65" s="34">
        <f t="shared" si="0"/>
        <v>70</v>
      </c>
      <c r="L65" s="35">
        <f t="shared" si="1"/>
        <v>0.7</v>
      </c>
      <c r="M65" s="7">
        <v>0</v>
      </c>
      <c r="N65" s="7">
        <v>0</v>
      </c>
      <c r="O65" s="7">
        <v>2</v>
      </c>
      <c r="P65" s="7">
        <v>0</v>
      </c>
      <c r="Q65" s="7">
        <v>1</v>
      </c>
      <c r="R65" s="7">
        <f t="shared" si="2"/>
        <v>3</v>
      </c>
      <c r="S65" s="36">
        <f t="shared" si="3"/>
        <v>0.3</v>
      </c>
      <c r="T65" s="9">
        <v>2.7</v>
      </c>
      <c r="U65" s="37">
        <f t="shared" si="4"/>
        <v>3.7</v>
      </c>
      <c r="V65" s="38">
        <f t="shared" si="5"/>
        <v>0.43333333333333335</v>
      </c>
      <c r="W65" s="38">
        <f t="shared" si="6"/>
        <v>1.1571428571428573</v>
      </c>
      <c r="X65" s="37">
        <f t="shared" si="7"/>
        <v>2.2904761904761903</v>
      </c>
      <c r="Y65" s="9"/>
      <c r="Z65" s="9"/>
      <c r="AA65" s="54">
        <f t="shared" si="8"/>
        <v>3.7</v>
      </c>
      <c r="AB65" s="7" t="s">
        <v>32</v>
      </c>
    </row>
    <row r="66" spans="1:28" s="20" customFormat="1" x14ac:dyDescent="0.45">
      <c r="A66" s="39">
        <v>12</v>
      </c>
      <c r="B66" s="39">
        <v>40132409</v>
      </c>
      <c r="C66" s="44">
        <v>0</v>
      </c>
      <c r="D66" s="44" t="s">
        <v>6</v>
      </c>
      <c r="E66" s="44">
        <v>0</v>
      </c>
      <c r="F66" s="44" t="s">
        <v>6</v>
      </c>
      <c r="G66" s="44">
        <v>0</v>
      </c>
      <c r="H66" s="44">
        <v>40</v>
      </c>
      <c r="I66" s="44" t="s">
        <v>6</v>
      </c>
      <c r="J66" s="44">
        <v>0</v>
      </c>
      <c r="K66" s="40">
        <f t="shared" si="0"/>
        <v>40</v>
      </c>
      <c r="L66" s="41">
        <f t="shared" si="1"/>
        <v>0.4</v>
      </c>
      <c r="M66" s="42"/>
      <c r="N66" s="42"/>
      <c r="O66" s="42"/>
      <c r="P66" s="42"/>
      <c r="Q66" s="42"/>
      <c r="R66" s="42">
        <f t="shared" ref="R66:R76" si="9">SUM(M66:Q66)</f>
        <v>0</v>
      </c>
      <c r="S66" s="43">
        <f t="shared" si="3"/>
        <v>0</v>
      </c>
      <c r="T66" s="44">
        <v>0</v>
      </c>
      <c r="U66" s="45">
        <f t="shared" si="4"/>
        <v>0.4</v>
      </c>
      <c r="V66" s="46">
        <f t="shared" si="5"/>
        <v>0</v>
      </c>
      <c r="W66" s="46">
        <f t="shared" si="6"/>
        <v>0</v>
      </c>
      <c r="X66" s="37">
        <f t="shared" si="7"/>
        <v>0.4</v>
      </c>
      <c r="Y66" s="44"/>
      <c r="Z66" s="44"/>
      <c r="AA66" s="54">
        <f t="shared" si="8"/>
        <v>0.4</v>
      </c>
      <c r="AB66" s="7" t="s">
        <v>32</v>
      </c>
    </row>
    <row r="67" spans="1:28" x14ac:dyDescent="0.45">
      <c r="A67" s="33">
        <v>12</v>
      </c>
      <c r="B67" s="33">
        <v>40132421</v>
      </c>
      <c r="C67" s="9">
        <v>0</v>
      </c>
      <c r="D67" s="9">
        <v>31</v>
      </c>
      <c r="E67" s="9">
        <v>40</v>
      </c>
      <c r="F67" s="9">
        <v>30</v>
      </c>
      <c r="G67" s="9">
        <v>0</v>
      </c>
      <c r="H67" s="9">
        <v>40</v>
      </c>
      <c r="I67" s="9">
        <v>40</v>
      </c>
      <c r="J67" s="9">
        <v>40</v>
      </c>
      <c r="K67" s="34">
        <f t="shared" ref="K67:K76" si="10">SUM(C67:J67)</f>
        <v>221</v>
      </c>
      <c r="L67" s="35">
        <f t="shared" ref="L67:L76" si="11">K67/100</f>
        <v>2.21</v>
      </c>
      <c r="M67" s="7">
        <v>5</v>
      </c>
      <c r="N67" s="7">
        <v>0</v>
      </c>
      <c r="O67" s="7">
        <v>0</v>
      </c>
      <c r="P67" s="7">
        <v>5</v>
      </c>
      <c r="Q67" s="7">
        <v>4</v>
      </c>
      <c r="R67" s="7">
        <f t="shared" si="9"/>
        <v>14</v>
      </c>
      <c r="S67" s="36">
        <f t="shared" ref="S67:S76" si="12">R67/10</f>
        <v>1.4</v>
      </c>
      <c r="T67" s="9">
        <v>3.9</v>
      </c>
      <c r="U67" s="37">
        <f t="shared" ref="U67:U76" si="13">L67+S67+T67</f>
        <v>7.51</v>
      </c>
      <c r="V67" s="38">
        <f t="shared" ref="V67:V76" si="14">13*S67/9</f>
        <v>2.0222222222222221</v>
      </c>
      <c r="W67" s="38">
        <f t="shared" ref="W67:W76" si="15">3*T67/7</f>
        <v>1.6714285714285713</v>
      </c>
      <c r="X67" s="37">
        <f t="shared" ref="X67:X76" si="16">L67+V67+W67</f>
        <v>5.9036507936507938</v>
      </c>
      <c r="Y67" s="9"/>
      <c r="Z67" s="9"/>
      <c r="AA67" s="54">
        <f t="shared" ref="AA67:AA76" si="17">MAX(U67,X67)</f>
        <v>7.51</v>
      </c>
      <c r="AB67" s="7" t="s">
        <v>32</v>
      </c>
    </row>
    <row r="68" spans="1:28" x14ac:dyDescent="0.45">
      <c r="A68" s="33">
        <v>12</v>
      </c>
      <c r="B68" s="33">
        <v>40132424</v>
      </c>
      <c r="C68" s="9">
        <v>0</v>
      </c>
      <c r="D68" s="9">
        <v>19</v>
      </c>
      <c r="E68" s="9">
        <v>0</v>
      </c>
      <c r="F68" s="55" t="s">
        <v>6</v>
      </c>
      <c r="G68" s="9">
        <v>0</v>
      </c>
      <c r="H68" s="9">
        <v>40</v>
      </c>
      <c r="I68" s="9">
        <v>35</v>
      </c>
      <c r="J68" s="9">
        <v>0</v>
      </c>
      <c r="K68" s="34">
        <f t="shared" si="10"/>
        <v>94</v>
      </c>
      <c r="L68" s="35">
        <f t="shared" si="11"/>
        <v>0.94</v>
      </c>
      <c r="M68" s="7">
        <v>15</v>
      </c>
      <c r="N68" s="7">
        <v>9</v>
      </c>
      <c r="O68" s="7">
        <v>15</v>
      </c>
      <c r="P68" s="7">
        <v>2</v>
      </c>
      <c r="Q68" s="7">
        <v>10</v>
      </c>
      <c r="R68" s="7">
        <f t="shared" si="9"/>
        <v>51</v>
      </c>
      <c r="S68" s="36">
        <f t="shared" si="12"/>
        <v>5.0999999999999996</v>
      </c>
      <c r="T68" s="9">
        <v>3.8</v>
      </c>
      <c r="U68" s="37">
        <f t="shared" si="13"/>
        <v>9.84</v>
      </c>
      <c r="V68" s="38">
        <f t="shared" si="14"/>
        <v>7.3666666666666663</v>
      </c>
      <c r="W68" s="38">
        <f t="shared" si="15"/>
        <v>1.6285714285714283</v>
      </c>
      <c r="X68" s="37">
        <f t="shared" si="16"/>
        <v>9.9352380952380948</v>
      </c>
      <c r="Y68" s="9"/>
      <c r="Z68" s="9"/>
      <c r="AA68" s="54">
        <f t="shared" si="17"/>
        <v>9.9352380952380948</v>
      </c>
      <c r="AB68" s="7" t="s">
        <v>32</v>
      </c>
    </row>
    <row r="69" spans="1:28" x14ac:dyDescent="0.45">
      <c r="A69" s="33">
        <v>12</v>
      </c>
      <c r="B69" s="33">
        <v>40133421</v>
      </c>
      <c r="C69" s="9">
        <v>37</v>
      </c>
      <c r="D69" s="9">
        <v>38</v>
      </c>
      <c r="E69" s="9">
        <v>38</v>
      </c>
      <c r="F69" s="9">
        <v>30</v>
      </c>
      <c r="G69" s="9">
        <v>40</v>
      </c>
      <c r="H69" s="9">
        <v>40</v>
      </c>
      <c r="I69" s="9">
        <v>25</v>
      </c>
      <c r="J69" s="9">
        <v>26</v>
      </c>
      <c r="K69" s="34">
        <f t="shared" si="10"/>
        <v>274</v>
      </c>
      <c r="L69" s="35">
        <f t="shared" si="11"/>
        <v>2.74</v>
      </c>
      <c r="M69" s="7">
        <v>0</v>
      </c>
      <c r="N69" s="7">
        <v>2</v>
      </c>
      <c r="O69" s="7">
        <v>0</v>
      </c>
      <c r="P69" s="7">
        <v>8</v>
      </c>
      <c r="Q69" s="7">
        <v>3</v>
      </c>
      <c r="R69" s="7">
        <f t="shared" si="9"/>
        <v>13</v>
      </c>
      <c r="S69" s="36">
        <f t="shared" si="12"/>
        <v>1.3</v>
      </c>
      <c r="T69" s="9">
        <v>2.2000000000000002</v>
      </c>
      <c r="U69" s="37">
        <f t="shared" si="13"/>
        <v>6.24</v>
      </c>
      <c r="V69" s="38">
        <f t="shared" si="14"/>
        <v>1.877777777777778</v>
      </c>
      <c r="W69" s="38">
        <f t="shared" si="15"/>
        <v>0.94285714285714295</v>
      </c>
      <c r="X69" s="37">
        <f t="shared" si="16"/>
        <v>5.5606349206349215</v>
      </c>
      <c r="Y69" s="9"/>
      <c r="Z69" s="9"/>
      <c r="AA69" s="54">
        <f t="shared" si="17"/>
        <v>6.24</v>
      </c>
      <c r="AB69" s="7" t="s">
        <v>32</v>
      </c>
    </row>
    <row r="70" spans="1:28" s="20" customFormat="1" x14ac:dyDescent="0.45">
      <c r="A70" s="39">
        <v>12</v>
      </c>
      <c r="B70" s="39">
        <v>40133423</v>
      </c>
      <c r="C70" s="44">
        <v>25</v>
      </c>
      <c r="D70" s="44">
        <v>34</v>
      </c>
      <c r="E70" s="44">
        <v>36</v>
      </c>
      <c r="F70" s="44" t="s">
        <v>6</v>
      </c>
      <c r="G70" s="44">
        <v>0</v>
      </c>
      <c r="H70" s="44">
        <v>40</v>
      </c>
      <c r="I70" s="44" t="s">
        <v>6</v>
      </c>
      <c r="J70" s="44">
        <v>0</v>
      </c>
      <c r="K70" s="40">
        <f t="shared" si="10"/>
        <v>135</v>
      </c>
      <c r="L70" s="41">
        <f t="shared" si="11"/>
        <v>1.35</v>
      </c>
      <c r="M70" s="42"/>
      <c r="N70" s="42"/>
      <c r="O70" s="42"/>
      <c r="P70" s="42"/>
      <c r="Q70" s="42"/>
      <c r="R70" s="42">
        <f t="shared" si="9"/>
        <v>0</v>
      </c>
      <c r="S70" s="43">
        <f t="shared" si="12"/>
        <v>0</v>
      </c>
      <c r="T70" s="44">
        <v>0</v>
      </c>
      <c r="U70" s="45">
        <f t="shared" si="13"/>
        <v>1.35</v>
      </c>
      <c r="V70" s="46">
        <f t="shared" si="14"/>
        <v>0</v>
      </c>
      <c r="W70" s="46">
        <f t="shared" si="15"/>
        <v>0</v>
      </c>
      <c r="X70" s="37">
        <f t="shared" si="16"/>
        <v>1.35</v>
      </c>
      <c r="Y70" s="44"/>
      <c r="Z70" s="44"/>
      <c r="AA70" s="54">
        <f t="shared" si="17"/>
        <v>1.35</v>
      </c>
      <c r="AB70" s="7" t="s">
        <v>32</v>
      </c>
    </row>
    <row r="71" spans="1:28" x14ac:dyDescent="0.45">
      <c r="A71" s="33">
        <v>12</v>
      </c>
      <c r="B71" s="33">
        <v>40133424</v>
      </c>
      <c r="C71" s="9">
        <v>0</v>
      </c>
      <c r="D71" s="55" t="s">
        <v>6</v>
      </c>
      <c r="E71" s="9">
        <v>0</v>
      </c>
      <c r="F71" s="9">
        <v>20</v>
      </c>
      <c r="G71" s="9">
        <v>0</v>
      </c>
      <c r="H71" s="9">
        <v>40</v>
      </c>
      <c r="I71" s="55" t="s">
        <v>6</v>
      </c>
      <c r="J71" s="9">
        <v>22</v>
      </c>
      <c r="K71" s="34">
        <f t="shared" si="10"/>
        <v>82</v>
      </c>
      <c r="L71" s="35">
        <f t="shared" si="11"/>
        <v>0.82</v>
      </c>
      <c r="M71" s="7">
        <v>1</v>
      </c>
      <c r="N71" s="7">
        <v>0</v>
      </c>
      <c r="O71" s="7">
        <v>0</v>
      </c>
      <c r="P71" s="7">
        <v>0</v>
      </c>
      <c r="Q71" s="7">
        <v>7</v>
      </c>
      <c r="R71" s="7">
        <f t="shared" si="9"/>
        <v>8</v>
      </c>
      <c r="S71" s="36">
        <f t="shared" si="12"/>
        <v>0.8</v>
      </c>
      <c r="T71" s="9">
        <v>2.1</v>
      </c>
      <c r="U71" s="37">
        <f t="shared" si="13"/>
        <v>3.72</v>
      </c>
      <c r="V71" s="38">
        <f t="shared" si="14"/>
        <v>1.1555555555555557</v>
      </c>
      <c r="W71" s="38">
        <f t="shared" si="15"/>
        <v>0.90000000000000013</v>
      </c>
      <c r="X71" s="37">
        <f t="shared" si="16"/>
        <v>2.8755555555555556</v>
      </c>
      <c r="Y71" s="9"/>
      <c r="Z71" s="9"/>
      <c r="AA71" s="54">
        <f t="shared" si="17"/>
        <v>3.72</v>
      </c>
      <c r="AB71" s="7" t="s">
        <v>32</v>
      </c>
    </row>
    <row r="72" spans="1:28" x14ac:dyDescent="0.45">
      <c r="A72" s="33">
        <v>12</v>
      </c>
      <c r="B72" s="33">
        <v>40133425</v>
      </c>
      <c r="C72" s="9">
        <v>37</v>
      </c>
      <c r="D72" s="9">
        <v>37</v>
      </c>
      <c r="E72" s="9">
        <v>40</v>
      </c>
      <c r="F72" s="55" t="s">
        <v>6</v>
      </c>
      <c r="G72" s="9">
        <v>35</v>
      </c>
      <c r="H72" s="9">
        <v>40</v>
      </c>
      <c r="I72" s="9">
        <v>25</v>
      </c>
      <c r="J72" s="9">
        <v>40</v>
      </c>
      <c r="K72" s="34">
        <f t="shared" si="10"/>
        <v>254</v>
      </c>
      <c r="L72" s="35">
        <f t="shared" si="11"/>
        <v>2.54</v>
      </c>
      <c r="M72" s="7">
        <v>2</v>
      </c>
      <c r="N72" s="7">
        <v>3</v>
      </c>
      <c r="O72" s="7">
        <v>8</v>
      </c>
      <c r="P72" s="7">
        <v>9</v>
      </c>
      <c r="Q72" s="7">
        <v>8</v>
      </c>
      <c r="R72" s="7">
        <f t="shared" si="9"/>
        <v>30</v>
      </c>
      <c r="S72" s="36">
        <f t="shared" si="12"/>
        <v>3</v>
      </c>
      <c r="T72" s="9">
        <v>4.0999999999999996</v>
      </c>
      <c r="U72" s="37">
        <f t="shared" si="13"/>
        <v>9.64</v>
      </c>
      <c r="V72" s="38">
        <f t="shared" si="14"/>
        <v>4.333333333333333</v>
      </c>
      <c r="W72" s="38">
        <f t="shared" si="15"/>
        <v>1.7571428571428569</v>
      </c>
      <c r="X72" s="37">
        <f t="shared" si="16"/>
        <v>8.6304761904761893</v>
      </c>
      <c r="Y72" s="9"/>
      <c r="Z72" s="9"/>
      <c r="AA72" s="54">
        <f t="shared" si="17"/>
        <v>9.64</v>
      </c>
      <c r="AB72" s="7" t="s">
        <v>32</v>
      </c>
    </row>
    <row r="73" spans="1:28" x14ac:dyDescent="0.45">
      <c r="A73" s="33">
        <v>12</v>
      </c>
      <c r="B73" s="33">
        <v>40133426</v>
      </c>
      <c r="C73" s="9">
        <v>37</v>
      </c>
      <c r="D73" s="9">
        <v>28.5</v>
      </c>
      <c r="E73" s="9">
        <v>40</v>
      </c>
      <c r="F73" s="55" t="s">
        <v>6</v>
      </c>
      <c r="G73" s="9">
        <v>35</v>
      </c>
      <c r="H73" s="9">
        <v>40</v>
      </c>
      <c r="I73" s="9">
        <v>40</v>
      </c>
      <c r="J73" s="9">
        <v>26</v>
      </c>
      <c r="K73" s="34">
        <f t="shared" si="10"/>
        <v>246.5</v>
      </c>
      <c r="L73" s="35">
        <f t="shared" si="11"/>
        <v>2.4649999999999999</v>
      </c>
      <c r="M73" s="7">
        <v>1</v>
      </c>
      <c r="N73" s="7">
        <v>0</v>
      </c>
      <c r="O73" s="7">
        <v>0</v>
      </c>
      <c r="P73" s="7">
        <v>0</v>
      </c>
      <c r="Q73" s="7">
        <v>0</v>
      </c>
      <c r="R73" s="7">
        <f t="shared" si="9"/>
        <v>1</v>
      </c>
      <c r="S73" s="36">
        <f t="shared" si="12"/>
        <v>0.1</v>
      </c>
      <c r="T73" s="9">
        <v>0</v>
      </c>
      <c r="U73" s="37">
        <f t="shared" si="13"/>
        <v>2.5649999999999999</v>
      </c>
      <c r="V73" s="38">
        <f t="shared" si="14"/>
        <v>0.14444444444444446</v>
      </c>
      <c r="W73" s="38">
        <f t="shared" si="15"/>
        <v>0</v>
      </c>
      <c r="X73" s="37">
        <f t="shared" si="16"/>
        <v>2.6094444444444442</v>
      </c>
      <c r="Y73" s="9"/>
      <c r="Z73" s="9"/>
      <c r="AA73" s="54">
        <f t="shared" si="17"/>
        <v>2.6094444444444442</v>
      </c>
      <c r="AB73" s="7" t="s">
        <v>32</v>
      </c>
    </row>
    <row r="74" spans="1:28" x14ac:dyDescent="0.45">
      <c r="A74" s="33">
        <v>12</v>
      </c>
      <c r="B74" s="33">
        <v>40133427</v>
      </c>
      <c r="C74" s="9">
        <v>20</v>
      </c>
      <c r="D74" s="9">
        <v>39</v>
      </c>
      <c r="E74" s="9">
        <v>0</v>
      </c>
      <c r="F74" s="9">
        <v>35</v>
      </c>
      <c r="G74" s="9">
        <v>40</v>
      </c>
      <c r="H74" s="9">
        <v>40</v>
      </c>
      <c r="I74" s="9">
        <v>25</v>
      </c>
      <c r="J74" s="9">
        <v>26</v>
      </c>
      <c r="K74" s="34">
        <f t="shared" si="10"/>
        <v>225</v>
      </c>
      <c r="L74" s="35">
        <f t="shared" si="11"/>
        <v>2.25</v>
      </c>
      <c r="M74" s="7">
        <v>2</v>
      </c>
      <c r="N74" s="7">
        <v>1</v>
      </c>
      <c r="O74" s="7">
        <v>10</v>
      </c>
      <c r="P74" s="7">
        <v>0</v>
      </c>
      <c r="Q74" s="7">
        <v>0</v>
      </c>
      <c r="R74" s="7">
        <f t="shared" si="9"/>
        <v>13</v>
      </c>
      <c r="S74" s="36">
        <f t="shared" si="12"/>
        <v>1.3</v>
      </c>
      <c r="T74" s="9">
        <v>2.2000000000000002</v>
      </c>
      <c r="U74" s="37">
        <f t="shared" si="13"/>
        <v>5.75</v>
      </c>
      <c r="V74" s="38">
        <f t="shared" si="14"/>
        <v>1.877777777777778</v>
      </c>
      <c r="W74" s="38">
        <f t="shared" si="15"/>
        <v>0.94285714285714295</v>
      </c>
      <c r="X74" s="37">
        <f t="shared" si="16"/>
        <v>5.0706349206349213</v>
      </c>
      <c r="Y74" s="9"/>
      <c r="Z74" s="9"/>
      <c r="AA74" s="54">
        <f t="shared" si="17"/>
        <v>5.75</v>
      </c>
      <c r="AB74" s="7" t="s">
        <v>32</v>
      </c>
    </row>
    <row r="75" spans="1:28" x14ac:dyDescent="0.45">
      <c r="A75" s="33">
        <v>12</v>
      </c>
      <c r="B75" s="33">
        <v>40133428</v>
      </c>
      <c r="C75" s="9">
        <v>20</v>
      </c>
      <c r="D75" s="9">
        <v>35</v>
      </c>
      <c r="E75" s="9">
        <v>34</v>
      </c>
      <c r="F75" s="55" t="s">
        <v>6</v>
      </c>
      <c r="G75" s="9">
        <v>0</v>
      </c>
      <c r="H75" s="9">
        <v>40</v>
      </c>
      <c r="I75" s="55" t="s">
        <v>6</v>
      </c>
      <c r="J75" s="9">
        <v>32</v>
      </c>
      <c r="K75" s="34">
        <f t="shared" si="10"/>
        <v>161</v>
      </c>
      <c r="L75" s="35">
        <f t="shared" si="11"/>
        <v>1.61</v>
      </c>
      <c r="M75" s="7">
        <v>1</v>
      </c>
      <c r="N75" s="7">
        <v>1</v>
      </c>
      <c r="O75" s="7">
        <v>0</v>
      </c>
      <c r="P75" s="7">
        <v>0</v>
      </c>
      <c r="Q75" s="7">
        <v>9</v>
      </c>
      <c r="R75" s="7">
        <f t="shared" si="9"/>
        <v>11</v>
      </c>
      <c r="S75" s="36">
        <f t="shared" si="12"/>
        <v>1.1000000000000001</v>
      </c>
      <c r="T75" s="9">
        <v>1.4</v>
      </c>
      <c r="U75" s="37">
        <f t="shared" si="13"/>
        <v>4.1099999999999994</v>
      </c>
      <c r="V75" s="38">
        <f t="shared" si="14"/>
        <v>1.588888888888889</v>
      </c>
      <c r="W75" s="38">
        <f t="shared" si="15"/>
        <v>0.59999999999999987</v>
      </c>
      <c r="X75" s="37">
        <f t="shared" si="16"/>
        <v>3.7988888888888885</v>
      </c>
      <c r="Y75" s="9"/>
      <c r="Z75" s="9"/>
      <c r="AA75" s="54">
        <f t="shared" si="17"/>
        <v>4.1099999999999994</v>
      </c>
      <c r="AB75" s="7" t="s">
        <v>32</v>
      </c>
    </row>
    <row r="76" spans="1:28" x14ac:dyDescent="0.45">
      <c r="A76" s="33">
        <v>12</v>
      </c>
      <c r="B76" s="33">
        <v>40133429</v>
      </c>
      <c r="C76" s="9">
        <v>0</v>
      </c>
      <c r="D76" s="9">
        <v>31</v>
      </c>
      <c r="E76" s="9">
        <v>40</v>
      </c>
      <c r="F76" s="55" t="s">
        <v>6</v>
      </c>
      <c r="G76" s="9">
        <v>35</v>
      </c>
      <c r="H76" s="9">
        <v>40</v>
      </c>
      <c r="I76" s="9">
        <v>25</v>
      </c>
      <c r="J76" s="9">
        <v>0</v>
      </c>
      <c r="K76" s="34">
        <f t="shared" si="10"/>
        <v>171</v>
      </c>
      <c r="L76" s="35">
        <f t="shared" si="11"/>
        <v>1.71</v>
      </c>
      <c r="M76" s="7">
        <v>15</v>
      </c>
      <c r="N76" s="7">
        <v>2</v>
      </c>
      <c r="O76" s="7">
        <v>12</v>
      </c>
      <c r="P76" s="7">
        <v>0</v>
      </c>
      <c r="Q76" s="7">
        <v>0</v>
      </c>
      <c r="R76" s="7">
        <f t="shared" si="9"/>
        <v>29</v>
      </c>
      <c r="S76" s="36">
        <f t="shared" si="12"/>
        <v>2.9</v>
      </c>
      <c r="T76" s="9">
        <v>3.8</v>
      </c>
      <c r="U76" s="37">
        <f t="shared" si="13"/>
        <v>8.41</v>
      </c>
      <c r="V76" s="38">
        <f t="shared" si="14"/>
        <v>4.1888888888888882</v>
      </c>
      <c r="W76" s="38">
        <f t="shared" si="15"/>
        <v>1.6285714285714283</v>
      </c>
      <c r="X76" s="37">
        <f t="shared" si="16"/>
        <v>7.5274603174603163</v>
      </c>
      <c r="Y76" s="9"/>
      <c r="Z76" s="9"/>
      <c r="AA76" s="54">
        <f t="shared" si="17"/>
        <v>8.41</v>
      </c>
      <c r="AB76" s="7" t="s">
        <v>32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B75"/>
  <sheetViews>
    <sheetView rightToLeft="1" workbookViewId="0">
      <selection activeCell="AB1" sqref="A1:AB1"/>
    </sheetView>
  </sheetViews>
  <sheetFormatPr defaultRowHeight="18.75" x14ac:dyDescent="0.45"/>
  <cols>
    <col min="1" max="1" width="9.28515625" style="2" bestFit="1" customWidth="1"/>
    <col min="2" max="2" width="10.140625" style="2" bestFit="1" customWidth="1"/>
    <col min="3" max="3" width="8.5703125" style="13" customWidth="1"/>
    <col min="4" max="4" width="8.42578125" style="13" customWidth="1"/>
    <col min="5" max="8" width="7.5703125" style="13" customWidth="1"/>
    <col min="9" max="9" width="7.85546875" style="13" customWidth="1"/>
    <col min="10" max="10" width="8.42578125" style="13" customWidth="1"/>
    <col min="11" max="11" width="7.42578125" style="19" customWidth="1"/>
    <col min="12" max="12" width="8.85546875" style="19" customWidth="1"/>
    <col min="13" max="16" width="9.28515625" style="2" bestFit="1" customWidth="1"/>
    <col min="17" max="17" width="9.28515625" style="2" customWidth="1"/>
    <col min="18" max="18" width="9.28515625" style="2" bestFit="1" customWidth="1"/>
    <col min="19" max="19" width="9.140625" style="2"/>
    <col min="20" max="20" width="9.140625" style="13"/>
    <col min="21" max="21" width="9.140625" style="5"/>
    <col min="22" max="23" width="9.140625" style="2"/>
    <col min="24" max="24" width="9.140625" style="5"/>
    <col min="25" max="25" width="9.140625" style="13"/>
    <col min="26" max="16384" width="9.140625" style="2"/>
  </cols>
  <sheetData>
    <row r="1" spans="1:28" s="26" customFormat="1" x14ac:dyDescent="0.45">
      <c r="A1" s="28" t="s">
        <v>0</v>
      </c>
      <c r="B1" s="28" t="s">
        <v>1</v>
      </c>
      <c r="C1" s="25" t="s">
        <v>12</v>
      </c>
      <c r="D1" s="25" t="s">
        <v>13</v>
      </c>
      <c r="E1" s="25" t="s">
        <v>14</v>
      </c>
      <c r="F1" s="25" t="s">
        <v>15</v>
      </c>
      <c r="G1" s="25" t="s">
        <v>16</v>
      </c>
      <c r="H1" s="25" t="s">
        <v>17</v>
      </c>
      <c r="I1" s="25" t="s">
        <v>18</v>
      </c>
      <c r="J1" s="25" t="s">
        <v>19</v>
      </c>
      <c r="K1" s="25" t="s">
        <v>20</v>
      </c>
      <c r="L1" s="25" t="s">
        <v>22</v>
      </c>
      <c r="M1" s="11" t="s">
        <v>2</v>
      </c>
      <c r="N1" s="11" t="s">
        <v>3</v>
      </c>
      <c r="O1" s="11" t="s">
        <v>4</v>
      </c>
      <c r="P1" s="11" t="s">
        <v>5</v>
      </c>
      <c r="Q1" s="11" t="s">
        <v>9</v>
      </c>
      <c r="R1" s="11" t="s">
        <v>10</v>
      </c>
      <c r="S1" s="12" t="s">
        <v>24</v>
      </c>
      <c r="T1" s="12" t="s">
        <v>28</v>
      </c>
      <c r="U1" s="32" t="s">
        <v>29</v>
      </c>
      <c r="V1" s="11" t="s">
        <v>23</v>
      </c>
      <c r="W1" s="11" t="s">
        <v>30</v>
      </c>
      <c r="X1" s="32" t="s">
        <v>25</v>
      </c>
      <c r="Y1" s="11" t="s">
        <v>26</v>
      </c>
      <c r="Z1" s="11" t="s">
        <v>27</v>
      </c>
      <c r="AA1" s="32" t="s">
        <v>46</v>
      </c>
      <c r="AB1" s="26" t="s">
        <v>8</v>
      </c>
    </row>
    <row r="2" spans="1:28" x14ac:dyDescent="0.45">
      <c r="A2" s="56">
        <v>13</v>
      </c>
      <c r="B2" s="56">
        <v>9933008</v>
      </c>
      <c r="C2" s="9">
        <v>0</v>
      </c>
      <c r="D2" s="9">
        <v>0</v>
      </c>
      <c r="E2" s="9">
        <v>0</v>
      </c>
      <c r="F2" s="9">
        <v>0</v>
      </c>
      <c r="G2" s="9" t="s">
        <v>6</v>
      </c>
      <c r="H2" s="9">
        <v>0</v>
      </c>
      <c r="I2" s="9">
        <v>0</v>
      </c>
      <c r="J2" s="73">
        <v>0</v>
      </c>
      <c r="K2" s="74">
        <f>SUM(C2:J2)</f>
        <v>0</v>
      </c>
      <c r="L2" s="51">
        <f>K2/100</f>
        <v>0</v>
      </c>
      <c r="M2" s="52">
        <v>15</v>
      </c>
      <c r="N2" s="52">
        <v>6</v>
      </c>
      <c r="O2" s="52">
        <v>8</v>
      </c>
      <c r="P2" s="52">
        <v>6</v>
      </c>
      <c r="Q2" s="52">
        <v>8</v>
      </c>
      <c r="R2" s="52">
        <f>SUM(M2:Q2)</f>
        <v>43</v>
      </c>
      <c r="S2" s="36">
        <f>R2/10</f>
        <v>4.3</v>
      </c>
      <c r="T2" s="50">
        <v>2.6</v>
      </c>
      <c r="U2" s="37">
        <f>L2+S2+T2</f>
        <v>6.9</v>
      </c>
      <c r="V2" s="38">
        <f>13*S2/9</f>
        <v>6.2111111111111112</v>
      </c>
      <c r="W2" s="38">
        <f>3*T2/7</f>
        <v>1.1142857142857143</v>
      </c>
      <c r="X2" s="37">
        <f>L2+V2+W2</f>
        <v>7.325396825396826</v>
      </c>
      <c r="Y2" s="50"/>
      <c r="Z2" s="52"/>
      <c r="AA2" s="65">
        <f>MAX(U2,X2)</f>
        <v>7.325396825396826</v>
      </c>
      <c r="AB2" s="2" t="s">
        <v>41</v>
      </c>
    </row>
    <row r="3" spans="1:28" x14ac:dyDescent="0.45">
      <c r="A3" s="56">
        <v>13</v>
      </c>
      <c r="B3" s="56">
        <v>40111020</v>
      </c>
      <c r="C3" s="9">
        <v>32</v>
      </c>
      <c r="D3" s="9">
        <v>34</v>
      </c>
      <c r="E3" s="9">
        <v>40</v>
      </c>
      <c r="F3" s="9">
        <v>40</v>
      </c>
      <c r="G3" s="9">
        <v>40</v>
      </c>
      <c r="H3" s="9">
        <v>0</v>
      </c>
      <c r="I3" s="9">
        <v>38</v>
      </c>
      <c r="J3" s="9">
        <v>40</v>
      </c>
      <c r="K3" s="74">
        <f t="shared" ref="K3:K66" si="0">SUM(C3:J3)</f>
        <v>264</v>
      </c>
      <c r="L3" s="51">
        <f t="shared" ref="L3:L66" si="1">K3/100</f>
        <v>2.64</v>
      </c>
      <c r="M3" s="52">
        <v>5</v>
      </c>
      <c r="N3" s="52">
        <v>6</v>
      </c>
      <c r="O3" s="52">
        <v>0</v>
      </c>
      <c r="P3" s="52">
        <v>10</v>
      </c>
      <c r="Q3" s="52">
        <v>8</v>
      </c>
      <c r="R3" s="52">
        <f t="shared" ref="R3:R66" si="2">SUM(M3:Q3)</f>
        <v>29</v>
      </c>
      <c r="S3" s="36">
        <f t="shared" ref="S3:S66" si="3">R3/10</f>
        <v>2.9</v>
      </c>
      <c r="T3" s="50">
        <v>4.2</v>
      </c>
      <c r="U3" s="37">
        <f t="shared" ref="U3:U66" si="4">L3+S3+T3</f>
        <v>9.74</v>
      </c>
      <c r="V3" s="38">
        <f t="shared" ref="V3:V66" si="5">13*S3/9</f>
        <v>4.1888888888888882</v>
      </c>
      <c r="W3" s="38">
        <f t="shared" ref="W3:W66" si="6">3*T3/7</f>
        <v>1.8000000000000003</v>
      </c>
      <c r="X3" s="37">
        <f t="shared" ref="X3:X66" si="7">L3+V3+W3</f>
        <v>8.6288888888888895</v>
      </c>
      <c r="Y3" s="50"/>
      <c r="Z3" s="52"/>
      <c r="AA3" s="65">
        <f t="shared" ref="AA3:AA66" si="8">MAX(U3,X3)</f>
        <v>9.74</v>
      </c>
      <c r="AB3" s="2" t="s">
        <v>41</v>
      </c>
    </row>
    <row r="4" spans="1:28" x14ac:dyDescent="0.45">
      <c r="A4" s="56">
        <v>13</v>
      </c>
      <c r="B4" s="56">
        <v>40111021</v>
      </c>
      <c r="C4" s="9">
        <v>37</v>
      </c>
      <c r="D4" s="9">
        <v>27</v>
      </c>
      <c r="E4" s="9">
        <v>38</v>
      </c>
      <c r="F4" s="9">
        <v>38</v>
      </c>
      <c r="G4" s="9">
        <v>40</v>
      </c>
      <c r="H4" s="9">
        <v>40</v>
      </c>
      <c r="I4" s="9">
        <v>38</v>
      </c>
      <c r="J4" s="9">
        <v>40</v>
      </c>
      <c r="K4" s="74">
        <f t="shared" si="0"/>
        <v>298</v>
      </c>
      <c r="L4" s="51">
        <f t="shared" si="1"/>
        <v>2.98</v>
      </c>
      <c r="M4" s="52">
        <v>15</v>
      </c>
      <c r="N4" s="52">
        <v>12</v>
      </c>
      <c r="O4" s="52">
        <v>15</v>
      </c>
      <c r="P4" s="52">
        <v>12</v>
      </c>
      <c r="Q4" s="52">
        <v>8</v>
      </c>
      <c r="R4" s="52">
        <f t="shared" si="2"/>
        <v>62</v>
      </c>
      <c r="S4" s="36">
        <f t="shared" si="3"/>
        <v>6.2</v>
      </c>
      <c r="T4" s="50">
        <v>7</v>
      </c>
      <c r="U4" s="37">
        <f t="shared" si="4"/>
        <v>16.18</v>
      </c>
      <c r="V4" s="38">
        <f t="shared" si="5"/>
        <v>8.9555555555555557</v>
      </c>
      <c r="W4" s="38">
        <f t="shared" si="6"/>
        <v>3</v>
      </c>
      <c r="X4" s="37">
        <f t="shared" si="7"/>
        <v>14.935555555555556</v>
      </c>
      <c r="Y4" s="50"/>
      <c r="Z4" s="52"/>
      <c r="AA4" s="65">
        <f t="shared" si="8"/>
        <v>16.18</v>
      </c>
      <c r="AB4" s="2" t="s">
        <v>41</v>
      </c>
    </row>
    <row r="5" spans="1:28" x14ac:dyDescent="0.45">
      <c r="A5" s="56">
        <v>13</v>
      </c>
      <c r="B5" s="56">
        <v>40111023</v>
      </c>
      <c r="C5" s="9">
        <v>40</v>
      </c>
      <c r="D5" s="9">
        <v>34</v>
      </c>
      <c r="E5" s="9">
        <v>40</v>
      </c>
      <c r="F5" s="9">
        <v>40</v>
      </c>
      <c r="G5" s="9">
        <v>40</v>
      </c>
      <c r="H5" s="9">
        <v>40</v>
      </c>
      <c r="I5" s="9">
        <v>38</v>
      </c>
      <c r="J5" s="9">
        <v>40</v>
      </c>
      <c r="K5" s="74">
        <f t="shared" si="0"/>
        <v>312</v>
      </c>
      <c r="L5" s="51">
        <f t="shared" si="1"/>
        <v>3.12</v>
      </c>
      <c r="M5" s="52">
        <v>15</v>
      </c>
      <c r="N5" s="52">
        <v>8</v>
      </c>
      <c r="O5" s="52">
        <v>11</v>
      </c>
      <c r="P5" s="52">
        <v>12</v>
      </c>
      <c r="Q5" s="52">
        <v>10</v>
      </c>
      <c r="R5" s="52">
        <f t="shared" si="2"/>
        <v>56</v>
      </c>
      <c r="S5" s="36">
        <f t="shared" si="3"/>
        <v>5.6</v>
      </c>
      <c r="T5" s="50">
        <v>6</v>
      </c>
      <c r="U5" s="37">
        <f t="shared" si="4"/>
        <v>14.719999999999999</v>
      </c>
      <c r="V5" s="38">
        <f t="shared" si="5"/>
        <v>8.0888888888888886</v>
      </c>
      <c r="W5" s="38">
        <f t="shared" si="6"/>
        <v>2.5714285714285716</v>
      </c>
      <c r="X5" s="37">
        <f t="shared" si="7"/>
        <v>13.780317460317461</v>
      </c>
      <c r="Y5" s="50"/>
      <c r="Z5" s="52"/>
      <c r="AA5" s="65">
        <f t="shared" si="8"/>
        <v>14.719999999999999</v>
      </c>
      <c r="AB5" s="2" t="s">
        <v>41</v>
      </c>
    </row>
    <row r="6" spans="1:28" x14ac:dyDescent="0.45">
      <c r="A6" s="56">
        <v>13</v>
      </c>
      <c r="B6" s="56">
        <v>40111027</v>
      </c>
      <c r="C6" s="9">
        <v>0</v>
      </c>
      <c r="D6" s="9">
        <v>0</v>
      </c>
      <c r="E6" s="9">
        <v>20</v>
      </c>
      <c r="F6" s="9">
        <v>0</v>
      </c>
      <c r="G6" s="9">
        <v>0</v>
      </c>
      <c r="H6" s="9">
        <v>0</v>
      </c>
      <c r="I6" s="9">
        <v>40</v>
      </c>
      <c r="J6" s="9">
        <v>0</v>
      </c>
      <c r="K6" s="74">
        <f t="shared" si="0"/>
        <v>60</v>
      </c>
      <c r="L6" s="51">
        <f t="shared" si="1"/>
        <v>0.6</v>
      </c>
      <c r="M6" s="52">
        <v>3</v>
      </c>
      <c r="N6" s="52">
        <v>2</v>
      </c>
      <c r="O6" s="52">
        <v>0</v>
      </c>
      <c r="P6" s="52">
        <v>0</v>
      </c>
      <c r="Q6" s="52">
        <v>0</v>
      </c>
      <c r="R6" s="52">
        <f t="shared" si="2"/>
        <v>5</v>
      </c>
      <c r="S6" s="36">
        <f t="shared" si="3"/>
        <v>0.5</v>
      </c>
      <c r="T6" s="50">
        <v>1.2</v>
      </c>
      <c r="U6" s="37">
        <f t="shared" si="4"/>
        <v>2.2999999999999998</v>
      </c>
      <c r="V6" s="38">
        <f t="shared" si="5"/>
        <v>0.72222222222222221</v>
      </c>
      <c r="W6" s="38">
        <f t="shared" si="6"/>
        <v>0.51428571428571423</v>
      </c>
      <c r="X6" s="37">
        <f t="shared" si="7"/>
        <v>1.8365079365079364</v>
      </c>
      <c r="Y6" s="50"/>
      <c r="Z6" s="52"/>
      <c r="AA6" s="65">
        <f t="shared" si="8"/>
        <v>2.2999999999999998</v>
      </c>
      <c r="AB6" s="2" t="s">
        <v>41</v>
      </c>
    </row>
    <row r="7" spans="1:28" s="4" customFormat="1" x14ac:dyDescent="0.45">
      <c r="A7" s="57">
        <v>13</v>
      </c>
      <c r="B7" s="57">
        <v>40111028</v>
      </c>
      <c r="C7" s="49">
        <v>0</v>
      </c>
      <c r="D7" s="49">
        <v>34</v>
      </c>
      <c r="E7" s="49">
        <v>40</v>
      </c>
      <c r="F7" s="49">
        <v>40</v>
      </c>
      <c r="G7" s="49">
        <v>40</v>
      </c>
      <c r="H7" s="49">
        <v>40</v>
      </c>
      <c r="I7" s="49">
        <v>38</v>
      </c>
      <c r="J7" s="49">
        <v>40</v>
      </c>
      <c r="K7" s="74">
        <f t="shared" si="0"/>
        <v>272</v>
      </c>
      <c r="L7" s="51">
        <f t="shared" si="1"/>
        <v>2.72</v>
      </c>
      <c r="M7" s="36">
        <v>3</v>
      </c>
      <c r="N7" s="36">
        <v>2</v>
      </c>
      <c r="O7" s="36">
        <v>8</v>
      </c>
      <c r="P7" s="36">
        <v>1</v>
      </c>
      <c r="Q7" s="36">
        <v>6</v>
      </c>
      <c r="R7" s="36">
        <f t="shared" si="2"/>
        <v>20</v>
      </c>
      <c r="S7" s="36">
        <f t="shared" si="3"/>
        <v>2</v>
      </c>
      <c r="T7" s="38">
        <v>0</v>
      </c>
      <c r="U7" s="37">
        <f t="shared" si="4"/>
        <v>4.7200000000000006</v>
      </c>
      <c r="V7" s="38">
        <f t="shared" si="5"/>
        <v>2.8888888888888888</v>
      </c>
      <c r="W7" s="38">
        <f t="shared" si="6"/>
        <v>0</v>
      </c>
      <c r="X7" s="37">
        <f t="shared" si="7"/>
        <v>5.608888888888889</v>
      </c>
      <c r="Y7" s="38"/>
      <c r="Z7" s="36"/>
      <c r="AA7" s="65">
        <f t="shared" si="8"/>
        <v>5.608888888888889</v>
      </c>
      <c r="AB7" s="2" t="s">
        <v>41</v>
      </c>
    </row>
    <row r="8" spans="1:28" x14ac:dyDescent="0.45">
      <c r="A8" s="56">
        <v>13</v>
      </c>
      <c r="B8" s="56">
        <v>40111029</v>
      </c>
      <c r="C8" s="9">
        <v>0</v>
      </c>
      <c r="D8" s="9">
        <v>34</v>
      </c>
      <c r="E8" s="9">
        <v>40</v>
      </c>
      <c r="F8" s="9">
        <v>40</v>
      </c>
      <c r="G8" s="9">
        <v>40</v>
      </c>
      <c r="H8" s="9">
        <v>40</v>
      </c>
      <c r="I8" s="9">
        <v>40</v>
      </c>
      <c r="J8" s="9">
        <v>40</v>
      </c>
      <c r="K8" s="74">
        <f t="shared" si="0"/>
        <v>274</v>
      </c>
      <c r="L8" s="51">
        <f t="shared" si="1"/>
        <v>2.74</v>
      </c>
      <c r="M8" s="52">
        <v>10</v>
      </c>
      <c r="N8" s="52">
        <v>0</v>
      </c>
      <c r="O8" s="52">
        <v>5</v>
      </c>
      <c r="P8" s="52">
        <v>0</v>
      </c>
      <c r="Q8" s="52">
        <v>0</v>
      </c>
      <c r="R8" s="52">
        <f t="shared" si="2"/>
        <v>15</v>
      </c>
      <c r="S8" s="36">
        <f t="shared" si="3"/>
        <v>1.5</v>
      </c>
      <c r="T8" s="50">
        <v>1.3</v>
      </c>
      <c r="U8" s="37">
        <f t="shared" si="4"/>
        <v>5.54</v>
      </c>
      <c r="V8" s="38">
        <f t="shared" si="5"/>
        <v>2.1666666666666665</v>
      </c>
      <c r="W8" s="38">
        <f t="shared" si="6"/>
        <v>0.55714285714285716</v>
      </c>
      <c r="X8" s="37">
        <f t="shared" si="7"/>
        <v>5.4638095238095232</v>
      </c>
      <c r="Y8" s="50"/>
      <c r="Z8" s="52"/>
      <c r="AA8" s="65">
        <f t="shared" si="8"/>
        <v>5.54</v>
      </c>
      <c r="AB8" s="2" t="s">
        <v>41</v>
      </c>
    </row>
    <row r="9" spans="1:28" s="4" customFormat="1" x14ac:dyDescent="0.45">
      <c r="A9" s="57">
        <v>13</v>
      </c>
      <c r="B9" s="57">
        <v>40111032</v>
      </c>
      <c r="C9" s="49">
        <v>0</v>
      </c>
      <c r="D9" s="49">
        <v>38</v>
      </c>
      <c r="E9" s="49">
        <v>40</v>
      </c>
      <c r="F9" s="49">
        <v>39</v>
      </c>
      <c r="G9" s="49">
        <v>40</v>
      </c>
      <c r="H9" s="49">
        <v>40</v>
      </c>
      <c r="I9" s="49">
        <v>30</v>
      </c>
      <c r="J9" s="49">
        <v>40</v>
      </c>
      <c r="K9" s="74">
        <f t="shared" si="0"/>
        <v>267</v>
      </c>
      <c r="L9" s="51">
        <f t="shared" si="1"/>
        <v>2.67</v>
      </c>
      <c r="M9" s="36">
        <v>14</v>
      </c>
      <c r="N9" s="36">
        <v>10</v>
      </c>
      <c r="O9" s="36">
        <v>12</v>
      </c>
      <c r="P9" s="36">
        <v>12</v>
      </c>
      <c r="Q9" s="36">
        <v>8</v>
      </c>
      <c r="R9" s="36">
        <f t="shared" si="2"/>
        <v>56</v>
      </c>
      <c r="S9" s="36">
        <f t="shared" si="3"/>
        <v>5.6</v>
      </c>
      <c r="T9" s="38">
        <v>0</v>
      </c>
      <c r="U9" s="37">
        <f t="shared" si="4"/>
        <v>8.27</v>
      </c>
      <c r="V9" s="38">
        <f t="shared" si="5"/>
        <v>8.0888888888888886</v>
      </c>
      <c r="W9" s="38">
        <f t="shared" si="6"/>
        <v>0</v>
      </c>
      <c r="X9" s="37">
        <f t="shared" si="7"/>
        <v>10.758888888888889</v>
      </c>
      <c r="Y9" s="38"/>
      <c r="Z9" s="36"/>
      <c r="AA9" s="65">
        <f t="shared" si="8"/>
        <v>10.758888888888889</v>
      </c>
      <c r="AB9" s="2" t="s">
        <v>41</v>
      </c>
    </row>
    <row r="10" spans="1:28" x14ac:dyDescent="0.45">
      <c r="A10" s="56">
        <v>13</v>
      </c>
      <c r="B10" s="56">
        <v>40111033</v>
      </c>
      <c r="C10" s="9">
        <v>35</v>
      </c>
      <c r="D10" s="9">
        <v>29</v>
      </c>
      <c r="E10" s="9">
        <v>20</v>
      </c>
      <c r="F10" s="9">
        <v>0</v>
      </c>
      <c r="G10" s="9">
        <v>40</v>
      </c>
      <c r="H10" s="9">
        <v>0</v>
      </c>
      <c r="I10" s="9">
        <v>35</v>
      </c>
      <c r="J10" s="9">
        <v>35</v>
      </c>
      <c r="K10" s="74">
        <f t="shared" si="0"/>
        <v>194</v>
      </c>
      <c r="L10" s="51">
        <f t="shared" si="1"/>
        <v>1.94</v>
      </c>
      <c r="M10" s="52">
        <v>3</v>
      </c>
      <c r="N10" s="52">
        <v>5</v>
      </c>
      <c r="O10" s="52">
        <v>27</v>
      </c>
      <c r="P10" s="52">
        <v>13</v>
      </c>
      <c r="Q10" s="52">
        <v>7</v>
      </c>
      <c r="R10" s="52">
        <f t="shared" si="2"/>
        <v>55</v>
      </c>
      <c r="S10" s="36">
        <f t="shared" si="3"/>
        <v>5.5</v>
      </c>
      <c r="T10" s="50">
        <v>6</v>
      </c>
      <c r="U10" s="37">
        <f t="shared" si="4"/>
        <v>13.44</v>
      </c>
      <c r="V10" s="38">
        <f t="shared" si="5"/>
        <v>7.9444444444444446</v>
      </c>
      <c r="W10" s="38">
        <f t="shared" si="6"/>
        <v>2.5714285714285716</v>
      </c>
      <c r="X10" s="37">
        <f t="shared" si="7"/>
        <v>12.455873015873015</v>
      </c>
      <c r="Y10" s="50"/>
      <c r="Z10" s="52"/>
      <c r="AA10" s="65">
        <f t="shared" si="8"/>
        <v>13.44</v>
      </c>
      <c r="AB10" s="2" t="s">
        <v>41</v>
      </c>
    </row>
    <row r="11" spans="1:28" x14ac:dyDescent="0.45">
      <c r="A11" s="56">
        <v>13</v>
      </c>
      <c r="B11" s="56">
        <v>40111034</v>
      </c>
      <c r="C11" s="9">
        <v>37</v>
      </c>
      <c r="D11" s="9">
        <v>0</v>
      </c>
      <c r="E11" s="9">
        <v>40</v>
      </c>
      <c r="F11" s="9">
        <v>40</v>
      </c>
      <c r="G11" s="9">
        <v>40</v>
      </c>
      <c r="H11" s="9">
        <v>40</v>
      </c>
      <c r="I11" s="9">
        <v>36</v>
      </c>
      <c r="J11" s="9">
        <v>36</v>
      </c>
      <c r="K11" s="74">
        <f t="shared" si="0"/>
        <v>269</v>
      </c>
      <c r="L11" s="51">
        <f t="shared" si="1"/>
        <v>2.69</v>
      </c>
      <c r="M11" s="52">
        <v>15</v>
      </c>
      <c r="N11" s="52">
        <v>12</v>
      </c>
      <c r="O11" s="52">
        <v>15</v>
      </c>
      <c r="P11" s="52">
        <v>17</v>
      </c>
      <c r="Q11" s="52">
        <v>10</v>
      </c>
      <c r="R11" s="52">
        <f t="shared" si="2"/>
        <v>69</v>
      </c>
      <c r="S11" s="36">
        <f t="shared" si="3"/>
        <v>6.9</v>
      </c>
      <c r="T11" s="50">
        <v>6.3</v>
      </c>
      <c r="U11" s="37">
        <f t="shared" si="4"/>
        <v>15.89</v>
      </c>
      <c r="V11" s="38">
        <f t="shared" si="5"/>
        <v>9.9666666666666668</v>
      </c>
      <c r="W11" s="38">
        <f t="shared" si="6"/>
        <v>2.6999999999999997</v>
      </c>
      <c r="X11" s="37">
        <f t="shared" si="7"/>
        <v>15.356666666666666</v>
      </c>
      <c r="Y11" s="50"/>
      <c r="Z11" s="52"/>
      <c r="AA11" s="65">
        <f t="shared" si="8"/>
        <v>15.89</v>
      </c>
      <c r="AB11" s="2" t="s">
        <v>41</v>
      </c>
    </row>
    <row r="12" spans="1:28" x14ac:dyDescent="0.45">
      <c r="A12" s="56">
        <v>13</v>
      </c>
      <c r="B12" s="56">
        <v>40111035</v>
      </c>
      <c r="C12" s="9">
        <v>25</v>
      </c>
      <c r="D12" s="9">
        <v>10</v>
      </c>
      <c r="E12" s="9">
        <v>25</v>
      </c>
      <c r="F12" s="9">
        <v>25</v>
      </c>
      <c r="G12" s="9">
        <v>5</v>
      </c>
      <c r="H12" s="9">
        <v>40</v>
      </c>
      <c r="I12" s="9">
        <v>0</v>
      </c>
      <c r="J12" s="9">
        <v>25</v>
      </c>
      <c r="K12" s="74">
        <f t="shared" si="0"/>
        <v>155</v>
      </c>
      <c r="L12" s="51">
        <f t="shared" si="1"/>
        <v>1.55</v>
      </c>
      <c r="M12" s="52">
        <v>15</v>
      </c>
      <c r="N12" s="52">
        <v>3</v>
      </c>
      <c r="O12" s="52">
        <v>10</v>
      </c>
      <c r="P12" s="52">
        <v>15</v>
      </c>
      <c r="Q12" s="52">
        <v>2</v>
      </c>
      <c r="R12" s="52">
        <f t="shared" si="2"/>
        <v>45</v>
      </c>
      <c r="S12" s="36">
        <f t="shared" si="3"/>
        <v>4.5</v>
      </c>
      <c r="T12" s="50">
        <v>5</v>
      </c>
      <c r="U12" s="37">
        <f t="shared" si="4"/>
        <v>11.05</v>
      </c>
      <c r="V12" s="38">
        <f t="shared" si="5"/>
        <v>6.5</v>
      </c>
      <c r="W12" s="38">
        <f t="shared" si="6"/>
        <v>2.1428571428571428</v>
      </c>
      <c r="X12" s="37">
        <f t="shared" si="7"/>
        <v>10.192857142857143</v>
      </c>
      <c r="Y12" s="50"/>
      <c r="Z12" s="52"/>
      <c r="AA12" s="65">
        <f t="shared" si="8"/>
        <v>11.05</v>
      </c>
      <c r="AB12" s="2" t="s">
        <v>41</v>
      </c>
    </row>
    <row r="13" spans="1:28" x14ac:dyDescent="0.45">
      <c r="A13" s="56">
        <v>13</v>
      </c>
      <c r="B13" s="56">
        <v>40111037</v>
      </c>
      <c r="C13" s="9">
        <v>0</v>
      </c>
      <c r="D13" s="9">
        <v>34</v>
      </c>
      <c r="E13" s="9">
        <v>40</v>
      </c>
      <c r="F13" s="9">
        <v>38</v>
      </c>
      <c r="G13" s="9">
        <v>30</v>
      </c>
      <c r="H13" s="9">
        <v>40</v>
      </c>
      <c r="I13" s="9">
        <v>38</v>
      </c>
      <c r="J13" s="9">
        <v>40</v>
      </c>
      <c r="K13" s="74">
        <f t="shared" si="0"/>
        <v>260</v>
      </c>
      <c r="L13" s="51">
        <f t="shared" si="1"/>
        <v>2.6</v>
      </c>
      <c r="M13" s="52">
        <v>15</v>
      </c>
      <c r="N13" s="52">
        <v>10</v>
      </c>
      <c r="O13" s="52">
        <v>23</v>
      </c>
      <c r="P13" s="52">
        <v>18</v>
      </c>
      <c r="Q13" s="52">
        <v>10</v>
      </c>
      <c r="R13" s="52">
        <f t="shared" si="2"/>
        <v>76</v>
      </c>
      <c r="S13" s="36">
        <f t="shared" si="3"/>
        <v>7.6</v>
      </c>
      <c r="T13" s="50">
        <v>4.5</v>
      </c>
      <c r="U13" s="37">
        <f t="shared" si="4"/>
        <v>14.7</v>
      </c>
      <c r="V13" s="38">
        <f t="shared" si="5"/>
        <v>10.977777777777778</v>
      </c>
      <c r="W13" s="38">
        <f t="shared" si="6"/>
        <v>1.9285714285714286</v>
      </c>
      <c r="X13" s="37">
        <f t="shared" si="7"/>
        <v>15.506349206349206</v>
      </c>
      <c r="Y13" s="50"/>
      <c r="Z13" s="52"/>
      <c r="AA13" s="65">
        <f t="shared" si="8"/>
        <v>15.506349206349206</v>
      </c>
      <c r="AB13" s="2" t="s">
        <v>41</v>
      </c>
    </row>
    <row r="14" spans="1:28" s="4" customFormat="1" x14ac:dyDescent="0.45">
      <c r="A14" s="57">
        <v>13</v>
      </c>
      <c r="B14" s="57">
        <v>40111041</v>
      </c>
      <c r="C14" s="49">
        <v>0</v>
      </c>
      <c r="D14" s="49">
        <v>0</v>
      </c>
      <c r="E14" s="49">
        <v>0</v>
      </c>
      <c r="F14" s="49">
        <v>0</v>
      </c>
      <c r="G14" s="49">
        <v>0</v>
      </c>
      <c r="H14" s="49">
        <v>0</v>
      </c>
      <c r="I14" s="49">
        <v>0</v>
      </c>
      <c r="J14" s="49">
        <v>0</v>
      </c>
      <c r="K14" s="74">
        <f t="shared" si="0"/>
        <v>0</v>
      </c>
      <c r="L14" s="51">
        <f t="shared" si="1"/>
        <v>0</v>
      </c>
      <c r="M14" s="36"/>
      <c r="N14" s="36"/>
      <c r="O14" s="36"/>
      <c r="P14" s="36"/>
      <c r="Q14" s="36"/>
      <c r="R14" s="36">
        <f t="shared" si="2"/>
        <v>0</v>
      </c>
      <c r="S14" s="36">
        <f t="shared" si="3"/>
        <v>0</v>
      </c>
      <c r="T14" s="38">
        <v>0</v>
      </c>
      <c r="U14" s="37">
        <f t="shared" si="4"/>
        <v>0</v>
      </c>
      <c r="V14" s="38">
        <f t="shared" si="5"/>
        <v>0</v>
      </c>
      <c r="W14" s="38">
        <f t="shared" si="6"/>
        <v>0</v>
      </c>
      <c r="X14" s="37">
        <f t="shared" si="7"/>
        <v>0</v>
      </c>
      <c r="Y14" s="38"/>
      <c r="Z14" s="36"/>
      <c r="AA14" s="65">
        <f t="shared" si="8"/>
        <v>0</v>
      </c>
      <c r="AB14" s="2" t="s">
        <v>41</v>
      </c>
    </row>
    <row r="15" spans="1:28" s="4" customFormat="1" x14ac:dyDescent="0.45">
      <c r="A15" s="57">
        <v>13</v>
      </c>
      <c r="B15" s="57">
        <v>40111045</v>
      </c>
      <c r="C15" s="49">
        <v>0</v>
      </c>
      <c r="D15" s="49">
        <v>0</v>
      </c>
      <c r="E15" s="49">
        <v>38</v>
      </c>
      <c r="F15" s="49">
        <v>38</v>
      </c>
      <c r="G15" s="49">
        <v>0</v>
      </c>
      <c r="H15" s="49">
        <v>40</v>
      </c>
      <c r="I15" s="49">
        <v>0</v>
      </c>
      <c r="J15" s="49">
        <v>0</v>
      </c>
      <c r="K15" s="74">
        <f t="shared" si="0"/>
        <v>116</v>
      </c>
      <c r="L15" s="51">
        <f t="shared" si="1"/>
        <v>1.1599999999999999</v>
      </c>
      <c r="M15" s="36">
        <v>0</v>
      </c>
      <c r="N15" s="36">
        <v>0</v>
      </c>
      <c r="O15" s="36">
        <v>0</v>
      </c>
      <c r="P15" s="36">
        <v>0</v>
      </c>
      <c r="Q15" s="36">
        <v>0</v>
      </c>
      <c r="R15" s="36">
        <f t="shared" si="2"/>
        <v>0</v>
      </c>
      <c r="S15" s="36">
        <f t="shared" si="3"/>
        <v>0</v>
      </c>
      <c r="T15" s="38">
        <v>0</v>
      </c>
      <c r="U15" s="37">
        <f t="shared" si="4"/>
        <v>1.1599999999999999</v>
      </c>
      <c r="V15" s="38">
        <f t="shared" si="5"/>
        <v>0</v>
      </c>
      <c r="W15" s="38">
        <f t="shared" si="6"/>
        <v>0</v>
      </c>
      <c r="X15" s="37">
        <f t="shared" si="7"/>
        <v>1.1599999999999999</v>
      </c>
      <c r="Y15" s="38"/>
      <c r="Z15" s="36"/>
      <c r="AA15" s="65">
        <f t="shared" si="8"/>
        <v>1.1599999999999999</v>
      </c>
      <c r="AB15" s="2" t="s">
        <v>41</v>
      </c>
    </row>
    <row r="16" spans="1:28" x14ac:dyDescent="0.45">
      <c r="A16" s="56">
        <v>13</v>
      </c>
      <c r="B16" s="56">
        <v>40111046</v>
      </c>
      <c r="C16" s="9">
        <v>0</v>
      </c>
      <c r="D16" s="9">
        <v>34</v>
      </c>
      <c r="E16" s="9">
        <v>35</v>
      </c>
      <c r="F16" s="9">
        <v>35</v>
      </c>
      <c r="G16" s="9">
        <v>40</v>
      </c>
      <c r="H16" s="9">
        <v>40</v>
      </c>
      <c r="I16" s="9">
        <v>28</v>
      </c>
      <c r="J16" s="9">
        <v>0</v>
      </c>
      <c r="K16" s="74">
        <f t="shared" si="0"/>
        <v>212</v>
      </c>
      <c r="L16" s="51">
        <f t="shared" si="1"/>
        <v>2.12</v>
      </c>
      <c r="M16" s="52">
        <v>14</v>
      </c>
      <c r="N16" s="52">
        <v>15</v>
      </c>
      <c r="O16" s="52">
        <v>18</v>
      </c>
      <c r="P16" s="52">
        <v>15</v>
      </c>
      <c r="Q16" s="52">
        <v>10</v>
      </c>
      <c r="R16" s="52">
        <f t="shared" si="2"/>
        <v>72</v>
      </c>
      <c r="S16" s="36">
        <f t="shared" si="3"/>
        <v>7.2</v>
      </c>
      <c r="T16" s="50">
        <v>3.9</v>
      </c>
      <c r="U16" s="37">
        <f t="shared" si="4"/>
        <v>13.22</v>
      </c>
      <c r="V16" s="38">
        <f t="shared" si="5"/>
        <v>10.4</v>
      </c>
      <c r="W16" s="38">
        <f t="shared" si="6"/>
        <v>1.6714285714285713</v>
      </c>
      <c r="X16" s="37">
        <f t="shared" si="7"/>
        <v>14.19142857142857</v>
      </c>
      <c r="Y16" s="50"/>
      <c r="Z16" s="52"/>
      <c r="AA16" s="65">
        <f t="shared" si="8"/>
        <v>14.19142857142857</v>
      </c>
      <c r="AB16" s="2" t="s">
        <v>41</v>
      </c>
    </row>
    <row r="17" spans="1:28" x14ac:dyDescent="0.45">
      <c r="A17" s="56">
        <v>13</v>
      </c>
      <c r="B17" s="56">
        <v>40111047</v>
      </c>
      <c r="C17" s="9">
        <v>40</v>
      </c>
      <c r="D17" s="9">
        <v>33</v>
      </c>
      <c r="E17" s="9">
        <v>40</v>
      </c>
      <c r="F17" s="9">
        <v>40</v>
      </c>
      <c r="G17" s="9">
        <v>40</v>
      </c>
      <c r="H17" s="9">
        <v>40</v>
      </c>
      <c r="I17" s="9">
        <v>30</v>
      </c>
      <c r="J17" s="9">
        <v>35</v>
      </c>
      <c r="K17" s="74">
        <f t="shared" si="0"/>
        <v>298</v>
      </c>
      <c r="L17" s="51">
        <f t="shared" si="1"/>
        <v>2.98</v>
      </c>
      <c r="M17" s="52">
        <v>12</v>
      </c>
      <c r="N17" s="52">
        <v>2</v>
      </c>
      <c r="O17" s="52">
        <v>19</v>
      </c>
      <c r="P17" s="52">
        <v>17</v>
      </c>
      <c r="Q17" s="52">
        <v>0</v>
      </c>
      <c r="R17" s="52">
        <f t="shared" si="2"/>
        <v>50</v>
      </c>
      <c r="S17" s="36">
        <f t="shared" si="3"/>
        <v>5</v>
      </c>
      <c r="T17" s="50">
        <v>6.2</v>
      </c>
      <c r="U17" s="37">
        <f t="shared" si="4"/>
        <v>14.18</v>
      </c>
      <c r="V17" s="38">
        <f t="shared" si="5"/>
        <v>7.2222222222222223</v>
      </c>
      <c r="W17" s="38">
        <f t="shared" si="6"/>
        <v>2.6571428571428575</v>
      </c>
      <c r="X17" s="37">
        <f t="shared" si="7"/>
        <v>12.85936507936508</v>
      </c>
      <c r="Y17" s="50"/>
      <c r="Z17" s="52"/>
      <c r="AA17" s="65">
        <f t="shared" si="8"/>
        <v>14.18</v>
      </c>
      <c r="AB17" s="2" t="s">
        <v>41</v>
      </c>
    </row>
    <row r="18" spans="1:28" x14ac:dyDescent="0.45">
      <c r="A18" s="56">
        <v>13</v>
      </c>
      <c r="B18" s="56">
        <v>40123003</v>
      </c>
      <c r="C18" s="9">
        <v>35</v>
      </c>
      <c r="D18" s="9">
        <v>34</v>
      </c>
      <c r="E18" s="9">
        <v>38</v>
      </c>
      <c r="F18" s="9">
        <v>40</v>
      </c>
      <c r="G18" s="9">
        <v>40</v>
      </c>
      <c r="H18" s="9">
        <v>40</v>
      </c>
      <c r="I18" s="9">
        <v>40</v>
      </c>
      <c r="J18" s="9">
        <v>40</v>
      </c>
      <c r="K18" s="74">
        <f t="shared" si="0"/>
        <v>307</v>
      </c>
      <c r="L18" s="51">
        <f t="shared" si="1"/>
        <v>3.07</v>
      </c>
      <c r="M18" s="52">
        <v>15</v>
      </c>
      <c r="N18" s="52">
        <v>9</v>
      </c>
      <c r="O18" s="52">
        <v>16</v>
      </c>
      <c r="P18" s="52">
        <v>17</v>
      </c>
      <c r="Q18" s="52">
        <v>8</v>
      </c>
      <c r="R18" s="52">
        <f t="shared" si="2"/>
        <v>65</v>
      </c>
      <c r="S18" s="36">
        <f t="shared" si="3"/>
        <v>6.5</v>
      </c>
      <c r="T18" s="50">
        <v>2.9</v>
      </c>
      <c r="U18" s="37">
        <f t="shared" si="4"/>
        <v>12.47</v>
      </c>
      <c r="V18" s="38">
        <f t="shared" si="5"/>
        <v>9.3888888888888893</v>
      </c>
      <c r="W18" s="38">
        <f t="shared" si="6"/>
        <v>1.2428571428571427</v>
      </c>
      <c r="X18" s="37">
        <f t="shared" si="7"/>
        <v>13.701746031746032</v>
      </c>
      <c r="Y18" s="50"/>
      <c r="Z18" s="52"/>
      <c r="AA18" s="65">
        <f t="shared" si="8"/>
        <v>13.701746031746032</v>
      </c>
      <c r="AB18" s="2" t="s">
        <v>41</v>
      </c>
    </row>
    <row r="19" spans="1:28" x14ac:dyDescent="0.45">
      <c r="A19" s="56">
        <v>13</v>
      </c>
      <c r="B19" s="56">
        <v>40123005</v>
      </c>
      <c r="C19" s="9">
        <v>37</v>
      </c>
      <c r="D19" s="9">
        <v>37</v>
      </c>
      <c r="E19" s="9">
        <v>40</v>
      </c>
      <c r="F19" s="9">
        <v>40</v>
      </c>
      <c r="G19" s="9">
        <v>40</v>
      </c>
      <c r="H19" s="9">
        <v>40</v>
      </c>
      <c r="I19" s="9">
        <v>35</v>
      </c>
      <c r="J19" s="9">
        <v>33</v>
      </c>
      <c r="K19" s="74">
        <f t="shared" si="0"/>
        <v>302</v>
      </c>
      <c r="L19" s="51">
        <f t="shared" si="1"/>
        <v>3.02</v>
      </c>
      <c r="M19" s="52">
        <v>15</v>
      </c>
      <c r="N19" s="52">
        <v>3</v>
      </c>
      <c r="O19" s="52">
        <v>22</v>
      </c>
      <c r="P19" s="52">
        <v>14</v>
      </c>
      <c r="Q19" s="52">
        <v>10</v>
      </c>
      <c r="R19" s="52">
        <f t="shared" si="2"/>
        <v>64</v>
      </c>
      <c r="S19" s="36">
        <f t="shared" si="3"/>
        <v>6.4</v>
      </c>
      <c r="T19" s="50">
        <v>4.3</v>
      </c>
      <c r="U19" s="37">
        <f t="shared" si="4"/>
        <v>13.719999999999999</v>
      </c>
      <c r="V19" s="38">
        <f t="shared" si="5"/>
        <v>9.2444444444444454</v>
      </c>
      <c r="W19" s="38">
        <f t="shared" si="6"/>
        <v>1.8428571428571427</v>
      </c>
      <c r="X19" s="37">
        <f t="shared" si="7"/>
        <v>14.107301587301588</v>
      </c>
      <c r="Y19" s="50"/>
      <c r="Z19" s="52"/>
      <c r="AA19" s="65">
        <f t="shared" si="8"/>
        <v>14.107301587301588</v>
      </c>
      <c r="AB19" s="2" t="s">
        <v>41</v>
      </c>
    </row>
    <row r="20" spans="1:28" x14ac:dyDescent="0.45">
      <c r="A20" s="56">
        <v>13</v>
      </c>
      <c r="B20" s="56">
        <v>40123006</v>
      </c>
      <c r="C20" s="9">
        <v>40</v>
      </c>
      <c r="D20" s="9">
        <v>39</v>
      </c>
      <c r="E20" s="9">
        <v>40</v>
      </c>
      <c r="F20" s="9">
        <v>40</v>
      </c>
      <c r="G20" s="9">
        <v>40</v>
      </c>
      <c r="H20" s="9">
        <v>40</v>
      </c>
      <c r="I20" s="9">
        <v>28</v>
      </c>
      <c r="J20" s="9">
        <v>30</v>
      </c>
      <c r="K20" s="74">
        <f t="shared" si="0"/>
        <v>297</v>
      </c>
      <c r="L20" s="51">
        <f t="shared" si="1"/>
        <v>2.97</v>
      </c>
      <c r="M20" s="52">
        <v>15</v>
      </c>
      <c r="N20" s="52">
        <v>9</v>
      </c>
      <c r="O20" s="52">
        <v>30</v>
      </c>
      <c r="P20" s="52">
        <v>15</v>
      </c>
      <c r="Q20" s="52">
        <v>10</v>
      </c>
      <c r="R20" s="52">
        <f t="shared" si="2"/>
        <v>79</v>
      </c>
      <c r="S20" s="36">
        <f t="shared" si="3"/>
        <v>7.9</v>
      </c>
      <c r="T20" s="50">
        <v>4.3</v>
      </c>
      <c r="U20" s="37">
        <f t="shared" si="4"/>
        <v>15.170000000000002</v>
      </c>
      <c r="V20" s="38">
        <f t="shared" si="5"/>
        <v>11.411111111111111</v>
      </c>
      <c r="W20" s="38">
        <f t="shared" si="6"/>
        <v>1.8428571428571427</v>
      </c>
      <c r="X20" s="37">
        <f t="shared" si="7"/>
        <v>16.223968253968255</v>
      </c>
      <c r="Y20" s="50"/>
      <c r="Z20" s="52"/>
      <c r="AA20" s="65">
        <f t="shared" si="8"/>
        <v>16.223968253968255</v>
      </c>
      <c r="AB20" s="2" t="s">
        <v>41</v>
      </c>
    </row>
    <row r="21" spans="1:28" x14ac:dyDescent="0.45">
      <c r="A21" s="56">
        <v>13</v>
      </c>
      <c r="B21" s="56">
        <v>40123007</v>
      </c>
      <c r="C21" s="9">
        <v>40</v>
      </c>
      <c r="D21" s="9">
        <v>39</v>
      </c>
      <c r="E21" s="9">
        <v>40</v>
      </c>
      <c r="F21" s="9">
        <v>40</v>
      </c>
      <c r="G21" s="9">
        <v>35</v>
      </c>
      <c r="H21" s="9">
        <v>40</v>
      </c>
      <c r="I21" s="9">
        <v>0</v>
      </c>
      <c r="J21" s="9">
        <v>35</v>
      </c>
      <c r="K21" s="74">
        <f t="shared" si="0"/>
        <v>269</v>
      </c>
      <c r="L21" s="51">
        <f t="shared" si="1"/>
        <v>2.69</v>
      </c>
      <c r="M21" s="52">
        <v>15</v>
      </c>
      <c r="N21" s="52">
        <v>13</v>
      </c>
      <c r="O21" s="52">
        <v>30</v>
      </c>
      <c r="P21" s="52">
        <v>20</v>
      </c>
      <c r="Q21" s="52">
        <v>10</v>
      </c>
      <c r="R21" s="52">
        <f t="shared" si="2"/>
        <v>88</v>
      </c>
      <c r="S21" s="36">
        <f t="shared" si="3"/>
        <v>8.8000000000000007</v>
      </c>
      <c r="T21" s="50">
        <v>7</v>
      </c>
      <c r="U21" s="37">
        <f t="shared" si="4"/>
        <v>18.490000000000002</v>
      </c>
      <c r="V21" s="38">
        <f t="shared" si="5"/>
        <v>12.711111111111112</v>
      </c>
      <c r="W21" s="38">
        <f t="shared" si="6"/>
        <v>3</v>
      </c>
      <c r="X21" s="37">
        <f t="shared" si="7"/>
        <v>18.401111111111113</v>
      </c>
      <c r="Y21" s="50"/>
      <c r="Z21" s="52"/>
      <c r="AA21" s="65">
        <f t="shared" si="8"/>
        <v>18.490000000000002</v>
      </c>
      <c r="AB21" s="2" t="s">
        <v>41</v>
      </c>
    </row>
    <row r="22" spans="1:28" s="4" customFormat="1" x14ac:dyDescent="0.45">
      <c r="A22" s="57">
        <v>13</v>
      </c>
      <c r="B22" s="57">
        <v>40123009</v>
      </c>
      <c r="C22" s="9">
        <v>40</v>
      </c>
      <c r="D22" s="9">
        <v>39</v>
      </c>
      <c r="E22" s="9">
        <v>15</v>
      </c>
      <c r="F22" s="9">
        <v>36</v>
      </c>
      <c r="G22" s="9">
        <v>40</v>
      </c>
      <c r="H22" s="9">
        <v>40</v>
      </c>
      <c r="I22" s="9">
        <v>0</v>
      </c>
      <c r="J22" s="9">
        <v>0</v>
      </c>
      <c r="K22" s="74">
        <f t="shared" si="0"/>
        <v>210</v>
      </c>
      <c r="L22" s="51">
        <f t="shared" si="1"/>
        <v>2.1</v>
      </c>
      <c r="M22" s="36">
        <v>10</v>
      </c>
      <c r="N22" s="36">
        <v>0</v>
      </c>
      <c r="O22" s="36">
        <v>23</v>
      </c>
      <c r="P22" s="36">
        <v>0</v>
      </c>
      <c r="Q22" s="36">
        <v>8</v>
      </c>
      <c r="R22" s="52">
        <f t="shared" si="2"/>
        <v>41</v>
      </c>
      <c r="S22" s="36">
        <f t="shared" si="3"/>
        <v>4.0999999999999996</v>
      </c>
      <c r="T22" s="38">
        <v>3.2</v>
      </c>
      <c r="U22" s="37">
        <f t="shared" si="4"/>
        <v>9.3999999999999986</v>
      </c>
      <c r="V22" s="38">
        <f t="shared" si="5"/>
        <v>5.9222222222222216</v>
      </c>
      <c r="W22" s="38">
        <f t="shared" si="6"/>
        <v>1.3714285714285717</v>
      </c>
      <c r="X22" s="37">
        <f t="shared" si="7"/>
        <v>9.393650793650794</v>
      </c>
      <c r="Y22" s="38"/>
      <c r="Z22" s="36"/>
      <c r="AA22" s="65">
        <f t="shared" si="8"/>
        <v>9.3999999999999986</v>
      </c>
      <c r="AB22" s="2" t="s">
        <v>41</v>
      </c>
    </row>
    <row r="23" spans="1:28" x14ac:dyDescent="0.45">
      <c r="A23" s="56">
        <v>13</v>
      </c>
      <c r="B23" s="56">
        <v>40123079</v>
      </c>
      <c r="C23" s="9">
        <v>37</v>
      </c>
      <c r="D23" s="9">
        <v>37</v>
      </c>
      <c r="E23" s="9">
        <v>40</v>
      </c>
      <c r="F23" s="9">
        <v>40</v>
      </c>
      <c r="G23" s="9">
        <v>40</v>
      </c>
      <c r="H23" s="9">
        <v>40</v>
      </c>
      <c r="I23" s="9">
        <v>10</v>
      </c>
      <c r="J23" s="9">
        <v>40</v>
      </c>
      <c r="K23" s="74">
        <f t="shared" si="0"/>
        <v>284</v>
      </c>
      <c r="L23" s="51">
        <f t="shared" si="1"/>
        <v>2.84</v>
      </c>
      <c r="M23" s="52">
        <v>15</v>
      </c>
      <c r="N23" s="52">
        <v>14</v>
      </c>
      <c r="O23" s="52">
        <v>25</v>
      </c>
      <c r="P23" s="52">
        <v>14</v>
      </c>
      <c r="Q23" s="52">
        <v>10</v>
      </c>
      <c r="R23" s="52">
        <f t="shared" si="2"/>
        <v>78</v>
      </c>
      <c r="S23" s="36">
        <f t="shared" si="3"/>
        <v>7.8</v>
      </c>
      <c r="T23" s="50">
        <v>3.8</v>
      </c>
      <c r="U23" s="37">
        <f t="shared" si="4"/>
        <v>14.440000000000001</v>
      </c>
      <c r="V23" s="38">
        <f t="shared" si="5"/>
        <v>11.266666666666666</v>
      </c>
      <c r="W23" s="38">
        <f t="shared" si="6"/>
        <v>1.6285714285714283</v>
      </c>
      <c r="X23" s="37">
        <f t="shared" si="7"/>
        <v>15.735238095238094</v>
      </c>
      <c r="Y23" s="50"/>
      <c r="Z23" s="52"/>
      <c r="AA23" s="65">
        <f t="shared" si="8"/>
        <v>15.735238095238094</v>
      </c>
      <c r="AB23" s="2" t="s">
        <v>41</v>
      </c>
    </row>
    <row r="24" spans="1:28" x14ac:dyDescent="0.45">
      <c r="A24" s="56">
        <v>13</v>
      </c>
      <c r="B24" s="56">
        <v>40123080</v>
      </c>
      <c r="C24" s="9">
        <v>20</v>
      </c>
      <c r="D24" s="9">
        <v>32</v>
      </c>
      <c r="E24" s="9">
        <v>40</v>
      </c>
      <c r="F24" s="9">
        <v>40</v>
      </c>
      <c r="G24" s="9">
        <v>40</v>
      </c>
      <c r="H24" s="9">
        <v>40</v>
      </c>
      <c r="I24" s="9">
        <v>39</v>
      </c>
      <c r="J24" s="9">
        <v>40</v>
      </c>
      <c r="K24" s="74">
        <f t="shared" si="0"/>
        <v>291</v>
      </c>
      <c r="L24" s="51">
        <f t="shared" si="1"/>
        <v>2.91</v>
      </c>
      <c r="M24" s="52">
        <v>12</v>
      </c>
      <c r="N24" s="52">
        <v>15</v>
      </c>
      <c r="O24" s="52">
        <v>30</v>
      </c>
      <c r="P24" s="52">
        <v>0</v>
      </c>
      <c r="Q24" s="52">
        <v>10</v>
      </c>
      <c r="R24" s="52">
        <f t="shared" si="2"/>
        <v>67</v>
      </c>
      <c r="S24" s="36">
        <f t="shared" si="3"/>
        <v>6.7</v>
      </c>
      <c r="T24" s="50">
        <v>6.3</v>
      </c>
      <c r="U24" s="37">
        <f t="shared" si="4"/>
        <v>15.91</v>
      </c>
      <c r="V24" s="38">
        <f t="shared" si="5"/>
        <v>9.6777777777777789</v>
      </c>
      <c r="W24" s="38">
        <f t="shared" si="6"/>
        <v>2.6999999999999997</v>
      </c>
      <c r="X24" s="37">
        <f t="shared" si="7"/>
        <v>15.287777777777778</v>
      </c>
      <c r="Y24" s="50"/>
      <c r="Z24" s="52"/>
      <c r="AA24" s="65">
        <f t="shared" si="8"/>
        <v>15.91</v>
      </c>
      <c r="AB24" s="2" t="s">
        <v>41</v>
      </c>
    </row>
    <row r="25" spans="1:28" x14ac:dyDescent="0.45">
      <c r="A25" s="56">
        <v>13</v>
      </c>
      <c r="B25" s="56">
        <v>40123081</v>
      </c>
      <c r="C25" s="9">
        <v>40</v>
      </c>
      <c r="D25" s="9">
        <v>19</v>
      </c>
      <c r="E25" s="9">
        <v>0</v>
      </c>
      <c r="F25" s="9">
        <v>38</v>
      </c>
      <c r="G25" s="9">
        <v>0</v>
      </c>
      <c r="H25" s="9">
        <v>0</v>
      </c>
      <c r="I25" s="9">
        <v>0</v>
      </c>
      <c r="J25" s="9">
        <v>0</v>
      </c>
      <c r="K25" s="74">
        <f t="shared" si="0"/>
        <v>97</v>
      </c>
      <c r="L25" s="51">
        <f t="shared" si="1"/>
        <v>0.97</v>
      </c>
      <c r="M25" s="52">
        <v>15</v>
      </c>
      <c r="N25" s="52">
        <v>6</v>
      </c>
      <c r="O25" s="52">
        <v>18</v>
      </c>
      <c r="P25" s="52">
        <v>15</v>
      </c>
      <c r="Q25" s="52">
        <v>10</v>
      </c>
      <c r="R25" s="52">
        <f t="shared" si="2"/>
        <v>64</v>
      </c>
      <c r="S25" s="36">
        <f t="shared" si="3"/>
        <v>6.4</v>
      </c>
      <c r="T25" s="50">
        <v>4.9000000000000004</v>
      </c>
      <c r="U25" s="37">
        <f t="shared" si="4"/>
        <v>12.27</v>
      </c>
      <c r="V25" s="38">
        <f t="shared" si="5"/>
        <v>9.2444444444444454</v>
      </c>
      <c r="W25" s="38">
        <f t="shared" si="6"/>
        <v>2.1</v>
      </c>
      <c r="X25" s="37">
        <f t="shared" si="7"/>
        <v>12.314444444444446</v>
      </c>
      <c r="Y25" s="50"/>
      <c r="Z25" s="52"/>
      <c r="AA25" s="65">
        <f t="shared" si="8"/>
        <v>12.314444444444446</v>
      </c>
      <c r="AB25" s="2" t="s">
        <v>41</v>
      </c>
    </row>
    <row r="26" spans="1:28" x14ac:dyDescent="0.45">
      <c r="A26" s="56">
        <v>13</v>
      </c>
      <c r="B26" s="56">
        <v>40123082</v>
      </c>
      <c r="C26" s="9">
        <v>23</v>
      </c>
      <c r="D26" s="9">
        <v>25</v>
      </c>
      <c r="E26" s="9">
        <v>40</v>
      </c>
      <c r="F26" s="9">
        <v>40</v>
      </c>
      <c r="G26" s="9">
        <v>40</v>
      </c>
      <c r="H26" s="9">
        <v>40</v>
      </c>
      <c r="I26" s="9">
        <v>40</v>
      </c>
      <c r="J26" s="9">
        <v>40</v>
      </c>
      <c r="K26" s="74">
        <f t="shared" si="0"/>
        <v>288</v>
      </c>
      <c r="L26" s="51">
        <f t="shared" si="1"/>
        <v>2.88</v>
      </c>
      <c r="M26" s="52">
        <v>15</v>
      </c>
      <c r="N26" s="52">
        <v>12</v>
      </c>
      <c r="O26" s="52">
        <v>23</v>
      </c>
      <c r="P26" s="52">
        <v>20</v>
      </c>
      <c r="Q26" s="52">
        <v>8</v>
      </c>
      <c r="R26" s="52">
        <f t="shared" si="2"/>
        <v>78</v>
      </c>
      <c r="S26" s="36">
        <f t="shared" si="3"/>
        <v>7.8</v>
      </c>
      <c r="T26" s="50">
        <v>5.3</v>
      </c>
      <c r="U26" s="37">
        <f t="shared" si="4"/>
        <v>15.98</v>
      </c>
      <c r="V26" s="38">
        <f t="shared" si="5"/>
        <v>11.266666666666666</v>
      </c>
      <c r="W26" s="38">
        <f t="shared" si="6"/>
        <v>2.2714285714285714</v>
      </c>
      <c r="X26" s="37">
        <f t="shared" si="7"/>
        <v>16.418095238095237</v>
      </c>
      <c r="Y26" s="50"/>
      <c r="Z26" s="52"/>
      <c r="AA26" s="65">
        <f t="shared" si="8"/>
        <v>16.418095238095237</v>
      </c>
      <c r="AB26" s="2" t="s">
        <v>41</v>
      </c>
    </row>
    <row r="27" spans="1:28" x14ac:dyDescent="0.45">
      <c r="A27" s="56">
        <v>13</v>
      </c>
      <c r="B27" s="56">
        <v>40123083</v>
      </c>
      <c r="C27" s="9">
        <v>35</v>
      </c>
      <c r="D27" s="9">
        <v>37</v>
      </c>
      <c r="E27" s="9">
        <v>40</v>
      </c>
      <c r="F27" s="9">
        <v>40</v>
      </c>
      <c r="G27" s="9">
        <v>40</v>
      </c>
      <c r="H27" s="9">
        <v>40</v>
      </c>
      <c r="I27" s="9">
        <v>28</v>
      </c>
      <c r="J27" s="9">
        <v>40</v>
      </c>
      <c r="K27" s="74">
        <f t="shared" si="0"/>
        <v>300</v>
      </c>
      <c r="L27" s="51">
        <f t="shared" si="1"/>
        <v>3</v>
      </c>
      <c r="M27" s="52">
        <v>15</v>
      </c>
      <c r="N27" s="52">
        <v>10</v>
      </c>
      <c r="O27" s="52">
        <v>23</v>
      </c>
      <c r="P27" s="52">
        <v>12</v>
      </c>
      <c r="Q27" s="52">
        <v>8</v>
      </c>
      <c r="R27" s="52">
        <f t="shared" si="2"/>
        <v>68</v>
      </c>
      <c r="S27" s="36">
        <f t="shared" si="3"/>
        <v>6.8</v>
      </c>
      <c r="T27" s="50">
        <v>4.8</v>
      </c>
      <c r="U27" s="37">
        <f t="shared" si="4"/>
        <v>14.600000000000001</v>
      </c>
      <c r="V27" s="38">
        <f t="shared" si="5"/>
        <v>9.8222222222222211</v>
      </c>
      <c r="W27" s="38">
        <f t="shared" si="6"/>
        <v>2.0571428571428569</v>
      </c>
      <c r="X27" s="37">
        <f t="shared" si="7"/>
        <v>14.879365079365078</v>
      </c>
      <c r="Y27" s="50"/>
      <c r="Z27" s="52"/>
      <c r="AA27" s="65">
        <f t="shared" si="8"/>
        <v>14.879365079365078</v>
      </c>
      <c r="AB27" s="2" t="s">
        <v>41</v>
      </c>
    </row>
    <row r="28" spans="1:28" x14ac:dyDescent="0.45">
      <c r="A28" s="56">
        <v>13</v>
      </c>
      <c r="B28" s="56">
        <v>40123086</v>
      </c>
      <c r="C28" s="9">
        <v>20</v>
      </c>
      <c r="D28" s="9">
        <v>19</v>
      </c>
      <c r="E28" s="9">
        <v>38</v>
      </c>
      <c r="F28" s="9">
        <v>40</v>
      </c>
      <c r="G28" s="9">
        <v>40</v>
      </c>
      <c r="H28" s="9">
        <v>40</v>
      </c>
      <c r="I28" s="9">
        <v>25</v>
      </c>
      <c r="J28" s="9">
        <v>40</v>
      </c>
      <c r="K28" s="74">
        <f t="shared" si="0"/>
        <v>262</v>
      </c>
      <c r="L28" s="51">
        <f t="shared" si="1"/>
        <v>2.62</v>
      </c>
      <c r="M28" s="52">
        <v>2</v>
      </c>
      <c r="N28" s="52">
        <v>0</v>
      </c>
      <c r="O28" s="52">
        <v>20</v>
      </c>
      <c r="P28" s="52">
        <v>14</v>
      </c>
      <c r="Q28" s="52">
        <v>3</v>
      </c>
      <c r="R28" s="52">
        <f t="shared" si="2"/>
        <v>39</v>
      </c>
      <c r="S28" s="36">
        <f t="shared" si="3"/>
        <v>3.9</v>
      </c>
      <c r="T28" s="50">
        <v>2.8</v>
      </c>
      <c r="U28" s="37">
        <f t="shared" si="4"/>
        <v>9.32</v>
      </c>
      <c r="V28" s="38">
        <f t="shared" si="5"/>
        <v>5.6333333333333329</v>
      </c>
      <c r="W28" s="38">
        <f t="shared" si="6"/>
        <v>1.1999999999999997</v>
      </c>
      <c r="X28" s="37">
        <f t="shared" si="7"/>
        <v>9.4533333333333331</v>
      </c>
      <c r="Y28" s="50"/>
      <c r="Z28" s="52"/>
      <c r="AA28" s="65">
        <f t="shared" si="8"/>
        <v>9.4533333333333331</v>
      </c>
      <c r="AB28" s="2" t="s">
        <v>41</v>
      </c>
    </row>
    <row r="29" spans="1:28" x14ac:dyDescent="0.45">
      <c r="A29" s="56">
        <v>13</v>
      </c>
      <c r="B29" s="56">
        <v>40123088</v>
      </c>
      <c r="C29" s="9">
        <v>37</v>
      </c>
      <c r="D29" s="9">
        <v>24</v>
      </c>
      <c r="E29" s="9">
        <v>40</v>
      </c>
      <c r="F29" s="9">
        <v>38</v>
      </c>
      <c r="G29" s="9">
        <v>40</v>
      </c>
      <c r="H29" s="9">
        <v>40</v>
      </c>
      <c r="I29" s="9">
        <v>35</v>
      </c>
      <c r="J29" s="9">
        <v>40</v>
      </c>
      <c r="K29" s="74">
        <f t="shared" si="0"/>
        <v>294</v>
      </c>
      <c r="L29" s="51">
        <f t="shared" si="1"/>
        <v>2.94</v>
      </c>
      <c r="M29" s="52">
        <v>14</v>
      </c>
      <c r="N29" s="52">
        <v>15</v>
      </c>
      <c r="O29" s="52">
        <v>30</v>
      </c>
      <c r="P29" s="52">
        <v>20</v>
      </c>
      <c r="Q29" s="52">
        <v>10</v>
      </c>
      <c r="R29" s="52">
        <f t="shared" si="2"/>
        <v>89</v>
      </c>
      <c r="S29" s="36">
        <f t="shared" si="3"/>
        <v>8.9</v>
      </c>
      <c r="T29" s="50">
        <v>4.9000000000000004</v>
      </c>
      <c r="U29" s="37">
        <f t="shared" si="4"/>
        <v>16.740000000000002</v>
      </c>
      <c r="V29" s="38">
        <f t="shared" si="5"/>
        <v>12.855555555555556</v>
      </c>
      <c r="W29" s="38">
        <f t="shared" si="6"/>
        <v>2.1</v>
      </c>
      <c r="X29" s="37">
        <f t="shared" si="7"/>
        <v>17.895555555555557</v>
      </c>
      <c r="Y29" s="50"/>
      <c r="Z29" s="52"/>
      <c r="AA29" s="65">
        <f t="shared" si="8"/>
        <v>17.895555555555557</v>
      </c>
      <c r="AB29" s="2" t="s">
        <v>41</v>
      </c>
    </row>
    <row r="30" spans="1:28" x14ac:dyDescent="0.45">
      <c r="A30" s="56">
        <v>13</v>
      </c>
      <c r="B30" s="56">
        <v>40123091</v>
      </c>
      <c r="C30" s="9">
        <v>30</v>
      </c>
      <c r="D30" s="9">
        <v>34</v>
      </c>
      <c r="E30" s="9">
        <v>25</v>
      </c>
      <c r="F30" s="9">
        <v>36</v>
      </c>
      <c r="G30" s="9">
        <v>40</v>
      </c>
      <c r="H30" s="9">
        <v>40</v>
      </c>
      <c r="I30" s="9">
        <v>40</v>
      </c>
      <c r="J30" s="9">
        <v>35</v>
      </c>
      <c r="K30" s="74">
        <f t="shared" si="0"/>
        <v>280</v>
      </c>
      <c r="L30" s="51">
        <f t="shared" si="1"/>
        <v>2.8</v>
      </c>
      <c r="M30" s="52">
        <v>13</v>
      </c>
      <c r="N30" s="52">
        <v>6</v>
      </c>
      <c r="O30" s="52">
        <v>23</v>
      </c>
      <c r="P30" s="52">
        <v>15</v>
      </c>
      <c r="Q30" s="52">
        <v>6</v>
      </c>
      <c r="R30" s="52">
        <f t="shared" si="2"/>
        <v>63</v>
      </c>
      <c r="S30" s="36">
        <f t="shared" si="3"/>
        <v>6.3</v>
      </c>
      <c r="T30" s="50">
        <v>3.8</v>
      </c>
      <c r="U30" s="37">
        <f t="shared" si="4"/>
        <v>12.899999999999999</v>
      </c>
      <c r="V30" s="38">
        <f t="shared" si="5"/>
        <v>9.1</v>
      </c>
      <c r="W30" s="38">
        <f t="shared" si="6"/>
        <v>1.6285714285714283</v>
      </c>
      <c r="X30" s="37">
        <f t="shared" si="7"/>
        <v>13.528571428571427</v>
      </c>
      <c r="Y30" s="50"/>
      <c r="Z30" s="52"/>
      <c r="AA30" s="65">
        <f t="shared" si="8"/>
        <v>13.528571428571427</v>
      </c>
      <c r="AB30" s="2" t="s">
        <v>41</v>
      </c>
    </row>
    <row r="31" spans="1:28" x14ac:dyDescent="0.45">
      <c r="A31" s="56">
        <v>13</v>
      </c>
      <c r="B31" s="56">
        <v>40123401</v>
      </c>
      <c r="C31" s="9">
        <v>37</v>
      </c>
      <c r="D31" s="9">
        <v>34</v>
      </c>
      <c r="E31" s="9">
        <v>40</v>
      </c>
      <c r="F31" s="9">
        <v>37</v>
      </c>
      <c r="G31" s="9">
        <v>40</v>
      </c>
      <c r="H31" s="9">
        <v>40</v>
      </c>
      <c r="I31" s="9">
        <v>40</v>
      </c>
      <c r="J31" s="9">
        <v>40</v>
      </c>
      <c r="K31" s="74">
        <f t="shared" si="0"/>
        <v>308</v>
      </c>
      <c r="L31" s="51">
        <f t="shared" si="1"/>
        <v>3.08</v>
      </c>
      <c r="M31" s="52">
        <v>15</v>
      </c>
      <c r="N31" s="52">
        <v>15</v>
      </c>
      <c r="O31" s="52">
        <v>23</v>
      </c>
      <c r="P31" s="52">
        <v>15</v>
      </c>
      <c r="Q31" s="52">
        <v>10</v>
      </c>
      <c r="R31" s="52">
        <f t="shared" si="2"/>
        <v>78</v>
      </c>
      <c r="S31" s="36">
        <f t="shared" si="3"/>
        <v>7.8</v>
      </c>
      <c r="T31" s="50">
        <v>5.8</v>
      </c>
      <c r="U31" s="37">
        <f t="shared" si="4"/>
        <v>16.68</v>
      </c>
      <c r="V31" s="38">
        <f t="shared" si="5"/>
        <v>11.266666666666666</v>
      </c>
      <c r="W31" s="38">
        <f t="shared" si="6"/>
        <v>2.4857142857142853</v>
      </c>
      <c r="X31" s="37">
        <f t="shared" si="7"/>
        <v>16.832380952380952</v>
      </c>
      <c r="Y31" s="50"/>
      <c r="Z31" s="52"/>
      <c r="AA31" s="65">
        <f t="shared" si="8"/>
        <v>16.832380952380952</v>
      </c>
      <c r="AB31" s="2" t="s">
        <v>41</v>
      </c>
    </row>
    <row r="32" spans="1:28" x14ac:dyDescent="0.45">
      <c r="A32" s="56">
        <v>13</v>
      </c>
      <c r="B32" s="56">
        <v>40123402</v>
      </c>
      <c r="C32" s="9">
        <v>17</v>
      </c>
      <c r="D32" s="9">
        <v>32</v>
      </c>
      <c r="E32" s="9">
        <v>40</v>
      </c>
      <c r="F32" s="9">
        <v>38</v>
      </c>
      <c r="G32" s="9">
        <v>40</v>
      </c>
      <c r="H32" s="9">
        <v>40</v>
      </c>
      <c r="I32" s="9">
        <v>28</v>
      </c>
      <c r="J32" s="9">
        <v>40</v>
      </c>
      <c r="K32" s="74">
        <f t="shared" si="0"/>
        <v>275</v>
      </c>
      <c r="L32" s="51">
        <f t="shared" si="1"/>
        <v>2.75</v>
      </c>
      <c r="M32" s="52">
        <v>2</v>
      </c>
      <c r="N32" s="52">
        <v>2</v>
      </c>
      <c r="O32" s="52">
        <v>10</v>
      </c>
      <c r="P32" s="52">
        <v>0</v>
      </c>
      <c r="Q32" s="52">
        <v>4</v>
      </c>
      <c r="R32" s="52">
        <f t="shared" si="2"/>
        <v>18</v>
      </c>
      <c r="S32" s="36">
        <f t="shared" si="3"/>
        <v>1.8</v>
      </c>
      <c r="T32" s="50">
        <v>1.1000000000000001</v>
      </c>
      <c r="U32" s="37">
        <f t="shared" si="4"/>
        <v>5.65</v>
      </c>
      <c r="V32" s="38">
        <f t="shared" si="5"/>
        <v>2.6</v>
      </c>
      <c r="W32" s="38">
        <f t="shared" si="6"/>
        <v>0.47142857142857147</v>
      </c>
      <c r="X32" s="37">
        <f t="shared" si="7"/>
        <v>5.8214285714285712</v>
      </c>
      <c r="Y32" s="50"/>
      <c r="Z32" s="52"/>
      <c r="AA32" s="65">
        <f t="shared" si="8"/>
        <v>5.8214285714285712</v>
      </c>
      <c r="AB32" s="2" t="s">
        <v>41</v>
      </c>
    </row>
    <row r="33" spans="1:28" x14ac:dyDescent="0.45">
      <c r="A33" s="56">
        <v>13</v>
      </c>
      <c r="B33" s="56">
        <v>40123403</v>
      </c>
      <c r="C33" s="9">
        <v>0</v>
      </c>
      <c r="D33" s="9">
        <v>0</v>
      </c>
      <c r="E33" s="9">
        <v>40</v>
      </c>
      <c r="F33" s="9">
        <v>40</v>
      </c>
      <c r="G33" s="9">
        <v>40</v>
      </c>
      <c r="H33" s="9">
        <v>40</v>
      </c>
      <c r="I33" s="9">
        <v>28</v>
      </c>
      <c r="J33" s="9">
        <v>40</v>
      </c>
      <c r="K33" s="74">
        <f t="shared" si="0"/>
        <v>228</v>
      </c>
      <c r="L33" s="51">
        <f t="shared" si="1"/>
        <v>2.2799999999999998</v>
      </c>
      <c r="M33" s="52">
        <v>0</v>
      </c>
      <c r="N33" s="52">
        <v>0</v>
      </c>
      <c r="O33" s="52">
        <v>22</v>
      </c>
      <c r="P33" s="52">
        <v>12</v>
      </c>
      <c r="Q33" s="52">
        <v>0</v>
      </c>
      <c r="R33" s="52">
        <f t="shared" si="2"/>
        <v>34</v>
      </c>
      <c r="S33" s="36">
        <f t="shared" si="3"/>
        <v>3.4</v>
      </c>
      <c r="T33" s="50">
        <v>3.7</v>
      </c>
      <c r="U33" s="37">
        <f t="shared" si="4"/>
        <v>9.379999999999999</v>
      </c>
      <c r="V33" s="38">
        <f t="shared" si="5"/>
        <v>4.9111111111111105</v>
      </c>
      <c r="W33" s="38">
        <f t="shared" si="6"/>
        <v>1.5857142857142859</v>
      </c>
      <c r="X33" s="37">
        <f t="shared" si="7"/>
        <v>8.7768253968253962</v>
      </c>
      <c r="Y33" s="50"/>
      <c r="Z33" s="52"/>
      <c r="AA33" s="65">
        <f t="shared" si="8"/>
        <v>9.379999999999999</v>
      </c>
      <c r="AB33" s="2" t="s">
        <v>41</v>
      </c>
    </row>
    <row r="34" spans="1:28" x14ac:dyDescent="0.45">
      <c r="A34" s="56">
        <v>13</v>
      </c>
      <c r="B34" s="56">
        <v>40123404</v>
      </c>
      <c r="C34" s="9">
        <v>30</v>
      </c>
      <c r="D34" s="9">
        <v>32</v>
      </c>
      <c r="E34" s="9">
        <v>40</v>
      </c>
      <c r="F34" s="9">
        <v>38</v>
      </c>
      <c r="G34" s="9">
        <v>40</v>
      </c>
      <c r="H34" s="9">
        <v>40</v>
      </c>
      <c r="I34" s="9">
        <v>36</v>
      </c>
      <c r="J34" s="9">
        <v>40</v>
      </c>
      <c r="K34" s="74">
        <f t="shared" si="0"/>
        <v>296</v>
      </c>
      <c r="L34" s="51">
        <f t="shared" si="1"/>
        <v>2.96</v>
      </c>
      <c r="M34" s="52">
        <v>15</v>
      </c>
      <c r="N34" s="52">
        <v>14</v>
      </c>
      <c r="O34" s="52">
        <v>16</v>
      </c>
      <c r="P34" s="52">
        <v>10</v>
      </c>
      <c r="Q34" s="52">
        <v>10</v>
      </c>
      <c r="R34" s="52">
        <f t="shared" si="2"/>
        <v>65</v>
      </c>
      <c r="S34" s="36">
        <f t="shared" si="3"/>
        <v>6.5</v>
      </c>
      <c r="T34" s="50">
        <v>2.9</v>
      </c>
      <c r="U34" s="37">
        <f t="shared" si="4"/>
        <v>12.360000000000001</v>
      </c>
      <c r="V34" s="38">
        <f t="shared" si="5"/>
        <v>9.3888888888888893</v>
      </c>
      <c r="W34" s="38">
        <f t="shared" si="6"/>
        <v>1.2428571428571427</v>
      </c>
      <c r="X34" s="37">
        <f t="shared" si="7"/>
        <v>13.591746031746032</v>
      </c>
      <c r="Y34" s="50"/>
      <c r="Z34" s="52"/>
      <c r="AA34" s="65">
        <f t="shared" si="8"/>
        <v>13.591746031746032</v>
      </c>
      <c r="AB34" s="2" t="s">
        <v>41</v>
      </c>
    </row>
    <row r="35" spans="1:28" x14ac:dyDescent="0.45">
      <c r="A35" s="56">
        <v>13</v>
      </c>
      <c r="B35" s="56">
        <v>40123405</v>
      </c>
      <c r="C35" s="9">
        <v>33</v>
      </c>
      <c r="D35" s="9">
        <v>27</v>
      </c>
      <c r="E35" s="9">
        <v>40</v>
      </c>
      <c r="F35" s="9">
        <v>40</v>
      </c>
      <c r="G35" s="9">
        <v>40</v>
      </c>
      <c r="H35" s="9">
        <v>40</v>
      </c>
      <c r="I35" s="9">
        <v>28</v>
      </c>
      <c r="J35" s="9">
        <v>40</v>
      </c>
      <c r="K35" s="74">
        <f t="shared" si="0"/>
        <v>288</v>
      </c>
      <c r="L35" s="51">
        <f t="shared" si="1"/>
        <v>2.88</v>
      </c>
      <c r="M35" s="52">
        <v>5</v>
      </c>
      <c r="N35" s="52">
        <v>0</v>
      </c>
      <c r="O35" s="52">
        <v>16</v>
      </c>
      <c r="P35" s="52">
        <v>7</v>
      </c>
      <c r="Q35" s="52">
        <v>10</v>
      </c>
      <c r="R35" s="52">
        <f t="shared" si="2"/>
        <v>38</v>
      </c>
      <c r="S35" s="36">
        <f t="shared" si="3"/>
        <v>3.8</v>
      </c>
      <c r="T35" s="50">
        <v>4.3</v>
      </c>
      <c r="U35" s="37">
        <f t="shared" si="4"/>
        <v>10.98</v>
      </c>
      <c r="V35" s="38">
        <f t="shared" si="5"/>
        <v>5.4888888888888889</v>
      </c>
      <c r="W35" s="38">
        <f t="shared" si="6"/>
        <v>1.8428571428571427</v>
      </c>
      <c r="X35" s="37">
        <f t="shared" si="7"/>
        <v>10.211746031746033</v>
      </c>
      <c r="Y35" s="50"/>
      <c r="Z35" s="52"/>
      <c r="AA35" s="65">
        <f t="shared" si="8"/>
        <v>10.98</v>
      </c>
      <c r="AB35" s="2" t="s">
        <v>41</v>
      </c>
    </row>
    <row r="36" spans="1:28" x14ac:dyDescent="0.45">
      <c r="A36" s="56">
        <v>13</v>
      </c>
      <c r="B36" s="56">
        <v>40123407</v>
      </c>
      <c r="C36" s="9">
        <v>35</v>
      </c>
      <c r="D36" s="9">
        <v>37</v>
      </c>
      <c r="E36" s="9">
        <v>38</v>
      </c>
      <c r="F36" s="9">
        <v>40</v>
      </c>
      <c r="G36" s="9">
        <v>0</v>
      </c>
      <c r="H36" s="9">
        <v>40</v>
      </c>
      <c r="I36" s="9">
        <v>10</v>
      </c>
      <c r="J36" s="9">
        <v>0</v>
      </c>
      <c r="K36" s="74">
        <f t="shared" si="0"/>
        <v>200</v>
      </c>
      <c r="L36" s="51">
        <f t="shared" si="1"/>
        <v>2</v>
      </c>
      <c r="M36" s="52">
        <v>0</v>
      </c>
      <c r="N36" s="52">
        <v>0</v>
      </c>
      <c r="O36" s="52">
        <v>0</v>
      </c>
      <c r="P36" s="52">
        <v>0</v>
      </c>
      <c r="Q36" s="52">
        <v>0</v>
      </c>
      <c r="R36" s="52">
        <f t="shared" si="2"/>
        <v>0</v>
      </c>
      <c r="S36" s="36">
        <f t="shared" si="3"/>
        <v>0</v>
      </c>
      <c r="T36" s="50">
        <v>2.8</v>
      </c>
      <c r="U36" s="37">
        <f t="shared" si="4"/>
        <v>4.8</v>
      </c>
      <c r="V36" s="38">
        <f t="shared" si="5"/>
        <v>0</v>
      </c>
      <c r="W36" s="38">
        <f t="shared" si="6"/>
        <v>1.1999999999999997</v>
      </c>
      <c r="X36" s="37">
        <f t="shared" si="7"/>
        <v>3.1999999999999997</v>
      </c>
      <c r="Y36" s="50"/>
      <c r="Z36" s="52"/>
      <c r="AA36" s="65">
        <f t="shared" si="8"/>
        <v>4.8</v>
      </c>
      <c r="AB36" s="2" t="s">
        <v>41</v>
      </c>
    </row>
    <row r="37" spans="1:28" x14ac:dyDescent="0.45">
      <c r="A37" s="56">
        <v>13</v>
      </c>
      <c r="B37" s="56">
        <v>40123408</v>
      </c>
      <c r="C37" s="9">
        <v>35</v>
      </c>
      <c r="D37" s="9">
        <v>34</v>
      </c>
      <c r="E37" s="9">
        <v>40</v>
      </c>
      <c r="F37" s="9">
        <v>35</v>
      </c>
      <c r="G37" s="9">
        <v>40</v>
      </c>
      <c r="H37" s="9">
        <v>40</v>
      </c>
      <c r="I37" s="9">
        <v>40</v>
      </c>
      <c r="J37" s="9">
        <v>0</v>
      </c>
      <c r="K37" s="74">
        <f t="shared" si="0"/>
        <v>264</v>
      </c>
      <c r="L37" s="51">
        <f t="shared" si="1"/>
        <v>2.64</v>
      </c>
      <c r="M37" s="52">
        <v>0</v>
      </c>
      <c r="N37" s="52">
        <v>8</v>
      </c>
      <c r="O37" s="52">
        <v>20</v>
      </c>
      <c r="P37" s="52">
        <v>0</v>
      </c>
      <c r="Q37" s="52">
        <v>10</v>
      </c>
      <c r="R37" s="52">
        <f t="shared" si="2"/>
        <v>38</v>
      </c>
      <c r="S37" s="36">
        <f t="shared" si="3"/>
        <v>3.8</v>
      </c>
      <c r="T37" s="50">
        <v>4</v>
      </c>
      <c r="U37" s="37">
        <f t="shared" si="4"/>
        <v>10.44</v>
      </c>
      <c r="V37" s="38">
        <f t="shared" si="5"/>
        <v>5.4888888888888889</v>
      </c>
      <c r="W37" s="38">
        <f t="shared" si="6"/>
        <v>1.7142857142857142</v>
      </c>
      <c r="X37" s="37">
        <f t="shared" si="7"/>
        <v>9.843174603174603</v>
      </c>
      <c r="Y37" s="50"/>
      <c r="Z37" s="52"/>
      <c r="AA37" s="65">
        <f t="shared" si="8"/>
        <v>10.44</v>
      </c>
      <c r="AB37" s="2" t="s">
        <v>41</v>
      </c>
    </row>
    <row r="38" spans="1:28" x14ac:dyDescent="0.45">
      <c r="A38" s="56">
        <v>13</v>
      </c>
      <c r="B38" s="56">
        <v>40123418</v>
      </c>
      <c r="C38" s="9">
        <v>40</v>
      </c>
      <c r="D38" s="9">
        <v>38</v>
      </c>
      <c r="E38" s="9">
        <v>38</v>
      </c>
      <c r="F38" s="9">
        <v>38</v>
      </c>
      <c r="G38" s="9">
        <v>40</v>
      </c>
      <c r="H38" s="9">
        <v>40</v>
      </c>
      <c r="I38" s="9">
        <v>28</v>
      </c>
      <c r="J38" s="9">
        <v>40</v>
      </c>
      <c r="K38" s="74">
        <f t="shared" si="0"/>
        <v>302</v>
      </c>
      <c r="L38" s="51">
        <f t="shared" si="1"/>
        <v>3.02</v>
      </c>
      <c r="M38" s="52">
        <v>15</v>
      </c>
      <c r="N38" s="52">
        <v>4</v>
      </c>
      <c r="O38" s="52">
        <v>30</v>
      </c>
      <c r="P38" s="52">
        <v>18</v>
      </c>
      <c r="Q38" s="52">
        <v>10</v>
      </c>
      <c r="R38" s="52">
        <f t="shared" si="2"/>
        <v>77</v>
      </c>
      <c r="S38" s="36">
        <f t="shared" si="3"/>
        <v>7.7</v>
      </c>
      <c r="T38" s="50">
        <v>2.9</v>
      </c>
      <c r="U38" s="37">
        <f t="shared" si="4"/>
        <v>13.620000000000001</v>
      </c>
      <c r="V38" s="38">
        <f t="shared" si="5"/>
        <v>11.122222222222224</v>
      </c>
      <c r="W38" s="38">
        <f t="shared" si="6"/>
        <v>1.2428571428571427</v>
      </c>
      <c r="X38" s="37">
        <f t="shared" si="7"/>
        <v>15.385079365079365</v>
      </c>
      <c r="Y38" s="50"/>
      <c r="Z38" s="52"/>
      <c r="AA38" s="65">
        <f t="shared" si="8"/>
        <v>15.385079365079365</v>
      </c>
      <c r="AB38" s="2" t="s">
        <v>41</v>
      </c>
    </row>
    <row r="39" spans="1:28" x14ac:dyDescent="0.45">
      <c r="A39" s="56">
        <v>13</v>
      </c>
      <c r="B39" s="56">
        <v>40123419</v>
      </c>
      <c r="C39" s="9">
        <v>40</v>
      </c>
      <c r="D39" s="9">
        <v>39</v>
      </c>
      <c r="E39" s="9">
        <v>30</v>
      </c>
      <c r="F39" s="9">
        <v>20</v>
      </c>
      <c r="G39" s="9">
        <v>0</v>
      </c>
      <c r="H39" s="9">
        <v>40</v>
      </c>
      <c r="I39" s="9">
        <v>0</v>
      </c>
      <c r="J39" s="9">
        <v>0</v>
      </c>
      <c r="K39" s="74">
        <f t="shared" si="0"/>
        <v>169</v>
      </c>
      <c r="L39" s="51">
        <f t="shared" si="1"/>
        <v>1.69</v>
      </c>
      <c r="M39" s="52">
        <v>7</v>
      </c>
      <c r="N39" s="52">
        <v>5</v>
      </c>
      <c r="O39" s="52">
        <v>30</v>
      </c>
      <c r="P39" s="52">
        <v>0</v>
      </c>
      <c r="Q39" s="52">
        <v>10</v>
      </c>
      <c r="R39" s="52">
        <f t="shared" si="2"/>
        <v>52</v>
      </c>
      <c r="S39" s="36">
        <f t="shared" si="3"/>
        <v>5.2</v>
      </c>
      <c r="T39" s="50">
        <v>6.7</v>
      </c>
      <c r="U39" s="37">
        <f t="shared" si="4"/>
        <v>13.59</v>
      </c>
      <c r="V39" s="38">
        <f t="shared" si="5"/>
        <v>7.511111111111112</v>
      </c>
      <c r="W39" s="38">
        <f t="shared" si="6"/>
        <v>2.8714285714285714</v>
      </c>
      <c r="X39" s="37">
        <f t="shared" si="7"/>
        <v>12.072539682539684</v>
      </c>
      <c r="Y39" s="50"/>
      <c r="Z39" s="52"/>
      <c r="AA39" s="65">
        <f t="shared" si="8"/>
        <v>13.59</v>
      </c>
      <c r="AB39" s="2" t="s">
        <v>41</v>
      </c>
    </row>
    <row r="40" spans="1:28" s="4" customFormat="1" x14ac:dyDescent="0.45">
      <c r="A40" s="57">
        <v>13</v>
      </c>
      <c r="B40" s="57">
        <v>40123420</v>
      </c>
      <c r="C40" s="49">
        <v>0</v>
      </c>
      <c r="D40" s="49">
        <v>0</v>
      </c>
      <c r="E40" s="49">
        <v>0</v>
      </c>
      <c r="F40" s="49">
        <v>40</v>
      </c>
      <c r="G40" s="49">
        <v>40</v>
      </c>
      <c r="H40" s="49">
        <v>40</v>
      </c>
      <c r="I40" s="49">
        <v>0</v>
      </c>
      <c r="J40" s="49">
        <v>0</v>
      </c>
      <c r="K40" s="74">
        <f t="shared" si="0"/>
        <v>120</v>
      </c>
      <c r="L40" s="51">
        <f t="shared" si="1"/>
        <v>1.2</v>
      </c>
      <c r="M40" s="36">
        <v>2</v>
      </c>
      <c r="N40" s="36">
        <v>1</v>
      </c>
      <c r="O40" s="36">
        <v>0</v>
      </c>
      <c r="P40" s="36">
        <v>0</v>
      </c>
      <c r="Q40" s="36">
        <v>8</v>
      </c>
      <c r="R40" s="36">
        <f t="shared" si="2"/>
        <v>11</v>
      </c>
      <c r="S40" s="36">
        <f t="shared" si="3"/>
        <v>1.1000000000000001</v>
      </c>
      <c r="T40" s="38">
        <v>0</v>
      </c>
      <c r="U40" s="37">
        <f t="shared" si="4"/>
        <v>2.2999999999999998</v>
      </c>
      <c r="V40" s="38">
        <f t="shared" si="5"/>
        <v>1.588888888888889</v>
      </c>
      <c r="W40" s="38">
        <f t="shared" si="6"/>
        <v>0</v>
      </c>
      <c r="X40" s="37">
        <f t="shared" si="7"/>
        <v>2.7888888888888888</v>
      </c>
      <c r="Y40" s="38"/>
      <c r="Z40" s="36"/>
      <c r="AA40" s="65">
        <f t="shared" si="8"/>
        <v>2.7888888888888888</v>
      </c>
      <c r="AB40" s="2" t="s">
        <v>41</v>
      </c>
    </row>
    <row r="41" spans="1:28" x14ac:dyDescent="0.45">
      <c r="A41" s="56">
        <v>13</v>
      </c>
      <c r="B41" s="56">
        <v>40123421</v>
      </c>
      <c r="C41" s="9">
        <v>40</v>
      </c>
      <c r="D41" s="9">
        <v>38</v>
      </c>
      <c r="E41" s="9">
        <v>40</v>
      </c>
      <c r="F41" s="9">
        <v>40</v>
      </c>
      <c r="G41" s="9">
        <v>0</v>
      </c>
      <c r="H41" s="9">
        <v>40</v>
      </c>
      <c r="I41" s="9">
        <v>40</v>
      </c>
      <c r="J41" s="9">
        <v>40</v>
      </c>
      <c r="K41" s="74">
        <f t="shared" si="0"/>
        <v>278</v>
      </c>
      <c r="L41" s="51">
        <f t="shared" si="1"/>
        <v>2.78</v>
      </c>
      <c r="M41" s="52">
        <v>15</v>
      </c>
      <c r="N41" s="52">
        <v>10</v>
      </c>
      <c r="O41" s="52">
        <v>2</v>
      </c>
      <c r="P41" s="52">
        <v>20</v>
      </c>
      <c r="Q41" s="52">
        <v>10</v>
      </c>
      <c r="R41" s="52">
        <f t="shared" si="2"/>
        <v>57</v>
      </c>
      <c r="S41" s="36">
        <f t="shared" si="3"/>
        <v>5.7</v>
      </c>
      <c r="T41" s="50">
        <v>7</v>
      </c>
      <c r="U41" s="37">
        <f t="shared" si="4"/>
        <v>15.48</v>
      </c>
      <c r="V41" s="38">
        <f t="shared" si="5"/>
        <v>8.2333333333333343</v>
      </c>
      <c r="W41" s="38">
        <f t="shared" si="6"/>
        <v>3</v>
      </c>
      <c r="X41" s="37">
        <f t="shared" si="7"/>
        <v>14.013333333333334</v>
      </c>
      <c r="Y41" s="50"/>
      <c r="Z41" s="52"/>
      <c r="AA41" s="65">
        <f t="shared" si="8"/>
        <v>15.48</v>
      </c>
      <c r="AB41" s="2" t="s">
        <v>41</v>
      </c>
    </row>
    <row r="42" spans="1:28" x14ac:dyDescent="0.45">
      <c r="A42" s="56">
        <v>13</v>
      </c>
      <c r="B42" s="56">
        <v>40123422</v>
      </c>
      <c r="C42" s="9">
        <v>37</v>
      </c>
      <c r="D42" s="9">
        <v>39</v>
      </c>
      <c r="E42" s="9">
        <v>40</v>
      </c>
      <c r="F42" s="9">
        <v>40</v>
      </c>
      <c r="G42" s="9">
        <v>40</v>
      </c>
      <c r="H42" s="9">
        <v>40</v>
      </c>
      <c r="I42" s="9">
        <v>35</v>
      </c>
      <c r="J42" s="9">
        <v>40</v>
      </c>
      <c r="K42" s="74">
        <f t="shared" si="0"/>
        <v>311</v>
      </c>
      <c r="L42" s="51">
        <f t="shared" si="1"/>
        <v>3.11</v>
      </c>
      <c r="M42" s="52">
        <v>15</v>
      </c>
      <c r="N42" s="52">
        <v>14</v>
      </c>
      <c r="O42" s="52">
        <v>24</v>
      </c>
      <c r="P42" s="52">
        <v>17</v>
      </c>
      <c r="Q42" s="52">
        <v>10</v>
      </c>
      <c r="R42" s="52">
        <f t="shared" si="2"/>
        <v>80</v>
      </c>
      <c r="S42" s="36">
        <f t="shared" si="3"/>
        <v>8</v>
      </c>
      <c r="T42" s="50">
        <v>7</v>
      </c>
      <c r="U42" s="37">
        <f t="shared" si="4"/>
        <v>18.11</v>
      </c>
      <c r="V42" s="38">
        <f t="shared" si="5"/>
        <v>11.555555555555555</v>
      </c>
      <c r="W42" s="38">
        <f t="shared" si="6"/>
        <v>3</v>
      </c>
      <c r="X42" s="37">
        <f t="shared" si="7"/>
        <v>17.665555555555557</v>
      </c>
      <c r="Y42" s="50"/>
      <c r="Z42" s="52"/>
      <c r="AA42" s="65">
        <f t="shared" si="8"/>
        <v>18.11</v>
      </c>
      <c r="AB42" s="2" t="s">
        <v>41</v>
      </c>
    </row>
    <row r="43" spans="1:28" s="22" customFormat="1" x14ac:dyDescent="0.45">
      <c r="A43" s="41">
        <v>13</v>
      </c>
      <c r="B43" s="41">
        <v>40123437</v>
      </c>
      <c r="C43" s="44">
        <v>37</v>
      </c>
      <c r="D43" s="44">
        <v>39</v>
      </c>
      <c r="E43" s="44">
        <v>38</v>
      </c>
      <c r="F43" s="44">
        <v>0</v>
      </c>
      <c r="G43" s="44">
        <v>0</v>
      </c>
      <c r="H43" s="44">
        <v>0</v>
      </c>
      <c r="I43" s="44">
        <v>0</v>
      </c>
      <c r="J43" s="44">
        <v>0</v>
      </c>
      <c r="K43" s="46">
        <f t="shared" si="0"/>
        <v>114</v>
      </c>
      <c r="L43" s="43">
        <f t="shared" si="1"/>
        <v>1.1399999999999999</v>
      </c>
      <c r="M43" s="43"/>
      <c r="N43" s="43"/>
      <c r="O43" s="43"/>
      <c r="P43" s="43"/>
      <c r="Q43" s="43"/>
      <c r="R43" s="43">
        <f t="shared" si="2"/>
        <v>0</v>
      </c>
      <c r="S43" s="43">
        <f t="shared" si="3"/>
        <v>0</v>
      </c>
      <c r="T43" s="46">
        <v>0</v>
      </c>
      <c r="U43" s="45">
        <f t="shared" si="4"/>
        <v>1.1399999999999999</v>
      </c>
      <c r="V43" s="46">
        <f t="shared" si="5"/>
        <v>0</v>
      </c>
      <c r="W43" s="46">
        <f t="shared" si="6"/>
        <v>0</v>
      </c>
      <c r="X43" s="37">
        <f t="shared" si="7"/>
        <v>1.1399999999999999</v>
      </c>
      <c r="Y43" s="46"/>
      <c r="Z43" s="43"/>
      <c r="AA43" s="65">
        <f t="shared" si="8"/>
        <v>1.1399999999999999</v>
      </c>
      <c r="AB43" s="2" t="s">
        <v>41</v>
      </c>
    </row>
    <row r="44" spans="1:28" x14ac:dyDescent="0.45">
      <c r="A44" s="56">
        <v>13</v>
      </c>
      <c r="B44" s="56">
        <v>40126003</v>
      </c>
      <c r="C44" s="9">
        <v>40</v>
      </c>
      <c r="D44" s="9">
        <v>19</v>
      </c>
      <c r="E44" s="9">
        <v>38</v>
      </c>
      <c r="F44" s="9">
        <v>0</v>
      </c>
      <c r="G44" s="9">
        <v>0</v>
      </c>
      <c r="H44" s="9">
        <v>40</v>
      </c>
      <c r="I44" s="9">
        <v>35</v>
      </c>
      <c r="J44" s="9">
        <v>0</v>
      </c>
      <c r="K44" s="74">
        <f t="shared" si="0"/>
        <v>172</v>
      </c>
      <c r="L44" s="51">
        <f t="shared" si="1"/>
        <v>1.72</v>
      </c>
      <c r="M44" s="52">
        <v>10</v>
      </c>
      <c r="N44" s="52">
        <v>10</v>
      </c>
      <c r="O44" s="52">
        <v>10</v>
      </c>
      <c r="P44" s="52">
        <v>7</v>
      </c>
      <c r="Q44" s="52">
        <v>0</v>
      </c>
      <c r="R44" s="52">
        <f t="shared" si="2"/>
        <v>37</v>
      </c>
      <c r="S44" s="36">
        <f t="shared" si="3"/>
        <v>3.7</v>
      </c>
      <c r="T44" s="50">
        <v>2.9</v>
      </c>
      <c r="U44" s="37">
        <f t="shared" si="4"/>
        <v>8.32</v>
      </c>
      <c r="V44" s="38">
        <f t="shared" si="5"/>
        <v>5.344444444444445</v>
      </c>
      <c r="W44" s="38">
        <f t="shared" si="6"/>
        <v>1.2428571428571427</v>
      </c>
      <c r="X44" s="37">
        <f t="shared" si="7"/>
        <v>8.3073015873015876</v>
      </c>
      <c r="Y44" s="50"/>
      <c r="Z44" s="52"/>
      <c r="AA44" s="65">
        <f t="shared" si="8"/>
        <v>8.32</v>
      </c>
      <c r="AB44" s="2" t="s">
        <v>41</v>
      </c>
    </row>
    <row r="45" spans="1:28" s="22" customFormat="1" x14ac:dyDescent="0.45">
      <c r="A45" s="41">
        <v>13</v>
      </c>
      <c r="B45" s="41">
        <v>40126015</v>
      </c>
      <c r="C45" s="44">
        <v>0</v>
      </c>
      <c r="D45" s="44">
        <v>0</v>
      </c>
      <c r="E45" s="44">
        <v>0</v>
      </c>
      <c r="F45" s="44">
        <v>0</v>
      </c>
      <c r="G45" s="44">
        <v>0</v>
      </c>
      <c r="H45" s="44">
        <v>0</v>
      </c>
      <c r="I45" s="44">
        <v>0</v>
      </c>
      <c r="J45" s="44">
        <v>0</v>
      </c>
      <c r="K45" s="46">
        <f t="shared" si="0"/>
        <v>0</v>
      </c>
      <c r="L45" s="43">
        <f t="shared" si="1"/>
        <v>0</v>
      </c>
      <c r="M45" s="43"/>
      <c r="N45" s="43"/>
      <c r="O45" s="43"/>
      <c r="P45" s="43"/>
      <c r="Q45" s="43"/>
      <c r="R45" s="43">
        <f t="shared" si="2"/>
        <v>0</v>
      </c>
      <c r="S45" s="43">
        <f t="shared" si="3"/>
        <v>0</v>
      </c>
      <c r="T45" s="46">
        <v>0</v>
      </c>
      <c r="U45" s="45">
        <f t="shared" si="4"/>
        <v>0</v>
      </c>
      <c r="V45" s="46">
        <f t="shared" si="5"/>
        <v>0</v>
      </c>
      <c r="W45" s="46">
        <f t="shared" si="6"/>
        <v>0</v>
      </c>
      <c r="X45" s="37">
        <f t="shared" si="7"/>
        <v>0</v>
      </c>
      <c r="Y45" s="46"/>
      <c r="Z45" s="43"/>
      <c r="AA45" s="65">
        <f t="shared" si="8"/>
        <v>0</v>
      </c>
      <c r="AB45" s="2" t="s">
        <v>41</v>
      </c>
    </row>
    <row r="46" spans="1:28" x14ac:dyDescent="0.45">
      <c r="A46" s="56">
        <v>13</v>
      </c>
      <c r="B46" s="56">
        <v>40126018</v>
      </c>
      <c r="C46" s="9">
        <v>37</v>
      </c>
      <c r="D46" s="9">
        <v>38</v>
      </c>
      <c r="E46" s="9">
        <v>0</v>
      </c>
      <c r="F46" s="9">
        <v>38</v>
      </c>
      <c r="G46" s="9">
        <v>40</v>
      </c>
      <c r="H46" s="9">
        <v>40</v>
      </c>
      <c r="I46" s="9">
        <v>5</v>
      </c>
      <c r="J46" s="9">
        <v>40</v>
      </c>
      <c r="K46" s="74">
        <f t="shared" si="0"/>
        <v>238</v>
      </c>
      <c r="L46" s="51">
        <f t="shared" si="1"/>
        <v>2.38</v>
      </c>
      <c r="M46" s="52">
        <v>15</v>
      </c>
      <c r="N46" s="52">
        <v>1</v>
      </c>
      <c r="O46" s="52">
        <v>25</v>
      </c>
      <c r="P46" s="52">
        <v>9</v>
      </c>
      <c r="Q46" s="52">
        <v>10</v>
      </c>
      <c r="R46" s="52">
        <f t="shared" si="2"/>
        <v>60</v>
      </c>
      <c r="S46" s="36">
        <f t="shared" si="3"/>
        <v>6</v>
      </c>
      <c r="T46" s="50">
        <v>4.5999999999999996</v>
      </c>
      <c r="U46" s="37">
        <f t="shared" si="4"/>
        <v>12.979999999999999</v>
      </c>
      <c r="V46" s="38">
        <f t="shared" si="5"/>
        <v>8.6666666666666661</v>
      </c>
      <c r="W46" s="38">
        <f t="shared" si="6"/>
        <v>1.9714285714285713</v>
      </c>
      <c r="X46" s="37">
        <f t="shared" si="7"/>
        <v>13.018095238095238</v>
      </c>
      <c r="Y46" s="50"/>
      <c r="Z46" s="52"/>
      <c r="AA46" s="65">
        <f t="shared" si="8"/>
        <v>13.018095238095238</v>
      </c>
      <c r="AB46" s="2" t="s">
        <v>41</v>
      </c>
    </row>
    <row r="47" spans="1:28" x14ac:dyDescent="0.45">
      <c r="A47" s="56">
        <v>13</v>
      </c>
      <c r="B47" s="56">
        <v>40126019</v>
      </c>
      <c r="C47" s="9">
        <v>0</v>
      </c>
      <c r="D47" s="9">
        <v>39</v>
      </c>
      <c r="E47" s="9">
        <v>40</v>
      </c>
      <c r="F47" s="9">
        <v>0</v>
      </c>
      <c r="G47" s="9">
        <v>40</v>
      </c>
      <c r="H47" s="9">
        <v>40</v>
      </c>
      <c r="I47" s="9">
        <v>32</v>
      </c>
      <c r="J47" s="9">
        <v>0</v>
      </c>
      <c r="K47" s="74">
        <f t="shared" si="0"/>
        <v>191</v>
      </c>
      <c r="L47" s="51">
        <f t="shared" si="1"/>
        <v>1.91</v>
      </c>
      <c r="M47" s="52">
        <v>15</v>
      </c>
      <c r="N47" s="52">
        <v>15</v>
      </c>
      <c r="O47" s="52">
        <v>8</v>
      </c>
      <c r="P47" s="52">
        <v>15</v>
      </c>
      <c r="Q47" s="52">
        <v>0</v>
      </c>
      <c r="R47" s="52">
        <f t="shared" si="2"/>
        <v>53</v>
      </c>
      <c r="S47" s="36">
        <f t="shared" si="3"/>
        <v>5.3</v>
      </c>
      <c r="T47" s="50">
        <v>2.7</v>
      </c>
      <c r="U47" s="37">
        <f t="shared" si="4"/>
        <v>9.91</v>
      </c>
      <c r="V47" s="38">
        <f t="shared" si="5"/>
        <v>7.655555555555555</v>
      </c>
      <c r="W47" s="38">
        <f t="shared" si="6"/>
        <v>1.1571428571428573</v>
      </c>
      <c r="X47" s="37">
        <f t="shared" si="7"/>
        <v>10.722698412698412</v>
      </c>
      <c r="Y47" s="50"/>
      <c r="Z47" s="52"/>
      <c r="AA47" s="65">
        <f t="shared" si="8"/>
        <v>10.722698412698412</v>
      </c>
      <c r="AB47" s="2" t="s">
        <v>41</v>
      </c>
    </row>
    <row r="48" spans="1:28" x14ac:dyDescent="0.45">
      <c r="A48" s="56">
        <v>13</v>
      </c>
      <c r="B48" s="56">
        <v>40126020</v>
      </c>
      <c r="C48" s="9">
        <v>15</v>
      </c>
      <c r="D48" s="9">
        <v>0</v>
      </c>
      <c r="E48" s="9">
        <v>0</v>
      </c>
      <c r="F48" s="9">
        <v>0</v>
      </c>
      <c r="G48" s="9">
        <v>0</v>
      </c>
      <c r="H48" s="9">
        <v>0</v>
      </c>
      <c r="I48" s="9">
        <v>0</v>
      </c>
      <c r="J48" s="9">
        <v>0</v>
      </c>
      <c r="K48" s="74">
        <f t="shared" si="0"/>
        <v>15</v>
      </c>
      <c r="L48" s="51">
        <f t="shared" si="1"/>
        <v>0.15</v>
      </c>
      <c r="M48" s="52">
        <v>0</v>
      </c>
      <c r="N48" s="52">
        <v>0</v>
      </c>
      <c r="O48" s="52">
        <v>0</v>
      </c>
      <c r="P48" s="52">
        <v>0</v>
      </c>
      <c r="Q48" s="52">
        <v>0</v>
      </c>
      <c r="R48" s="52">
        <f t="shared" si="2"/>
        <v>0</v>
      </c>
      <c r="S48" s="36">
        <f t="shared" si="3"/>
        <v>0</v>
      </c>
      <c r="T48" s="50">
        <v>2.2999999999999998</v>
      </c>
      <c r="U48" s="37">
        <f t="shared" si="4"/>
        <v>2.4499999999999997</v>
      </c>
      <c r="V48" s="38">
        <f t="shared" si="5"/>
        <v>0</v>
      </c>
      <c r="W48" s="38">
        <f t="shared" si="6"/>
        <v>0.98571428571428565</v>
      </c>
      <c r="X48" s="37">
        <f t="shared" si="7"/>
        <v>1.1357142857142857</v>
      </c>
      <c r="Y48" s="50"/>
      <c r="Z48" s="52"/>
      <c r="AA48" s="65">
        <f t="shared" si="8"/>
        <v>2.4499999999999997</v>
      </c>
      <c r="AB48" s="2" t="s">
        <v>41</v>
      </c>
    </row>
    <row r="49" spans="1:28" x14ac:dyDescent="0.45">
      <c r="A49" s="56">
        <v>13</v>
      </c>
      <c r="B49" s="56">
        <v>40126021</v>
      </c>
      <c r="C49" s="9">
        <v>0</v>
      </c>
      <c r="D49" s="9">
        <v>37</v>
      </c>
      <c r="E49" s="9">
        <v>0</v>
      </c>
      <c r="F49" s="9">
        <v>0</v>
      </c>
      <c r="G49" s="9">
        <v>40</v>
      </c>
      <c r="H49" s="9">
        <v>40</v>
      </c>
      <c r="I49" s="9">
        <v>28</v>
      </c>
      <c r="J49" s="9">
        <v>40</v>
      </c>
      <c r="K49" s="74">
        <f t="shared" si="0"/>
        <v>185</v>
      </c>
      <c r="L49" s="51">
        <f t="shared" si="1"/>
        <v>1.85</v>
      </c>
      <c r="M49" s="52">
        <v>14</v>
      </c>
      <c r="N49" s="52">
        <v>1</v>
      </c>
      <c r="O49" s="52">
        <v>0</v>
      </c>
      <c r="P49" s="52">
        <v>0</v>
      </c>
      <c r="Q49" s="52">
        <v>0</v>
      </c>
      <c r="R49" s="52">
        <f t="shared" si="2"/>
        <v>15</v>
      </c>
      <c r="S49" s="36">
        <f t="shared" si="3"/>
        <v>1.5</v>
      </c>
      <c r="T49" s="50">
        <v>3.9</v>
      </c>
      <c r="U49" s="37">
        <f t="shared" si="4"/>
        <v>7.25</v>
      </c>
      <c r="V49" s="38">
        <f t="shared" si="5"/>
        <v>2.1666666666666665</v>
      </c>
      <c r="W49" s="38">
        <f t="shared" si="6"/>
        <v>1.6714285714285713</v>
      </c>
      <c r="X49" s="37">
        <f t="shared" si="7"/>
        <v>5.6880952380952383</v>
      </c>
      <c r="Y49" s="50"/>
      <c r="Z49" s="52"/>
      <c r="AA49" s="65">
        <f t="shared" si="8"/>
        <v>7.25</v>
      </c>
      <c r="AB49" s="2" t="s">
        <v>41</v>
      </c>
    </row>
    <row r="50" spans="1:28" x14ac:dyDescent="0.45">
      <c r="A50" s="56">
        <v>13</v>
      </c>
      <c r="B50" s="56">
        <v>40126022</v>
      </c>
      <c r="C50" s="9">
        <v>40</v>
      </c>
      <c r="D50" s="9">
        <v>32</v>
      </c>
      <c r="E50" s="9">
        <v>40</v>
      </c>
      <c r="F50" s="9">
        <v>40</v>
      </c>
      <c r="G50" s="9">
        <v>40</v>
      </c>
      <c r="H50" s="9">
        <v>40</v>
      </c>
      <c r="I50" s="9">
        <v>35</v>
      </c>
      <c r="J50" s="9">
        <v>40</v>
      </c>
      <c r="K50" s="74">
        <f t="shared" si="0"/>
        <v>307</v>
      </c>
      <c r="L50" s="51">
        <f t="shared" si="1"/>
        <v>3.07</v>
      </c>
      <c r="M50" s="52">
        <v>12</v>
      </c>
      <c r="N50" s="52">
        <v>9</v>
      </c>
      <c r="O50" s="52">
        <v>18</v>
      </c>
      <c r="P50" s="52">
        <v>14</v>
      </c>
      <c r="Q50" s="52">
        <v>6</v>
      </c>
      <c r="R50" s="52">
        <f t="shared" si="2"/>
        <v>59</v>
      </c>
      <c r="S50" s="36">
        <f t="shared" si="3"/>
        <v>5.9</v>
      </c>
      <c r="T50" s="50">
        <v>5.6</v>
      </c>
      <c r="U50" s="37">
        <f t="shared" si="4"/>
        <v>14.57</v>
      </c>
      <c r="V50" s="38">
        <f t="shared" si="5"/>
        <v>8.5222222222222221</v>
      </c>
      <c r="W50" s="38">
        <f t="shared" si="6"/>
        <v>2.3999999999999995</v>
      </c>
      <c r="X50" s="37">
        <f t="shared" si="7"/>
        <v>13.992222222222221</v>
      </c>
      <c r="Y50" s="50"/>
      <c r="Z50" s="52"/>
      <c r="AA50" s="65">
        <f t="shared" si="8"/>
        <v>14.57</v>
      </c>
      <c r="AB50" s="2" t="s">
        <v>41</v>
      </c>
    </row>
    <row r="51" spans="1:28" x14ac:dyDescent="0.45">
      <c r="A51" s="56">
        <v>13</v>
      </c>
      <c r="B51" s="56">
        <v>40126023</v>
      </c>
      <c r="C51" s="9">
        <v>27</v>
      </c>
      <c r="D51" s="9">
        <v>10</v>
      </c>
      <c r="E51" s="9">
        <v>0</v>
      </c>
      <c r="F51" s="9">
        <v>40</v>
      </c>
      <c r="G51" s="9">
        <v>40</v>
      </c>
      <c r="H51" s="9">
        <v>40</v>
      </c>
      <c r="I51" s="9">
        <v>40</v>
      </c>
      <c r="J51" s="9">
        <v>40</v>
      </c>
      <c r="K51" s="74">
        <f t="shared" si="0"/>
        <v>237</v>
      </c>
      <c r="L51" s="51">
        <f t="shared" si="1"/>
        <v>2.37</v>
      </c>
      <c r="M51" s="52">
        <v>15</v>
      </c>
      <c r="N51" s="52">
        <v>5</v>
      </c>
      <c r="O51" s="52">
        <v>0</v>
      </c>
      <c r="P51" s="52">
        <v>11</v>
      </c>
      <c r="Q51" s="52">
        <v>8</v>
      </c>
      <c r="R51" s="52">
        <f t="shared" si="2"/>
        <v>39</v>
      </c>
      <c r="S51" s="36">
        <f t="shared" si="3"/>
        <v>3.9</v>
      </c>
      <c r="T51" s="50">
        <v>4.4000000000000004</v>
      </c>
      <c r="U51" s="37">
        <f t="shared" si="4"/>
        <v>10.67</v>
      </c>
      <c r="V51" s="38">
        <f t="shared" si="5"/>
        <v>5.6333333333333329</v>
      </c>
      <c r="W51" s="38">
        <f t="shared" si="6"/>
        <v>1.8857142857142859</v>
      </c>
      <c r="X51" s="37">
        <f t="shared" si="7"/>
        <v>9.88904761904762</v>
      </c>
      <c r="Y51" s="50"/>
      <c r="Z51" s="52"/>
      <c r="AA51" s="65">
        <f t="shared" si="8"/>
        <v>10.67</v>
      </c>
      <c r="AB51" s="2" t="s">
        <v>41</v>
      </c>
    </row>
    <row r="52" spans="1:28" x14ac:dyDescent="0.45">
      <c r="A52" s="56">
        <v>13</v>
      </c>
      <c r="B52" s="56">
        <v>40126024</v>
      </c>
      <c r="C52" s="9">
        <v>40</v>
      </c>
      <c r="D52" s="9">
        <v>10</v>
      </c>
      <c r="E52" s="9">
        <v>40</v>
      </c>
      <c r="F52" s="9">
        <v>38</v>
      </c>
      <c r="G52" s="9">
        <v>40</v>
      </c>
      <c r="H52" s="9">
        <v>40</v>
      </c>
      <c r="I52" s="9">
        <v>35</v>
      </c>
      <c r="J52" s="9">
        <v>35</v>
      </c>
      <c r="K52" s="74">
        <f t="shared" si="0"/>
        <v>278</v>
      </c>
      <c r="L52" s="51">
        <f t="shared" si="1"/>
        <v>2.78</v>
      </c>
      <c r="M52" s="52">
        <v>15</v>
      </c>
      <c r="N52" s="52">
        <v>7</v>
      </c>
      <c r="O52" s="52">
        <v>12</v>
      </c>
      <c r="P52" s="52">
        <v>15</v>
      </c>
      <c r="Q52" s="52">
        <v>3</v>
      </c>
      <c r="R52" s="52">
        <f t="shared" si="2"/>
        <v>52</v>
      </c>
      <c r="S52" s="36">
        <f t="shared" si="3"/>
        <v>5.2</v>
      </c>
      <c r="T52" s="50">
        <v>3.2</v>
      </c>
      <c r="U52" s="37">
        <f t="shared" si="4"/>
        <v>11.18</v>
      </c>
      <c r="V52" s="38">
        <f t="shared" si="5"/>
        <v>7.511111111111112</v>
      </c>
      <c r="W52" s="38">
        <f t="shared" si="6"/>
        <v>1.3714285714285717</v>
      </c>
      <c r="X52" s="37">
        <f t="shared" si="7"/>
        <v>11.662539682539684</v>
      </c>
      <c r="Y52" s="50"/>
      <c r="Z52" s="52"/>
      <c r="AA52" s="65">
        <f t="shared" si="8"/>
        <v>11.662539682539684</v>
      </c>
      <c r="AB52" s="2" t="s">
        <v>41</v>
      </c>
    </row>
    <row r="53" spans="1:28" x14ac:dyDescent="0.45">
      <c r="A53" s="56">
        <v>13</v>
      </c>
      <c r="B53" s="56">
        <v>40126025</v>
      </c>
      <c r="C53" s="9">
        <v>35</v>
      </c>
      <c r="D53" s="9">
        <v>38</v>
      </c>
      <c r="E53" s="9">
        <v>40</v>
      </c>
      <c r="F53" s="9">
        <v>38</v>
      </c>
      <c r="G53" s="9">
        <v>40</v>
      </c>
      <c r="H53" s="9">
        <v>40</v>
      </c>
      <c r="I53" s="9">
        <v>23</v>
      </c>
      <c r="J53" s="9">
        <v>40</v>
      </c>
      <c r="K53" s="74">
        <f t="shared" si="0"/>
        <v>294</v>
      </c>
      <c r="L53" s="51">
        <f t="shared" si="1"/>
        <v>2.94</v>
      </c>
      <c r="M53" s="52">
        <v>14</v>
      </c>
      <c r="N53" s="52">
        <v>15</v>
      </c>
      <c r="O53" s="52">
        <v>0</v>
      </c>
      <c r="P53" s="52">
        <v>10</v>
      </c>
      <c r="Q53" s="52">
        <v>10</v>
      </c>
      <c r="R53" s="52">
        <f t="shared" si="2"/>
        <v>49</v>
      </c>
      <c r="S53" s="36">
        <f t="shared" si="3"/>
        <v>4.9000000000000004</v>
      </c>
      <c r="T53" s="50">
        <v>4.3</v>
      </c>
      <c r="U53" s="37">
        <f t="shared" si="4"/>
        <v>12.14</v>
      </c>
      <c r="V53" s="38">
        <f t="shared" si="5"/>
        <v>7.0777777777777784</v>
      </c>
      <c r="W53" s="38">
        <f t="shared" si="6"/>
        <v>1.8428571428571427</v>
      </c>
      <c r="X53" s="37">
        <f t="shared" si="7"/>
        <v>11.860634920634922</v>
      </c>
      <c r="Y53" s="50"/>
      <c r="Z53" s="52"/>
      <c r="AA53" s="65">
        <f t="shared" si="8"/>
        <v>12.14</v>
      </c>
      <c r="AB53" s="2" t="s">
        <v>41</v>
      </c>
    </row>
    <row r="54" spans="1:28" x14ac:dyDescent="0.45">
      <c r="A54" s="56">
        <v>13</v>
      </c>
      <c r="B54" s="56">
        <v>40126026</v>
      </c>
      <c r="C54" s="9">
        <v>33</v>
      </c>
      <c r="D54" s="9">
        <v>22</v>
      </c>
      <c r="E54" s="9">
        <v>30</v>
      </c>
      <c r="F54" s="9">
        <v>38</v>
      </c>
      <c r="G54" s="9">
        <v>0</v>
      </c>
      <c r="H54" s="9">
        <v>40</v>
      </c>
      <c r="I54" s="9">
        <v>28</v>
      </c>
      <c r="J54" s="9">
        <v>24</v>
      </c>
      <c r="K54" s="74">
        <f t="shared" si="0"/>
        <v>215</v>
      </c>
      <c r="L54" s="51">
        <f t="shared" si="1"/>
        <v>2.15</v>
      </c>
      <c r="M54" s="52">
        <v>15</v>
      </c>
      <c r="N54" s="52">
        <v>4</v>
      </c>
      <c r="O54" s="52">
        <v>18</v>
      </c>
      <c r="P54" s="52">
        <v>2</v>
      </c>
      <c r="Q54" s="52">
        <v>10</v>
      </c>
      <c r="R54" s="52">
        <f t="shared" si="2"/>
        <v>49</v>
      </c>
      <c r="S54" s="36">
        <f t="shared" si="3"/>
        <v>4.9000000000000004</v>
      </c>
      <c r="T54" s="50">
        <v>4.3</v>
      </c>
      <c r="U54" s="37">
        <f t="shared" si="4"/>
        <v>11.350000000000001</v>
      </c>
      <c r="V54" s="38">
        <f t="shared" si="5"/>
        <v>7.0777777777777784</v>
      </c>
      <c r="W54" s="38">
        <f t="shared" si="6"/>
        <v>1.8428571428571427</v>
      </c>
      <c r="X54" s="37">
        <f t="shared" si="7"/>
        <v>11.070634920634921</v>
      </c>
      <c r="Y54" s="50"/>
      <c r="Z54" s="52"/>
      <c r="AA54" s="65">
        <f t="shared" si="8"/>
        <v>11.350000000000001</v>
      </c>
      <c r="AB54" s="2" t="s">
        <v>41</v>
      </c>
    </row>
    <row r="55" spans="1:28" x14ac:dyDescent="0.45">
      <c r="A55" s="56">
        <v>13</v>
      </c>
      <c r="B55" s="56">
        <v>40126027</v>
      </c>
      <c r="C55" s="9">
        <v>40</v>
      </c>
      <c r="D55" s="9">
        <v>40</v>
      </c>
      <c r="E55" s="9">
        <v>40</v>
      </c>
      <c r="F55" s="9">
        <v>40</v>
      </c>
      <c r="G55" s="9">
        <v>40</v>
      </c>
      <c r="H55" s="9">
        <v>40</v>
      </c>
      <c r="I55" s="9">
        <v>35</v>
      </c>
      <c r="J55" s="9">
        <v>40</v>
      </c>
      <c r="K55" s="74">
        <f t="shared" si="0"/>
        <v>315</v>
      </c>
      <c r="L55" s="51">
        <f t="shared" si="1"/>
        <v>3.15</v>
      </c>
      <c r="M55" s="52">
        <v>2</v>
      </c>
      <c r="N55" s="52">
        <v>5</v>
      </c>
      <c r="O55" s="52">
        <v>18</v>
      </c>
      <c r="P55" s="52">
        <v>15</v>
      </c>
      <c r="Q55" s="52">
        <v>10</v>
      </c>
      <c r="R55" s="52">
        <f t="shared" si="2"/>
        <v>50</v>
      </c>
      <c r="S55" s="36">
        <f t="shared" si="3"/>
        <v>5</v>
      </c>
      <c r="T55" s="50">
        <v>5.5</v>
      </c>
      <c r="U55" s="37">
        <f t="shared" si="4"/>
        <v>13.65</v>
      </c>
      <c r="V55" s="38">
        <f t="shared" si="5"/>
        <v>7.2222222222222223</v>
      </c>
      <c r="W55" s="38">
        <f t="shared" si="6"/>
        <v>2.3571428571428572</v>
      </c>
      <c r="X55" s="37">
        <f t="shared" si="7"/>
        <v>12.729365079365079</v>
      </c>
      <c r="Y55" s="50"/>
      <c r="Z55" s="52"/>
      <c r="AA55" s="65">
        <f t="shared" si="8"/>
        <v>13.65</v>
      </c>
      <c r="AB55" s="2" t="s">
        <v>41</v>
      </c>
    </row>
    <row r="56" spans="1:28" x14ac:dyDescent="0.45">
      <c r="A56" s="56">
        <v>13</v>
      </c>
      <c r="B56" s="56">
        <v>40126028</v>
      </c>
      <c r="C56" s="9">
        <v>35</v>
      </c>
      <c r="D56" s="9">
        <v>32</v>
      </c>
      <c r="E56" s="9">
        <v>40</v>
      </c>
      <c r="F56" s="9">
        <v>0</v>
      </c>
      <c r="G56" s="9">
        <v>40</v>
      </c>
      <c r="H56" s="9">
        <v>40</v>
      </c>
      <c r="I56" s="9">
        <v>10</v>
      </c>
      <c r="J56" s="9">
        <v>0</v>
      </c>
      <c r="K56" s="74">
        <f t="shared" si="0"/>
        <v>197</v>
      </c>
      <c r="L56" s="51">
        <f t="shared" si="1"/>
        <v>1.97</v>
      </c>
      <c r="M56" s="52">
        <v>15</v>
      </c>
      <c r="N56" s="52">
        <v>3</v>
      </c>
      <c r="O56" s="52">
        <v>27</v>
      </c>
      <c r="P56" s="52">
        <v>15</v>
      </c>
      <c r="Q56" s="52">
        <v>8</v>
      </c>
      <c r="R56" s="52">
        <f t="shared" si="2"/>
        <v>68</v>
      </c>
      <c r="S56" s="36">
        <f t="shared" si="3"/>
        <v>6.8</v>
      </c>
      <c r="T56" s="50">
        <v>5</v>
      </c>
      <c r="U56" s="37">
        <f t="shared" si="4"/>
        <v>13.77</v>
      </c>
      <c r="V56" s="38">
        <f t="shared" si="5"/>
        <v>9.8222222222222211</v>
      </c>
      <c r="W56" s="38">
        <f t="shared" si="6"/>
        <v>2.1428571428571428</v>
      </c>
      <c r="X56" s="37">
        <f t="shared" si="7"/>
        <v>13.935079365079364</v>
      </c>
      <c r="Y56" s="50"/>
      <c r="Z56" s="52"/>
      <c r="AA56" s="65">
        <f t="shared" si="8"/>
        <v>13.935079365079364</v>
      </c>
      <c r="AB56" s="2" t="s">
        <v>41</v>
      </c>
    </row>
    <row r="57" spans="1:28" x14ac:dyDescent="0.45">
      <c r="A57" s="56">
        <v>13</v>
      </c>
      <c r="B57" s="56">
        <v>40126029</v>
      </c>
      <c r="C57" s="9">
        <v>30</v>
      </c>
      <c r="D57" s="9">
        <v>27</v>
      </c>
      <c r="E57" s="9">
        <v>40</v>
      </c>
      <c r="F57" s="9">
        <v>40</v>
      </c>
      <c r="G57" s="9">
        <v>40</v>
      </c>
      <c r="H57" s="9">
        <v>40</v>
      </c>
      <c r="I57" s="9">
        <v>28</v>
      </c>
      <c r="J57" s="9">
        <v>18</v>
      </c>
      <c r="K57" s="74">
        <f t="shared" si="0"/>
        <v>263</v>
      </c>
      <c r="L57" s="51">
        <f t="shared" si="1"/>
        <v>2.63</v>
      </c>
      <c r="M57" s="52">
        <v>15</v>
      </c>
      <c r="N57" s="52">
        <v>3</v>
      </c>
      <c r="O57" s="52">
        <v>5</v>
      </c>
      <c r="P57" s="52">
        <v>1.5</v>
      </c>
      <c r="Q57" s="52">
        <v>9</v>
      </c>
      <c r="R57" s="52">
        <f t="shared" si="2"/>
        <v>33.5</v>
      </c>
      <c r="S57" s="36">
        <f t="shared" si="3"/>
        <v>3.35</v>
      </c>
      <c r="T57" s="50">
        <v>3.5</v>
      </c>
      <c r="U57" s="37">
        <f t="shared" si="4"/>
        <v>9.48</v>
      </c>
      <c r="V57" s="38">
        <f t="shared" si="5"/>
        <v>4.8388888888888895</v>
      </c>
      <c r="W57" s="38">
        <f t="shared" si="6"/>
        <v>1.5</v>
      </c>
      <c r="X57" s="37">
        <f t="shared" si="7"/>
        <v>8.9688888888888894</v>
      </c>
      <c r="Y57" s="50"/>
      <c r="Z57" s="52"/>
      <c r="AA57" s="65">
        <f t="shared" si="8"/>
        <v>9.48</v>
      </c>
      <c r="AB57" s="2" t="s">
        <v>41</v>
      </c>
    </row>
    <row r="58" spans="1:28" x14ac:dyDescent="0.45">
      <c r="A58" s="56">
        <v>13</v>
      </c>
      <c r="B58" s="56">
        <v>40126030</v>
      </c>
      <c r="C58" s="9">
        <v>35</v>
      </c>
      <c r="D58" s="9">
        <v>33</v>
      </c>
      <c r="E58" s="9">
        <v>38</v>
      </c>
      <c r="F58" s="9">
        <v>36</v>
      </c>
      <c r="G58" s="9">
        <v>0</v>
      </c>
      <c r="H58" s="9">
        <v>40</v>
      </c>
      <c r="I58" s="9">
        <v>35</v>
      </c>
      <c r="J58" s="9">
        <v>0</v>
      </c>
      <c r="K58" s="74">
        <f t="shared" si="0"/>
        <v>217</v>
      </c>
      <c r="L58" s="51">
        <f t="shared" si="1"/>
        <v>2.17</v>
      </c>
      <c r="M58" s="52">
        <v>15</v>
      </c>
      <c r="N58" s="52">
        <v>10</v>
      </c>
      <c r="O58" s="52">
        <v>30</v>
      </c>
      <c r="P58" s="52">
        <v>20</v>
      </c>
      <c r="Q58" s="52">
        <v>9</v>
      </c>
      <c r="R58" s="52">
        <f t="shared" si="2"/>
        <v>84</v>
      </c>
      <c r="S58" s="36">
        <f t="shared" si="3"/>
        <v>8.4</v>
      </c>
      <c r="T58" s="50">
        <v>6.1</v>
      </c>
      <c r="U58" s="37">
        <f t="shared" si="4"/>
        <v>16.670000000000002</v>
      </c>
      <c r="V58" s="38">
        <f t="shared" si="5"/>
        <v>12.133333333333333</v>
      </c>
      <c r="W58" s="38">
        <f t="shared" si="6"/>
        <v>2.6142857142857139</v>
      </c>
      <c r="X58" s="37">
        <f t="shared" si="7"/>
        <v>16.917619047619048</v>
      </c>
      <c r="Y58" s="50"/>
      <c r="Z58" s="52"/>
      <c r="AA58" s="65">
        <f t="shared" si="8"/>
        <v>16.917619047619048</v>
      </c>
      <c r="AB58" s="2" t="s">
        <v>41</v>
      </c>
    </row>
    <row r="59" spans="1:28" x14ac:dyDescent="0.45">
      <c r="A59" s="56">
        <v>13</v>
      </c>
      <c r="B59" s="56">
        <v>40126031</v>
      </c>
      <c r="C59" s="9">
        <v>0</v>
      </c>
      <c r="D59" s="9">
        <v>0</v>
      </c>
      <c r="E59" s="9">
        <v>0</v>
      </c>
      <c r="F59" s="9">
        <v>0</v>
      </c>
      <c r="G59" s="9">
        <v>0</v>
      </c>
      <c r="H59" s="9">
        <v>0</v>
      </c>
      <c r="I59" s="9">
        <v>30</v>
      </c>
      <c r="J59" s="9">
        <v>0</v>
      </c>
      <c r="K59" s="74">
        <f t="shared" si="0"/>
        <v>30</v>
      </c>
      <c r="L59" s="51">
        <f t="shared" si="1"/>
        <v>0.3</v>
      </c>
      <c r="M59" s="52">
        <v>0</v>
      </c>
      <c r="N59" s="52">
        <v>13</v>
      </c>
      <c r="O59" s="52">
        <v>18</v>
      </c>
      <c r="P59" s="52">
        <v>0</v>
      </c>
      <c r="Q59" s="52">
        <v>9</v>
      </c>
      <c r="R59" s="52">
        <f t="shared" si="2"/>
        <v>40</v>
      </c>
      <c r="S59" s="36">
        <f t="shared" si="3"/>
        <v>4</v>
      </c>
      <c r="T59" s="50">
        <v>4.2</v>
      </c>
      <c r="U59" s="37">
        <f t="shared" si="4"/>
        <v>8.5</v>
      </c>
      <c r="V59" s="38">
        <f t="shared" si="5"/>
        <v>5.7777777777777777</v>
      </c>
      <c r="W59" s="38">
        <f t="shared" si="6"/>
        <v>1.8000000000000003</v>
      </c>
      <c r="X59" s="37">
        <f t="shared" si="7"/>
        <v>7.8777777777777782</v>
      </c>
      <c r="Y59" s="50"/>
      <c r="Z59" s="52"/>
      <c r="AA59" s="65">
        <f t="shared" si="8"/>
        <v>8.5</v>
      </c>
      <c r="AB59" s="2" t="s">
        <v>41</v>
      </c>
    </row>
    <row r="60" spans="1:28" x14ac:dyDescent="0.45">
      <c r="A60" s="56">
        <v>13</v>
      </c>
      <c r="B60" s="56">
        <v>40126441</v>
      </c>
      <c r="C60" s="9">
        <v>25</v>
      </c>
      <c r="D60" s="9">
        <v>0</v>
      </c>
      <c r="E60" s="9">
        <v>0</v>
      </c>
      <c r="F60" s="9">
        <v>40</v>
      </c>
      <c r="G60" s="9">
        <v>20</v>
      </c>
      <c r="H60" s="9">
        <v>40</v>
      </c>
      <c r="I60" s="9">
        <v>40</v>
      </c>
      <c r="J60" s="9">
        <v>32</v>
      </c>
      <c r="K60" s="74">
        <f t="shared" si="0"/>
        <v>197</v>
      </c>
      <c r="L60" s="51">
        <f t="shared" si="1"/>
        <v>1.97</v>
      </c>
      <c r="M60" s="52">
        <v>15</v>
      </c>
      <c r="N60" s="52">
        <v>0</v>
      </c>
      <c r="O60" s="52">
        <v>8</v>
      </c>
      <c r="P60" s="52">
        <v>15</v>
      </c>
      <c r="Q60" s="52">
        <v>10</v>
      </c>
      <c r="R60" s="52">
        <f t="shared" si="2"/>
        <v>48</v>
      </c>
      <c r="S60" s="36">
        <f t="shared" si="3"/>
        <v>4.8</v>
      </c>
      <c r="T60" s="50">
        <v>1.5</v>
      </c>
      <c r="U60" s="37">
        <f t="shared" si="4"/>
        <v>8.27</v>
      </c>
      <c r="V60" s="38">
        <f t="shared" si="5"/>
        <v>6.9333333333333336</v>
      </c>
      <c r="W60" s="38">
        <f t="shared" si="6"/>
        <v>0.6428571428571429</v>
      </c>
      <c r="X60" s="37">
        <f t="shared" si="7"/>
        <v>9.5461904761904766</v>
      </c>
      <c r="Y60" s="50"/>
      <c r="Z60" s="52"/>
      <c r="AA60" s="65">
        <f t="shared" si="8"/>
        <v>9.5461904761904766</v>
      </c>
      <c r="AB60" s="2" t="s">
        <v>41</v>
      </c>
    </row>
    <row r="61" spans="1:28" x14ac:dyDescent="0.45">
      <c r="A61" s="56">
        <v>13</v>
      </c>
      <c r="B61" s="56">
        <v>40126443</v>
      </c>
      <c r="C61" s="9">
        <v>20</v>
      </c>
      <c r="D61" s="9">
        <v>34</v>
      </c>
      <c r="E61" s="9">
        <v>40</v>
      </c>
      <c r="F61" s="9">
        <v>30</v>
      </c>
      <c r="G61" s="9">
        <v>40</v>
      </c>
      <c r="H61" s="9">
        <v>40</v>
      </c>
      <c r="I61" s="9">
        <v>29</v>
      </c>
      <c r="J61" s="9">
        <v>32</v>
      </c>
      <c r="K61" s="74">
        <f t="shared" si="0"/>
        <v>265</v>
      </c>
      <c r="L61" s="51">
        <f t="shared" si="1"/>
        <v>2.65</v>
      </c>
      <c r="M61" s="52">
        <v>15</v>
      </c>
      <c r="N61" s="52">
        <v>5</v>
      </c>
      <c r="O61" s="52">
        <v>17</v>
      </c>
      <c r="P61" s="52">
        <v>15</v>
      </c>
      <c r="Q61" s="52">
        <v>8</v>
      </c>
      <c r="R61" s="52">
        <f t="shared" si="2"/>
        <v>60</v>
      </c>
      <c r="S61" s="36">
        <f t="shared" si="3"/>
        <v>6</v>
      </c>
      <c r="T61" s="50">
        <v>3.1</v>
      </c>
      <c r="U61" s="37">
        <f t="shared" si="4"/>
        <v>11.75</v>
      </c>
      <c r="V61" s="38">
        <f t="shared" si="5"/>
        <v>8.6666666666666661</v>
      </c>
      <c r="W61" s="38">
        <f t="shared" si="6"/>
        <v>1.3285714285714287</v>
      </c>
      <c r="X61" s="37">
        <f t="shared" si="7"/>
        <v>12.645238095238096</v>
      </c>
      <c r="Y61" s="50"/>
      <c r="Z61" s="52"/>
      <c r="AA61" s="65">
        <f t="shared" si="8"/>
        <v>12.645238095238096</v>
      </c>
      <c r="AB61" s="2" t="s">
        <v>41</v>
      </c>
    </row>
    <row r="62" spans="1:28" x14ac:dyDescent="0.45">
      <c r="A62" s="56">
        <v>13</v>
      </c>
      <c r="B62" s="56">
        <v>40128047</v>
      </c>
      <c r="C62" s="9">
        <v>37</v>
      </c>
      <c r="D62" s="9">
        <v>34</v>
      </c>
      <c r="E62" s="9">
        <v>30</v>
      </c>
      <c r="F62" s="9">
        <v>40</v>
      </c>
      <c r="G62" s="9">
        <v>30</v>
      </c>
      <c r="H62" s="9">
        <v>40</v>
      </c>
      <c r="I62" s="9">
        <v>39</v>
      </c>
      <c r="J62" s="9">
        <v>40</v>
      </c>
      <c r="K62" s="74">
        <f t="shared" si="0"/>
        <v>290</v>
      </c>
      <c r="L62" s="51">
        <f t="shared" si="1"/>
        <v>2.9</v>
      </c>
      <c r="M62" s="52">
        <v>10</v>
      </c>
      <c r="N62" s="52">
        <v>3</v>
      </c>
      <c r="O62" s="52">
        <v>23</v>
      </c>
      <c r="P62" s="52">
        <v>15</v>
      </c>
      <c r="Q62" s="52">
        <v>7</v>
      </c>
      <c r="R62" s="52">
        <f t="shared" si="2"/>
        <v>58</v>
      </c>
      <c r="S62" s="36">
        <f t="shared" si="3"/>
        <v>5.8</v>
      </c>
      <c r="T62" s="50">
        <v>5.4</v>
      </c>
      <c r="U62" s="37">
        <f t="shared" si="4"/>
        <v>14.1</v>
      </c>
      <c r="V62" s="38">
        <f t="shared" si="5"/>
        <v>8.3777777777777764</v>
      </c>
      <c r="W62" s="38">
        <f t="shared" si="6"/>
        <v>2.3142857142857145</v>
      </c>
      <c r="X62" s="37">
        <f t="shared" si="7"/>
        <v>13.592063492063492</v>
      </c>
      <c r="Y62" s="50"/>
      <c r="Z62" s="52"/>
      <c r="AA62" s="65">
        <f t="shared" si="8"/>
        <v>14.1</v>
      </c>
      <c r="AB62" s="2" t="s">
        <v>41</v>
      </c>
    </row>
    <row r="63" spans="1:28" x14ac:dyDescent="0.45">
      <c r="A63" s="56">
        <v>13</v>
      </c>
      <c r="B63" s="56">
        <v>40130005</v>
      </c>
      <c r="C63" s="9">
        <v>37</v>
      </c>
      <c r="D63" s="9">
        <v>36</v>
      </c>
      <c r="E63" s="9">
        <v>0</v>
      </c>
      <c r="F63" s="9">
        <v>32</v>
      </c>
      <c r="G63" s="9">
        <v>0</v>
      </c>
      <c r="H63" s="9">
        <v>40</v>
      </c>
      <c r="I63" s="9">
        <v>20</v>
      </c>
      <c r="J63" s="9">
        <v>34</v>
      </c>
      <c r="K63" s="74">
        <f t="shared" si="0"/>
        <v>199</v>
      </c>
      <c r="L63" s="51">
        <f t="shared" si="1"/>
        <v>1.99</v>
      </c>
      <c r="M63" s="52">
        <v>15</v>
      </c>
      <c r="N63" s="52">
        <v>0</v>
      </c>
      <c r="O63" s="52">
        <v>2</v>
      </c>
      <c r="P63" s="52">
        <v>15</v>
      </c>
      <c r="Q63" s="52">
        <v>0</v>
      </c>
      <c r="R63" s="52">
        <f t="shared" si="2"/>
        <v>32</v>
      </c>
      <c r="S63" s="36">
        <f t="shared" si="3"/>
        <v>3.2</v>
      </c>
      <c r="T63" s="50">
        <v>2.5</v>
      </c>
      <c r="U63" s="37">
        <f t="shared" si="4"/>
        <v>7.69</v>
      </c>
      <c r="V63" s="38">
        <f t="shared" si="5"/>
        <v>4.6222222222222227</v>
      </c>
      <c r="W63" s="38">
        <f t="shared" si="6"/>
        <v>1.0714285714285714</v>
      </c>
      <c r="X63" s="37">
        <f t="shared" si="7"/>
        <v>7.6836507936507941</v>
      </c>
      <c r="Y63" s="50"/>
      <c r="Z63" s="52"/>
      <c r="AA63" s="65">
        <f t="shared" si="8"/>
        <v>7.69</v>
      </c>
      <c r="AB63" s="2" t="s">
        <v>41</v>
      </c>
    </row>
    <row r="64" spans="1:28" s="22" customFormat="1" x14ac:dyDescent="0.45">
      <c r="A64" s="41">
        <v>13</v>
      </c>
      <c r="B64" s="41">
        <v>40130007</v>
      </c>
      <c r="C64" s="44">
        <v>0</v>
      </c>
      <c r="D64" s="44">
        <v>37</v>
      </c>
      <c r="E64" s="44">
        <v>40</v>
      </c>
      <c r="F64" s="44">
        <v>40</v>
      </c>
      <c r="G64" s="44">
        <v>40</v>
      </c>
      <c r="H64" s="44">
        <v>0</v>
      </c>
      <c r="I64" s="44">
        <v>35</v>
      </c>
      <c r="J64" s="44">
        <v>0</v>
      </c>
      <c r="K64" s="46">
        <f t="shared" si="0"/>
        <v>192</v>
      </c>
      <c r="L64" s="43">
        <f t="shared" si="1"/>
        <v>1.92</v>
      </c>
      <c r="M64" s="43"/>
      <c r="N64" s="43"/>
      <c r="O64" s="43"/>
      <c r="P64" s="43"/>
      <c r="Q64" s="43"/>
      <c r="R64" s="43">
        <f t="shared" si="2"/>
        <v>0</v>
      </c>
      <c r="S64" s="43">
        <f t="shared" si="3"/>
        <v>0</v>
      </c>
      <c r="T64" s="46">
        <v>0</v>
      </c>
      <c r="U64" s="45">
        <f t="shared" si="4"/>
        <v>1.92</v>
      </c>
      <c r="V64" s="46">
        <f t="shared" si="5"/>
        <v>0</v>
      </c>
      <c r="W64" s="46">
        <f t="shared" si="6"/>
        <v>0</v>
      </c>
      <c r="X64" s="37">
        <f t="shared" si="7"/>
        <v>1.92</v>
      </c>
      <c r="Y64" s="46"/>
      <c r="Z64" s="43"/>
      <c r="AA64" s="65">
        <f t="shared" si="8"/>
        <v>1.92</v>
      </c>
      <c r="AB64" s="2" t="s">
        <v>41</v>
      </c>
    </row>
    <row r="65" spans="1:28" x14ac:dyDescent="0.45">
      <c r="A65" s="56">
        <v>13</v>
      </c>
      <c r="B65" s="56">
        <v>40131406</v>
      </c>
      <c r="C65" s="9">
        <v>40</v>
      </c>
      <c r="D65" s="9">
        <v>24</v>
      </c>
      <c r="E65" s="9">
        <v>38</v>
      </c>
      <c r="F65" s="9">
        <v>40</v>
      </c>
      <c r="G65" s="9">
        <v>40</v>
      </c>
      <c r="H65" s="9">
        <v>40</v>
      </c>
      <c r="I65" s="9">
        <v>39</v>
      </c>
      <c r="J65" s="9">
        <v>40</v>
      </c>
      <c r="K65" s="74">
        <f t="shared" si="0"/>
        <v>301</v>
      </c>
      <c r="L65" s="51">
        <f t="shared" si="1"/>
        <v>3.01</v>
      </c>
      <c r="M65" s="52">
        <v>1</v>
      </c>
      <c r="N65" s="52">
        <v>4</v>
      </c>
      <c r="O65" s="52">
        <v>2</v>
      </c>
      <c r="P65" s="52">
        <v>17</v>
      </c>
      <c r="Q65" s="52">
        <v>10</v>
      </c>
      <c r="R65" s="52">
        <f t="shared" si="2"/>
        <v>34</v>
      </c>
      <c r="S65" s="36">
        <f t="shared" si="3"/>
        <v>3.4</v>
      </c>
      <c r="T65" s="50">
        <v>3.5</v>
      </c>
      <c r="U65" s="37">
        <f t="shared" si="4"/>
        <v>9.91</v>
      </c>
      <c r="V65" s="38">
        <f t="shared" si="5"/>
        <v>4.9111111111111105</v>
      </c>
      <c r="W65" s="38">
        <f t="shared" si="6"/>
        <v>1.5</v>
      </c>
      <c r="X65" s="37">
        <f t="shared" si="7"/>
        <v>9.4211111111111094</v>
      </c>
      <c r="Y65" s="50"/>
      <c r="Z65" s="52"/>
      <c r="AA65" s="65">
        <f t="shared" si="8"/>
        <v>9.91</v>
      </c>
      <c r="AB65" s="2" t="s">
        <v>41</v>
      </c>
    </row>
    <row r="66" spans="1:28" x14ac:dyDescent="0.45">
      <c r="A66" s="56">
        <v>13</v>
      </c>
      <c r="B66" s="56">
        <v>40131407</v>
      </c>
      <c r="C66" s="9">
        <v>35</v>
      </c>
      <c r="D66" s="9">
        <v>27</v>
      </c>
      <c r="E66" s="9">
        <v>25</v>
      </c>
      <c r="F66" s="9">
        <v>37</v>
      </c>
      <c r="G66" s="9">
        <v>40</v>
      </c>
      <c r="H66" s="9">
        <v>40</v>
      </c>
      <c r="I66" s="9">
        <v>40</v>
      </c>
      <c r="J66" s="9">
        <v>40</v>
      </c>
      <c r="K66" s="74">
        <f t="shared" si="0"/>
        <v>284</v>
      </c>
      <c r="L66" s="51">
        <f t="shared" si="1"/>
        <v>2.84</v>
      </c>
      <c r="M66" s="52">
        <v>15</v>
      </c>
      <c r="N66" s="52">
        <v>15</v>
      </c>
      <c r="O66" s="52">
        <v>17</v>
      </c>
      <c r="P66" s="52">
        <v>0</v>
      </c>
      <c r="Q66" s="52">
        <v>6</v>
      </c>
      <c r="R66" s="52">
        <f t="shared" si="2"/>
        <v>53</v>
      </c>
      <c r="S66" s="36">
        <f t="shared" si="3"/>
        <v>5.3</v>
      </c>
      <c r="T66" s="50">
        <v>5.7</v>
      </c>
      <c r="U66" s="37">
        <f t="shared" si="4"/>
        <v>13.84</v>
      </c>
      <c r="V66" s="38">
        <f t="shared" si="5"/>
        <v>7.655555555555555</v>
      </c>
      <c r="W66" s="38">
        <f t="shared" si="6"/>
        <v>2.4428571428571431</v>
      </c>
      <c r="X66" s="37">
        <f t="shared" si="7"/>
        <v>12.938412698412698</v>
      </c>
      <c r="Y66" s="50"/>
      <c r="Z66" s="52"/>
      <c r="AA66" s="65">
        <f t="shared" si="8"/>
        <v>13.84</v>
      </c>
      <c r="AB66" s="2" t="s">
        <v>41</v>
      </c>
    </row>
    <row r="67" spans="1:28" x14ac:dyDescent="0.45">
      <c r="A67" s="56">
        <v>13</v>
      </c>
      <c r="B67" s="56">
        <v>40131408</v>
      </c>
      <c r="C67" s="9">
        <v>0</v>
      </c>
      <c r="D67" s="9">
        <v>0</v>
      </c>
      <c r="E67" s="9">
        <v>40</v>
      </c>
      <c r="F67" s="9">
        <v>37</v>
      </c>
      <c r="G67" s="9">
        <v>40</v>
      </c>
      <c r="H67" s="9">
        <v>40</v>
      </c>
      <c r="I67" s="9">
        <v>33</v>
      </c>
      <c r="J67" s="9">
        <v>33</v>
      </c>
      <c r="K67" s="74">
        <f t="shared" ref="K67:K72" si="9">SUM(C67:J67)</f>
        <v>223</v>
      </c>
      <c r="L67" s="51">
        <f t="shared" ref="L67:L72" si="10">K67/100</f>
        <v>2.23</v>
      </c>
      <c r="M67" s="52">
        <v>2</v>
      </c>
      <c r="N67" s="52">
        <v>9</v>
      </c>
      <c r="O67" s="52">
        <v>0</v>
      </c>
      <c r="P67" s="52">
        <v>0</v>
      </c>
      <c r="Q67" s="52">
        <v>3</v>
      </c>
      <c r="R67" s="52">
        <f t="shared" ref="R67:R72" si="11">SUM(M67:Q67)</f>
        <v>14</v>
      </c>
      <c r="S67" s="36">
        <f t="shared" ref="S67:S72" si="12">R67/10</f>
        <v>1.4</v>
      </c>
      <c r="T67" s="50">
        <v>3.6</v>
      </c>
      <c r="U67" s="37">
        <f t="shared" ref="U67:U72" si="13">L67+S67+T67</f>
        <v>7.23</v>
      </c>
      <c r="V67" s="38">
        <f t="shared" ref="V67:V72" si="14">13*S67/9</f>
        <v>2.0222222222222221</v>
      </c>
      <c r="W67" s="38">
        <f t="shared" ref="W67:W72" si="15">3*T67/7</f>
        <v>1.5428571428571429</v>
      </c>
      <c r="X67" s="37">
        <f t="shared" ref="X67:X72" si="16">L67+V67+W67</f>
        <v>5.7950793650793653</v>
      </c>
      <c r="Y67" s="50"/>
      <c r="Z67" s="52"/>
      <c r="AA67" s="65">
        <f t="shared" ref="AA67:AA72" si="17">MAX(U67,X67)</f>
        <v>7.23</v>
      </c>
      <c r="AB67" s="2" t="s">
        <v>41</v>
      </c>
    </row>
    <row r="68" spans="1:28" x14ac:dyDescent="0.45">
      <c r="A68" s="56">
        <v>13</v>
      </c>
      <c r="B68" s="56">
        <v>40131409</v>
      </c>
      <c r="C68" s="9">
        <v>0</v>
      </c>
      <c r="D68" s="9">
        <v>36</v>
      </c>
      <c r="E68" s="9">
        <v>40</v>
      </c>
      <c r="F68" s="9">
        <v>40</v>
      </c>
      <c r="G68" s="9">
        <v>0</v>
      </c>
      <c r="H68" s="9">
        <v>40</v>
      </c>
      <c r="I68" s="9">
        <v>30</v>
      </c>
      <c r="J68" s="9">
        <v>0</v>
      </c>
      <c r="K68" s="74">
        <f t="shared" si="9"/>
        <v>186</v>
      </c>
      <c r="L68" s="51">
        <f t="shared" si="10"/>
        <v>1.86</v>
      </c>
      <c r="M68" s="52">
        <v>5</v>
      </c>
      <c r="N68" s="52">
        <v>2</v>
      </c>
      <c r="O68" s="52">
        <v>0</v>
      </c>
      <c r="P68" s="52">
        <v>0</v>
      </c>
      <c r="Q68" s="52">
        <v>10</v>
      </c>
      <c r="R68" s="52">
        <f t="shared" si="11"/>
        <v>17</v>
      </c>
      <c r="S68" s="36">
        <f t="shared" si="12"/>
        <v>1.7</v>
      </c>
      <c r="T68" s="50">
        <v>5.4</v>
      </c>
      <c r="U68" s="37">
        <f t="shared" si="13"/>
        <v>8.9600000000000009</v>
      </c>
      <c r="V68" s="38">
        <f t="shared" si="14"/>
        <v>2.4555555555555553</v>
      </c>
      <c r="W68" s="38">
        <f t="shared" si="15"/>
        <v>2.3142857142857145</v>
      </c>
      <c r="X68" s="37">
        <f t="shared" si="16"/>
        <v>6.6298412698412701</v>
      </c>
      <c r="Y68" s="50"/>
      <c r="Z68" s="52"/>
      <c r="AA68" s="65">
        <f t="shared" si="17"/>
        <v>8.9600000000000009</v>
      </c>
      <c r="AB68" s="2" t="s">
        <v>41</v>
      </c>
    </row>
    <row r="69" spans="1:28" x14ac:dyDescent="0.45">
      <c r="A69" s="56">
        <v>13</v>
      </c>
      <c r="B69" s="56">
        <v>40131410</v>
      </c>
      <c r="C69" s="9">
        <v>35</v>
      </c>
      <c r="D69" s="9">
        <v>37</v>
      </c>
      <c r="E69" s="9">
        <v>38</v>
      </c>
      <c r="F69" s="9">
        <v>40</v>
      </c>
      <c r="G69" s="9">
        <v>40</v>
      </c>
      <c r="H69" s="9">
        <v>40</v>
      </c>
      <c r="I69" s="9">
        <v>0</v>
      </c>
      <c r="J69" s="9">
        <v>31</v>
      </c>
      <c r="K69" s="74">
        <f t="shared" si="9"/>
        <v>261</v>
      </c>
      <c r="L69" s="51">
        <f t="shared" si="10"/>
        <v>2.61</v>
      </c>
      <c r="M69" s="52">
        <v>15</v>
      </c>
      <c r="N69" s="52">
        <v>9</v>
      </c>
      <c r="O69" s="52">
        <v>16</v>
      </c>
      <c r="P69" s="52">
        <v>10</v>
      </c>
      <c r="Q69" s="52">
        <v>0</v>
      </c>
      <c r="R69" s="52">
        <f t="shared" si="11"/>
        <v>50</v>
      </c>
      <c r="S69" s="36">
        <f t="shared" si="12"/>
        <v>5</v>
      </c>
      <c r="T69" s="50">
        <v>4.0999999999999996</v>
      </c>
      <c r="U69" s="37">
        <f t="shared" si="13"/>
        <v>11.709999999999999</v>
      </c>
      <c r="V69" s="38">
        <f t="shared" si="14"/>
        <v>7.2222222222222223</v>
      </c>
      <c r="W69" s="38">
        <f t="shared" si="15"/>
        <v>1.7571428571428569</v>
      </c>
      <c r="X69" s="37">
        <f t="shared" si="16"/>
        <v>11.589365079365079</v>
      </c>
      <c r="Y69" s="50"/>
      <c r="Z69" s="52"/>
      <c r="AA69" s="65">
        <f t="shared" si="17"/>
        <v>11.709999999999999</v>
      </c>
      <c r="AB69" s="2" t="s">
        <v>41</v>
      </c>
    </row>
    <row r="70" spans="1:28" x14ac:dyDescent="0.45">
      <c r="A70" s="56">
        <v>13</v>
      </c>
      <c r="B70" s="56">
        <v>40131411</v>
      </c>
      <c r="C70" s="9">
        <v>40</v>
      </c>
      <c r="D70" s="9">
        <v>39</v>
      </c>
      <c r="E70" s="9">
        <v>40</v>
      </c>
      <c r="F70" s="9">
        <v>40</v>
      </c>
      <c r="G70" s="9">
        <v>40</v>
      </c>
      <c r="H70" s="9">
        <v>40</v>
      </c>
      <c r="I70" s="9">
        <v>30</v>
      </c>
      <c r="J70" s="9">
        <v>40</v>
      </c>
      <c r="K70" s="74">
        <f t="shared" si="9"/>
        <v>309</v>
      </c>
      <c r="L70" s="51">
        <f t="shared" si="10"/>
        <v>3.09</v>
      </c>
      <c r="M70" s="52">
        <v>15</v>
      </c>
      <c r="N70" s="52">
        <v>1</v>
      </c>
      <c r="O70" s="52">
        <v>27</v>
      </c>
      <c r="P70" s="52">
        <v>15</v>
      </c>
      <c r="Q70" s="52">
        <v>8</v>
      </c>
      <c r="R70" s="52">
        <f t="shared" si="11"/>
        <v>66</v>
      </c>
      <c r="S70" s="36">
        <f t="shared" si="12"/>
        <v>6.6</v>
      </c>
      <c r="T70" s="50">
        <v>5.0999999999999996</v>
      </c>
      <c r="U70" s="37">
        <f t="shared" si="13"/>
        <v>14.79</v>
      </c>
      <c r="V70" s="38">
        <f t="shared" si="14"/>
        <v>9.5333333333333332</v>
      </c>
      <c r="W70" s="38">
        <f t="shared" si="15"/>
        <v>2.1857142857142855</v>
      </c>
      <c r="X70" s="37">
        <f t="shared" si="16"/>
        <v>14.809047619047618</v>
      </c>
      <c r="Y70" s="50"/>
      <c r="Z70" s="52"/>
      <c r="AA70" s="65">
        <f t="shared" si="17"/>
        <v>14.809047619047618</v>
      </c>
      <c r="AB70" s="2" t="s">
        <v>41</v>
      </c>
    </row>
    <row r="71" spans="1:28" x14ac:dyDescent="0.45">
      <c r="A71" s="56">
        <v>13</v>
      </c>
      <c r="B71" s="56">
        <v>40131412</v>
      </c>
      <c r="C71" s="9">
        <v>40</v>
      </c>
      <c r="D71" s="9">
        <v>32</v>
      </c>
      <c r="E71" s="9">
        <v>38</v>
      </c>
      <c r="F71" s="9">
        <v>38</v>
      </c>
      <c r="G71" s="9">
        <v>0</v>
      </c>
      <c r="H71" s="9">
        <v>40</v>
      </c>
      <c r="I71" s="9">
        <v>35</v>
      </c>
      <c r="J71" s="9">
        <v>40</v>
      </c>
      <c r="K71" s="74">
        <f t="shared" si="9"/>
        <v>263</v>
      </c>
      <c r="L71" s="51">
        <f t="shared" si="10"/>
        <v>2.63</v>
      </c>
      <c r="M71" s="52">
        <v>15</v>
      </c>
      <c r="N71" s="52">
        <v>8</v>
      </c>
      <c r="O71" s="52">
        <v>16</v>
      </c>
      <c r="P71" s="52">
        <v>18</v>
      </c>
      <c r="Q71" s="52">
        <v>10</v>
      </c>
      <c r="R71" s="52">
        <f t="shared" si="11"/>
        <v>67</v>
      </c>
      <c r="S71" s="36">
        <f t="shared" si="12"/>
        <v>6.7</v>
      </c>
      <c r="T71" s="50">
        <v>7</v>
      </c>
      <c r="U71" s="37">
        <f t="shared" si="13"/>
        <v>16.329999999999998</v>
      </c>
      <c r="V71" s="38">
        <f t="shared" si="14"/>
        <v>9.6777777777777789</v>
      </c>
      <c r="W71" s="38">
        <f t="shared" si="15"/>
        <v>3</v>
      </c>
      <c r="X71" s="37">
        <f t="shared" si="16"/>
        <v>15.30777777777778</v>
      </c>
      <c r="Y71" s="50"/>
      <c r="Z71" s="52"/>
      <c r="AA71" s="65">
        <f t="shared" si="17"/>
        <v>16.329999999999998</v>
      </c>
      <c r="AB71" s="2" t="s">
        <v>41</v>
      </c>
    </row>
    <row r="72" spans="1:28" x14ac:dyDescent="0.45">
      <c r="A72" s="56">
        <v>13</v>
      </c>
      <c r="B72" s="56">
        <v>40132015</v>
      </c>
      <c r="C72" s="9">
        <v>20</v>
      </c>
      <c r="D72" s="9">
        <v>33</v>
      </c>
      <c r="E72" s="9">
        <v>40</v>
      </c>
      <c r="F72" s="9">
        <v>37</v>
      </c>
      <c r="G72" s="9">
        <v>35</v>
      </c>
      <c r="H72" s="9">
        <v>40</v>
      </c>
      <c r="I72" s="9">
        <v>30</v>
      </c>
      <c r="J72" s="9">
        <v>0</v>
      </c>
      <c r="K72" s="74">
        <f t="shared" si="9"/>
        <v>235</v>
      </c>
      <c r="L72" s="51">
        <f t="shared" si="10"/>
        <v>2.35</v>
      </c>
      <c r="M72" s="52">
        <v>5</v>
      </c>
      <c r="N72" s="52">
        <v>3</v>
      </c>
      <c r="O72" s="52">
        <v>0</v>
      </c>
      <c r="P72" s="52">
        <v>0</v>
      </c>
      <c r="Q72" s="52">
        <v>2</v>
      </c>
      <c r="R72" s="52">
        <f t="shared" si="11"/>
        <v>10</v>
      </c>
      <c r="S72" s="36">
        <f t="shared" si="12"/>
        <v>1</v>
      </c>
      <c r="T72" s="50">
        <v>2.6</v>
      </c>
      <c r="U72" s="37">
        <f t="shared" si="13"/>
        <v>5.95</v>
      </c>
      <c r="V72" s="38">
        <f t="shared" si="14"/>
        <v>1.4444444444444444</v>
      </c>
      <c r="W72" s="38">
        <f t="shared" si="15"/>
        <v>1.1142857142857143</v>
      </c>
      <c r="X72" s="37">
        <f t="shared" si="16"/>
        <v>4.9087301587301582</v>
      </c>
      <c r="Y72" s="50"/>
      <c r="Z72" s="52"/>
      <c r="AA72" s="65">
        <f t="shared" si="17"/>
        <v>5.95</v>
      </c>
      <c r="AB72" s="2" t="s">
        <v>41</v>
      </c>
    </row>
    <row r="73" spans="1:28" x14ac:dyDescent="0.45">
      <c r="C73" s="24"/>
      <c r="D73" s="24"/>
      <c r="E73" s="24"/>
      <c r="F73" s="24"/>
      <c r="G73" s="24"/>
      <c r="H73" s="24"/>
      <c r="I73" s="24"/>
      <c r="J73" s="24"/>
      <c r="K73" s="18"/>
      <c r="L73" s="18"/>
      <c r="S73" s="4"/>
      <c r="U73" s="30"/>
      <c r="V73" s="4"/>
      <c r="W73" s="4"/>
      <c r="X73" s="30"/>
    </row>
    <row r="74" spans="1:28" x14ac:dyDescent="0.45">
      <c r="C74" s="24"/>
      <c r="D74" s="24"/>
      <c r="E74" s="24"/>
      <c r="F74" s="24"/>
      <c r="G74" s="24"/>
      <c r="H74" s="24"/>
      <c r="I74" s="24"/>
      <c r="J74" s="24"/>
      <c r="K74" s="17"/>
      <c r="L74" s="17"/>
    </row>
    <row r="75" spans="1:28" x14ac:dyDescent="0.45">
      <c r="C75" s="24"/>
      <c r="D75" s="24"/>
      <c r="E75" s="24"/>
      <c r="F75" s="24"/>
      <c r="G75" s="24"/>
      <c r="H75" s="24"/>
      <c r="I75" s="24"/>
      <c r="J75" s="24"/>
      <c r="K75" s="17"/>
      <c r="L75" s="17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B72"/>
  <sheetViews>
    <sheetView rightToLeft="1" workbookViewId="0">
      <selection activeCell="AB1" sqref="A1:AB1"/>
    </sheetView>
  </sheetViews>
  <sheetFormatPr defaultRowHeight="18.75" x14ac:dyDescent="0.45"/>
  <cols>
    <col min="1" max="1" width="9.28515625" style="52" bestFit="1" customWidth="1"/>
    <col min="2" max="2" width="10.140625" style="52" bestFit="1" customWidth="1"/>
    <col min="3" max="3" width="8.5703125" style="50" customWidth="1"/>
    <col min="4" max="4" width="8.42578125" style="50" customWidth="1"/>
    <col min="5" max="8" width="7.5703125" style="50" customWidth="1"/>
    <col min="9" max="9" width="7.85546875" style="50" customWidth="1"/>
    <col min="10" max="10" width="8.42578125" style="50" customWidth="1"/>
    <col min="11" max="12" width="7.42578125" style="51" customWidth="1"/>
    <col min="13" max="16" width="9.28515625" style="52" bestFit="1" customWidth="1"/>
    <col min="17" max="17" width="9.28515625" style="52" customWidth="1"/>
    <col min="18" max="18" width="9.28515625" style="52" bestFit="1" customWidth="1"/>
    <col min="19" max="19" width="9.140625" style="52"/>
    <col min="20" max="20" width="9.140625" style="50"/>
    <col min="21" max="21" width="9.140625" style="32"/>
    <col min="22" max="23" width="9.140625" style="52"/>
    <col min="24" max="24" width="9.140625" style="32"/>
    <col min="25" max="25" width="9.140625" style="50"/>
    <col min="26" max="16384" width="9.140625" style="52"/>
  </cols>
  <sheetData>
    <row r="1" spans="1:28" s="11" customFormat="1" x14ac:dyDescent="0.45">
      <c r="A1" s="28" t="s">
        <v>0</v>
      </c>
      <c r="B1" s="28" t="s">
        <v>1</v>
      </c>
      <c r="C1" s="25" t="s">
        <v>12</v>
      </c>
      <c r="D1" s="25" t="s">
        <v>13</v>
      </c>
      <c r="E1" s="25" t="s">
        <v>14</v>
      </c>
      <c r="F1" s="25" t="s">
        <v>15</v>
      </c>
      <c r="G1" s="25" t="s">
        <v>16</v>
      </c>
      <c r="H1" s="25" t="s">
        <v>17</v>
      </c>
      <c r="I1" s="25" t="s">
        <v>18</v>
      </c>
      <c r="J1" s="25" t="s">
        <v>19</v>
      </c>
      <c r="K1" s="25" t="s">
        <v>20</v>
      </c>
      <c r="L1" s="25" t="s">
        <v>22</v>
      </c>
      <c r="M1" s="11" t="s">
        <v>2</v>
      </c>
      <c r="N1" s="11" t="s">
        <v>3</v>
      </c>
      <c r="O1" s="11" t="s">
        <v>4</v>
      </c>
      <c r="P1" s="11" t="s">
        <v>5</v>
      </c>
      <c r="Q1" s="11" t="s">
        <v>9</v>
      </c>
      <c r="R1" s="11" t="s">
        <v>10</v>
      </c>
      <c r="S1" s="12" t="s">
        <v>24</v>
      </c>
      <c r="T1" s="12" t="s">
        <v>28</v>
      </c>
      <c r="U1" s="32" t="s">
        <v>29</v>
      </c>
      <c r="V1" s="11" t="s">
        <v>23</v>
      </c>
      <c r="W1" s="11" t="s">
        <v>30</v>
      </c>
      <c r="X1" s="32" t="s">
        <v>25</v>
      </c>
      <c r="Y1" s="11" t="s">
        <v>26</v>
      </c>
      <c r="Z1" s="11" t="s">
        <v>27</v>
      </c>
      <c r="AA1" s="32" t="s">
        <v>46</v>
      </c>
      <c r="AB1" s="26" t="s">
        <v>8</v>
      </c>
    </row>
    <row r="2" spans="1:28" s="43" customFormat="1" x14ac:dyDescent="0.45">
      <c r="A2" s="41">
        <v>14</v>
      </c>
      <c r="B2" s="41">
        <v>40030016</v>
      </c>
      <c r="C2" s="44">
        <v>0</v>
      </c>
      <c r="D2" s="44">
        <v>0</v>
      </c>
      <c r="E2" s="44" t="s">
        <v>6</v>
      </c>
      <c r="F2" s="44" t="s">
        <v>6</v>
      </c>
      <c r="G2" s="44">
        <v>0</v>
      </c>
      <c r="H2" s="44" t="s">
        <v>6</v>
      </c>
      <c r="I2" s="44">
        <v>0</v>
      </c>
      <c r="J2" s="44">
        <v>0</v>
      </c>
      <c r="K2" s="40">
        <f>SUM(C2:J2)</f>
        <v>0</v>
      </c>
      <c r="L2" s="41">
        <f>K2/100</f>
        <v>0</v>
      </c>
      <c r="S2" s="43">
        <f>R2/10</f>
        <v>0</v>
      </c>
      <c r="T2" s="46">
        <v>0</v>
      </c>
      <c r="U2" s="45">
        <f>L2+S2+T2</f>
        <v>0</v>
      </c>
      <c r="V2" s="46">
        <f>13*S2/9</f>
        <v>0</v>
      </c>
      <c r="W2" s="46">
        <f>3*T2/7</f>
        <v>0</v>
      </c>
      <c r="X2" s="45">
        <f>L2+V2+W2</f>
        <v>0</v>
      </c>
      <c r="Y2" s="46"/>
      <c r="AA2" s="37">
        <f>MAX(U2,X2)</f>
        <v>0</v>
      </c>
      <c r="AB2" s="10" t="s">
        <v>42</v>
      </c>
    </row>
    <row r="3" spans="1:28" s="43" customFormat="1" x14ac:dyDescent="0.45">
      <c r="A3" s="41">
        <v>14</v>
      </c>
      <c r="B3" s="41">
        <v>40123051</v>
      </c>
      <c r="C3" s="44">
        <v>0</v>
      </c>
      <c r="D3" s="44">
        <v>0</v>
      </c>
      <c r="E3" s="44" t="s">
        <v>6</v>
      </c>
      <c r="F3" s="44" t="s">
        <v>6</v>
      </c>
      <c r="G3" s="44">
        <v>0</v>
      </c>
      <c r="H3" s="44" t="s">
        <v>6</v>
      </c>
      <c r="I3" s="44">
        <v>0</v>
      </c>
      <c r="J3" s="44">
        <v>0</v>
      </c>
      <c r="K3" s="40">
        <f>SUM(C3:J3)</f>
        <v>0</v>
      </c>
      <c r="L3" s="41">
        <f t="shared" ref="L3:L66" si="0">K3/100</f>
        <v>0</v>
      </c>
      <c r="S3" s="43">
        <f t="shared" ref="S3:S66" si="1">R3/10</f>
        <v>0</v>
      </c>
      <c r="T3" s="46">
        <v>2.2000000000000002</v>
      </c>
      <c r="U3" s="45">
        <f t="shared" ref="U3:U66" si="2">L3+S3+T3</f>
        <v>2.2000000000000002</v>
      </c>
      <c r="V3" s="46">
        <f t="shared" ref="V3:V66" si="3">13*S3/9</f>
        <v>0</v>
      </c>
      <c r="W3" s="46">
        <f t="shared" ref="W3:W66" si="4">3*T3/7</f>
        <v>0.94285714285714295</v>
      </c>
      <c r="X3" s="45">
        <f>L3+V3+W3</f>
        <v>0.94285714285714295</v>
      </c>
      <c r="Y3" s="46"/>
      <c r="AA3" s="37">
        <f t="shared" ref="AA3:AA66" si="5">MAX(U3,X3)</f>
        <v>2.2000000000000002</v>
      </c>
      <c r="AB3" s="10" t="s">
        <v>42</v>
      </c>
    </row>
    <row r="4" spans="1:28" x14ac:dyDescent="0.45">
      <c r="A4" s="56">
        <v>14</v>
      </c>
      <c r="B4" s="56">
        <v>40123053</v>
      </c>
      <c r="C4" s="9">
        <v>32</v>
      </c>
      <c r="D4" s="9">
        <v>23</v>
      </c>
      <c r="E4" s="9">
        <v>2</v>
      </c>
      <c r="F4" s="55" t="s">
        <v>6</v>
      </c>
      <c r="G4" s="9">
        <v>35</v>
      </c>
      <c r="H4" s="9">
        <v>40</v>
      </c>
      <c r="I4" s="9">
        <v>29</v>
      </c>
      <c r="J4" s="9">
        <v>40</v>
      </c>
      <c r="K4" s="66">
        <f>SUM(C4:J4)</f>
        <v>201</v>
      </c>
      <c r="L4" s="67">
        <f t="shared" si="0"/>
        <v>2.0099999999999998</v>
      </c>
      <c r="M4" s="52">
        <v>1</v>
      </c>
      <c r="N4" s="52">
        <v>3</v>
      </c>
      <c r="O4" s="52">
        <v>15</v>
      </c>
      <c r="P4" s="52">
        <v>19</v>
      </c>
      <c r="Q4" s="52">
        <v>0</v>
      </c>
      <c r="R4" s="36">
        <f>SUM(M4:Q4)</f>
        <v>38</v>
      </c>
      <c r="S4" s="36">
        <f t="shared" si="1"/>
        <v>3.8</v>
      </c>
      <c r="T4" s="50">
        <v>4</v>
      </c>
      <c r="U4" s="37">
        <f t="shared" si="2"/>
        <v>9.8099999999999987</v>
      </c>
      <c r="V4" s="38">
        <f t="shared" si="3"/>
        <v>5.4888888888888889</v>
      </c>
      <c r="W4" s="38">
        <f t="shared" si="4"/>
        <v>1.7142857142857142</v>
      </c>
      <c r="X4" s="37">
        <f>L4+V4+W4</f>
        <v>9.2131746031746022</v>
      </c>
      <c r="AA4" s="37">
        <f t="shared" si="5"/>
        <v>9.8099999999999987</v>
      </c>
      <c r="AB4" s="10" t="s">
        <v>42</v>
      </c>
    </row>
    <row r="5" spans="1:28" x14ac:dyDescent="0.45">
      <c r="A5" s="56">
        <v>14</v>
      </c>
      <c r="B5" s="56">
        <v>40123055</v>
      </c>
      <c r="C5" s="9">
        <v>38</v>
      </c>
      <c r="D5" s="9">
        <v>37</v>
      </c>
      <c r="E5" s="9">
        <v>38</v>
      </c>
      <c r="F5" s="9">
        <v>40</v>
      </c>
      <c r="G5" s="9">
        <v>40</v>
      </c>
      <c r="H5" s="9">
        <v>40</v>
      </c>
      <c r="I5" s="9">
        <v>29</v>
      </c>
      <c r="J5" s="9">
        <v>40</v>
      </c>
      <c r="K5" s="66">
        <f t="shared" ref="K5:K68" si="6">SUM(C5:J5)</f>
        <v>302</v>
      </c>
      <c r="L5" s="67">
        <f t="shared" si="0"/>
        <v>3.02</v>
      </c>
      <c r="M5" s="52">
        <v>15</v>
      </c>
      <c r="N5" s="52">
        <v>2</v>
      </c>
      <c r="O5" s="52">
        <v>27</v>
      </c>
      <c r="P5" s="52">
        <v>20</v>
      </c>
      <c r="Q5" s="52">
        <v>8</v>
      </c>
      <c r="R5" s="36">
        <f t="shared" ref="R5:R64" si="7">SUM(M5:Q5)</f>
        <v>72</v>
      </c>
      <c r="S5" s="36">
        <f t="shared" si="1"/>
        <v>7.2</v>
      </c>
      <c r="T5" s="50">
        <v>4.9000000000000004</v>
      </c>
      <c r="U5" s="37">
        <f t="shared" si="2"/>
        <v>15.120000000000001</v>
      </c>
      <c r="V5" s="38">
        <f t="shared" si="3"/>
        <v>10.4</v>
      </c>
      <c r="W5" s="38">
        <f t="shared" si="4"/>
        <v>2.1</v>
      </c>
      <c r="X5" s="37">
        <f t="shared" ref="X5:X68" si="8">L5+V5+W5</f>
        <v>15.52</v>
      </c>
      <c r="AA5" s="37">
        <f t="shared" si="5"/>
        <v>15.52</v>
      </c>
      <c r="AB5" s="10" t="s">
        <v>42</v>
      </c>
    </row>
    <row r="6" spans="1:28" x14ac:dyDescent="0.45">
      <c r="A6" s="56">
        <v>14</v>
      </c>
      <c r="B6" s="56">
        <v>40123058</v>
      </c>
      <c r="C6" s="9">
        <v>35</v>
      </c>
      <c r="D6" s="9">
        <v>39</v>
      </c>
      <c r="E6" s="9">
        <v>37</v>
      </c>
      <c r="F6" s="9">
        <v>40</v>
      </c>
      <c r="G6" s="9">
        <v>40</v>
      </c>
      <c r="H6" s="9">
        <v>40</v>
      </c>
      <c r="I6" s="9">
        <v>29</v>
      </c>
      <c r="J6" s="9">
        <v>40</v>
      </c>
      <c r="K6" s="66">
        <f t="shared" si="6"/>
        <v>300</v>
      </c>
      <c r="L6" s="67">
        <f t="shared" si="0"/>
        <v>3</v>
      </c>
      <c r="M6" s="52">
        <v>15</v>
      </c>
      <c r="N6" s="52">
        <v>15</v>
      </c>
      <c r="O6" s="52">
        <v>30</v>
      </c>
      <c r="P6" s="52">
        <v>20</v>
      </c>
      <c r="Q6" s="52">
        <v>10</v>
      </c>
      <c r="R6" s="36">
        <f t="shared" si="7"/>
        <v>90</v>
      </c>
      <c r="S6" s="36">
        <f t="shared" si="1"/>
        <v>9</v>
      </c>
      <c r="T6" s="50">
        <v>5.5</v>
      </c>
      <c r="U6" s="37">
        <f t="shared" si="2"/>
        <v>17.5</v>
      </c>
      <c r="V6" s="38">
        <f t="shared" si="3"/>
        <v>13</v>
      </c>
      <c r="W6" s="38">
        <f t="shared" si="4"/>
        <v>2.3571428571428572</v>
      </c>
      <c r="X6" s="37">
        <f t="shared" si="8"/>
        <v>18.357142857142858</v>
      </c>
      <c r="AA6" s="37">
        <f t="shared" si="5"/>
        <v>18.357142857142858</v>
      </c>
      <c r="AB6" s="10" t="s">
        <v>42</v>
      </c>
    </row>
    <row r="7" spans="1:28" x14ac:dyDescent="0.45">
      <c r="A7" s="56">
        <v>14</v>
      </c>
      <c r="B7" s="56">
        <v>40123059</v>
      </c>
      <c r="C7" s="9">
        <v>37</v>
      </c>
      <c r="D7" s="9">
        <v>39</v>
      </c>
      <c r="E7" s="9">
        <v>35</v>
      </c>
      <c r="F7" s="9">
        <v>40</v>
      </c>
      <c r="G7" s="9">
        <v>40</v>
      </c>
      <c r="H7" s="9">
        <v>40</v>
      </c>
      <c r="I7" s="9">
        <v>40</v>
      </c>
      <c r="J7" s="9">
        <v>35</v>
      </c>
      <c r="K7" s="66">
        <f t="shared" si="6"/>
        <v>306</v>
      </c>
      <c r="L7" s="67">
        <f t="shared" si="0"/>
        <v>3.06</v>
      </c>
      <c r="M7" s="52">
        <v>14</v>
      </c>
      <c r="N7" s="52">
        <v>4</v>
      </c>
      <c r="O7" s="52">
        <v>17</v>
      </c>
      <c r="P7" s="52">
        <v>17</v>
      </c>
      <c r="Q7" s="52">
        <v>10</v>
      </c>
      <c r="R7" s="36">
        <f t="shared" si="7"/>
        <v>62</v>
      </c>
      <c r="S7" s="36">
        <f t="shared" si="1"/>
        <v>6.2</v>
      </c>
      <c r="T7" s="50">
        <v>4.3</v>
      </c>
      <c r="U7" s="37">
        <f t="shared" si="2"/>
        <v>13.559999999999999</v>
      </c>
      <c r="V7" s="38">
        <f t="shared" si="3"/>
        <v>8.9555555555555557</v>
      </c>
      <c r="W7" s="38">
        <f t="shared" si="4"/>
        <v>1.8428571428571427</v>
      </c>
      <c r="X7" s="37">
        <f t="shared" si="8"/>
        <v>13.8584126984127</v>
      </c>
      <c r="AA7" s="37">
        <f t="shared" si="5"/>
        <v>13.8584126984127</v>
      </c>
      <c r="AB7" s="10" t="s">
        <v>42</v>
      </c>
    </row>
    <row r="8" spans="1:28" x14ac:dyDescent="0.45">
      <c r="A8" s="56">
        <v>14</v>
      </c>
      <c r="B8" s="56">
        <v>40123060</v>
      </c>
      <c r="C8" s="9">
        <v>40</v>
      </c>
      <c r="D8" s="9">
        <v>18</v>
      </c>
      <c r="E8" s="9">
        <v>35</v>
      </c>
      <c r="F8" s="9">
        <v>24</v>
      </c>
      <c r="G8" s="9">
        <v>40</v>
      </c>
      <c r="H8" s="9">
        <v>40</v>
      </c>
      <c r="I8" s="9">
        <v>33</v>
      </c>
      <c r="J8" s="9">
        <v>22</v>
      </c>
      <c r="K8" s="66">
        <f t="shared" si="6"/>
        <v>252</v>
      </c>
      <c r="L8" s="67">
        <f t="shared" si="0"/>
        <v>2.52</v>
      </c>
      <c r="M8" s="52">
        <v>15</v>
      </c>
      <c r="N8" s="52">
        <v>2</v>
      </c>
      <c r="O8" s="52">
        <v>10</v>
      </c>
      <c r="P8" s="52">
        <v>3</v>
      </c>
      <c r="Q8" s="52">
        <v>10</v>
      </c>
      <c r="R8" s="36">
        <f t="shared" si="7"/>
        <v>40</v>
      </c>
      <c r="S8" s="36">
        <f t="shared" si="1"/>
        <v>4</v>
      </c>
      <c r="T8" s="50">
        <v>5.3</v>
      </c>
      <c r="U8" s="37">
        <f t="shared" si="2"/>
        <v>11.82</v>
      </c>
      <c r="V8" s="38">
        <f t="shared" si="3"/>
        <v>5.7777777777777777</v>
      </c>
      <c r="W8" s="38">
        <f t="shared" si="4"/>
        <v>2.2714285714285714</v>
      </c>
      <c r="X8" s="37">
        <f t="shared" si="8"/>
        <v>10.56920634920635</v>
      </c>
      <c r="AA8" s="37">
        <f t="shared" si="5"/>
        <v>11.82</v>
      </c>
      <c r="AB8" s="10" t="s">
        <v>42</v>
      </c>
    </row>
    <row r="9" spans="1:28" x14ac:dyDescent="0.45">
      <c r="A9" s="56">
        <v>14</v>
      </c>
      <c r="B9" s="56">
        <v>40123062</v>
      </c>
      <c r="C9" s="9">
        <v>40</v>
      </c>
      <c r="D9" s="9">
        <v>37</v>
      </c>
      <c r="E9" s="9">
        <v>37</v>
      </c>
      <c r="F9" s="9">
        <v>40</v>
      </c>
      <c r="G9" s="9">
        <v>40</v>
      </c>
      <c r="H9" s="9">
        <v>40</v>
      </c>
      <c r="I9" s="9">
        <v>29</v>
      </c>
      <c r="J9" s="9">
        <v>40</v>
      </c>
      <c r="K9" s="66">
        <f t="shared" si="6"/>
        <v>303</v>
      </c>
      <c r="L9" s="67">
        <f t="shared" si="0"/>
        <v>3.03</v>
      </c>
      <c r="M9" s="52">
        <v>12</v>
      </c>
      <c r="N9" s="52">
        <v>8</v>
      </c>
      <c r="O9" s="52">
        <v>18</v>
      </c>
      <c r="P9" s="52">
        <v>12</v>
      </c>
      <c r="Q9" s="52">
        <v>10</v>
      </c>
      <c r="R9" s="36">
        <f t="shared" si="7"/>
        <v>60</v>
      </c>
      <c r="S9" s="36">
        <f t="shared" si="1"/>
        <v>6</v>
      </c>
      <c r="T9" s="50">
        <v>4.4000000000000004</v>
      </c>
      <c r="U9" s="37">
        <f t="shared" si="2"/>
        <v>13.43</v>
      </c>
      <c r="V9" s="38">
        <f t="shared" si="3"/>
        <v>8.6666666666666661</v>
      </c>
      <c r="W9" s="38">
        <f t="shared" si="4"/>
        <v>1.8857142857142859</v>
      </c>
      <c r="X9" s="37">
        <f t="shared" si="8"/>
        <v>13.582380952380952</v>
      </c>
      <c r="AA9" s="37">
        <f t="shared" si="5"/>
        <v>13.582380952380952</v>
      </c>
      <c r="AB9" s="10" t="s">
        <v>42</v>
      </c>
    </row>
    <row r="10" spans="1:28" x14ac:dyDescent="0.45">
      <c r="A10" s="56">
        <v>14</v>
      </c>
      <c r="B10" s="56">
        <v>40123064</v>
      </c>
      <c r="C10" s="9">
        <v>25</v>
      </c>
      <c r="D10" s="9">
        <v>37</v>
      </c>
      <c r="E10" s="9">
        <v>30</v>
      </c>
      <c r="F10" s="9">
        <v>40</v>
      </c>
      <c r="G10" s="9">
        <v>40</v>
      </c>
      <c r="H10" s="9">
        <v>40</v>
      </c>
      <c r="I10" s="9">
        <v>38</v>
      </c>
      <c r="J10" s="9">
        <v>40</v>
      </c>
      <c r="K10" s="66">
        <f t="shared" si="6"/>
        <v>290</v>
      </c>
      <c r="L10" s="67">
        <f t="shared" si="0"/>
        <v>2.9</v>
      </c>
      <c r="M10" s="52">
        <v>15</v>
      </c>
      <c r="N10" s="52">
        <v>7</v>
      </c>
      <c r="O10" s="52">
        <v>16</v>
      </c>
      <c r="P10" s="52">
        <v>14</v>
      </c>
      <c r="Q10" s="52">
        <v>8</v>
      </c>
      <c r="R10" s="36">
        <f t="shared" si="7"/>
        <v>60</v>
      </c>
      <c r="S10" s="36">
        <f t="shared" si="1"/>
        <v>6</v>
      </c>
      <c r="T10" s="50">
        <v>5.0999999999999996</v>
      </c>
      <c r="U10" s="37">
        <f t="shared" si="2"/>
        <v>14</v>
      </c>
      <c r="V10" s="38">
        <f t="shared" si="3"/>
        <v>8.6666666666666661</v>
      </c>
      <c r="W10" s="38">
        <f t="shared" si="4"/>
        <v>2.1857142857142855</v>
      </c>
      <c r="X10" s="37">
        <f t="shared" si="8"/>
        <v>13.752380952380951</v>
      </c>
      <c r="AA10" s="37">
        <f t="shared" si="5"/>
        <v>14</v>
      </c>
      <c r="AB10" s="10" t="s">
        <v>42</v>
      </c>
    </row>
    <row r="11" spans="1:28" x14ac:dyDescent="0.45">
      <c r="A11" s="56">
        <v>14</v>
      </c>
      <c r="B11" s="56">
        <v>40123066</v>
      </c>
      <c r="C11" s="9">
        <v>37</v>
      </c>
      <c r="D11" s="9">
        <v>39</v>
      </c>
      <c r="E11" s="9">
        <v>35</v>
      </c>
      <c r="F11" s="9">
        <v>40</v>
      </c>
      <c r="G11" s="9">
        <v>40</v>
      </c>
      <c r="H11" s="9">
        <v>40</v>
      </c>
      <c r="I11" s="9">
        <v>30</v>
      </c>
      <c r="J11" s="9">
        <v>25</v>
      </c>
      <c r="K11" s="66">
        <f t="shared" si="6"/>
        <v>286</v>
      </c>
      <c r="L11" s="67">
        <f t="shared" si="0"/>
        <v>2.86</v>
      </c>
      <c r="M11" s="52">
        <v>15</v>
      </c>
      <c r="N11" s="52">
        <v>15</v>
      </c>
      <c r="O11" s="52">
        <v>8</v>
      </c>
      <c r="P11" s="52">
        <v>20</v>
      </c>
      <c r="Q11" s="52">
        <v>10</v>
      </c>
      <c r="R11" s="36">
        <f t="shared" si="7"/>
        <v>68</v>
      </c>
      <c r="S11" s="36">
        <f t="shared" si="1"/>
        <v>6.8</v>
      </c>
      <c r="T11" s="50">
        <v>6.2</v>
      </c>
      <c r="U11" s="37">
        <f t="shared" si="2"/>
        <v>15.86</v>
      </c>
      <c r="V11" s="38">
        <f t="shared" si="3"/>
        <v>9.8222222222222211</v>
      </c>
      <c r="W11" s="38">
        <f t="shared" si="4"/>
        <v>2.6571428571428575</v>
      </c>
      <c r="X11" s="37">
        <f t="shared" si="8"/>
        <v>15.339365079365077</v>
      </c>
      <c r="AA11" s="37">
        <f t="shared" si="5"/>
        <v>15.86</v>
      </c>
      <c r="AB11" s="10" t="s">
        <v>42</v>
      </c>
    </row>
    <row r="12" spans="1:28" x14ac:dyDescent="0.45">
      <c r="A12" s="56">
        <v>14</v>
      </c>
      <c r="B12" s="56">
        <v>40123067</v>
      </c>
      <c r="C12" s="9">
        <v>28</v>
      </c>
      <c r="D12" s="9">
        <v>37</v>
      </c>
      <c r="E12" s="9">
        <v>25</v>
      </c>
      <c r="F12" s="9">
        <v>36</v>
      </c>
      <c r="G12" s="9">
        <v>40</v>
      </c>
      <c r="H12" s="9">
        <v>40</v>
      </c>
      <c r="I12" s="9">
        <v>38</v>
      </c>
      <c r="J12" s="9">
        <v>40</v>
      </c>
      <c r="K12" s="66">
        <f t="shared" si="6"/>
        <v>284</v>
      </c>
      <c r="L12" s="67">
        <f t="shared" si="0"/>
        <v>2.84</v>
      </c>
      <c r="M12" s="52">
        <v>14</v>
      </c>
      <c r="N12" s="52">
        <v>8</v>
      </c>
      <c r="O12" s="52">
        <v>16</v>
      </c>
      <c r="P12" s="52">
        <v>14</v>
      </c>
      <c r="Q12" s="52">
        <v>10</v>
      </c>
      <c r="R12" s="36">
        <f t="shared" si="7"/>
        <v>62</v>
      </c>
      <c r="S12" s="36">
        <f t="shared" si="1"/>
        <v>6.2</v>
      </c>
      <c r="T12" s="50">
        <v>4.9000000000000004</v>
      </c>
      <c r="U12" s="37">
        <f t="shared" si="2"/>
        <v>13.94</v>
      </c>
      <c r="V12" s="38">
        <f t="shared" si="3"/>
        <v>8.9555555555555557</v>
      </c>
      <c r="W12" s="38">
        <f t="shared" si="4"/>
        <v>2.1</v>
      </c>
      <c r="X12" s="37">
        <f t="shared" si="8"/>
        <v>13.895555555555555</v>
      </c>
      <c r="AA12" s="37">
        <f t="shared" si="5"/>
        <v>13.94</v>
      </c>
      <c r="AB12" s="10" t="s">
        <v>42</v>
      </c>
    </row>
    <row r="13" spans="1:28" x14ac:dyDescent="0.45">
      <c r="A13" s="56">
        <v>14</v>
      </c>
      <c r="B13" s="56">
        <v>40123069</v>
      </c>
      <c r="C13" s="9">
        <v>40</v>
      </c>
      <c r="D13" s="9">
        <v>39</v>
      </c>
      <c r="E13" s="9">
        <v>38</v>
      </c>
      <c r="F13" s="9">
        <v>40</v>
      </c>
      <c r="G13" s="9">
        <v>40</v>
      </c>
      <c r="H13" s="9">
        <v>40</v>
      </c>
      <c r="I13" s="9">
        <v>29</v>
      </c>
      <c r="J13" s="9">
        <v>35</v>
      </c>
      <c r="K13" s="66">
        <f t="shared" si="6"/>
        <v>301</v>
      </c>
      <c r="L13" s="67">
        <f t="shared" si="0"/>
        <v>3.01</v>
      </c>
      <c r="M13" s="52">
        <v>15</v>
      </c>
      <c r="N13" s="52">
        <v>9</v>
      </c>
      <c r="O13" s="52">
        <v>30</v>
      </c>
      <c r="P13" s="52">
        <v>20</v>
      </c>
      <c r="Q13" s="52">
        <v>10</v>
      </c>
      <c r="R13" s="36">
        <f t="shared" si="7"/>
        <v>84</v>
      </c>
      <c r="S13" s="36">
        <f t="shared" si="1"/>
        <v>8.4</v>
      </c>
      <c r="T13" s="50">
        <v>6.2</v>
      </c>
      <c r="U13" s="37">
        <f t="shared" si="2"/>
        <v>17.61</v>
      </c>
      <c r="V13" s="38">
        <f t="shared" si="3"/>
        <v>12.133333333333333</v>
      </c>
      <c r="W13" s="38">
        <f t="shared" si="4"/>
        <v>2.6571428571428575</v>
      </c>
      <c r="X13" s="37">
        <f t="shared" si="8"/>
        <v>17.800476190476189</v>
      </c>
      <c r="AA13" s="37">
        <f t="shared" si="5"/>
        <v>17.800476190476189</v>
      </c>
      <c r="AB13" s="10" t="s">
        <v>42</v>
      </c>
    </row>
    <row r="14" spans="1:28" x14ac:dyDescent="0.45">
      <c r="A14" s="56">
        <v>14</v>
      </c>
      <c r="B14" s="56">
        <v>40123071</v>
      </c>
      <c r="C14" s="9">
        <v>35</v>
      </c>
      <c r="D14" s="9">
        <v>39</v>
      </c>
      <c r="E14" s="9">
        <v>38</v>
      </c>
      <c r="F14" s="9">
        <v>40</v>
      </c>
      <c r="G14" s="9">
        <v>38</v>
      </c>
      <c r="H14" s="9">
        <v>40</v>
      </c>
      <c r="I14" s="9">
        <v>22</v>
      </c>
      <c r="J14" s="9">
        <v>40</v>
      </c>
      <c r="K14" s="66">
        <f t="shared" si="6"/>
        <v>292</v>
      </c>
      <c r="L14" s="67">
        <f t="shared" si="0"/>
        <v>2.92</v>
      </c>
      <c r="M14" s="52">
        <v>15</v>
      </c>
      <c r="N14" s="52">
        <v>15</v>
      </c>
      <c r="O14" s="52">
        <v>30</v>
      </c>
      <c r="P14" s="52">
        <v>20</v>
      </c>
      <c r="Q14" s="52">
        <v>10</v>
      </c>
      <c r="R14" s="36">
        <f t="shared" si="7"/>
        <v>90</v>
      </c>
      <c r="S14" s="36">
        <f t="shared" si="1"/>
        <v>9</v>
      </c>
      <c r="T14" s="50">
        <v>6.9</v>
      </c>
      <c r="U14" s="37">
        <f t="shared" si="2"/>
        <v>18.82</v>
      </c>
      <c r="V14" s="38">
        <f t="shared" si="3"/>
        <v>13</v>
      </c>
      <c r="W14" s="38">
        <f t="shared" si="4"/>
        <v>2.9571428571428577</v>
      </c>
      <c r="X14" s="37">
        <f t="shared" si="8"/>
        <v>18.877142857142857</v>
      </c>
      <c r="AA14" s="37">
        <f t="shared" si="5"/>
        <v>18.877142857142857</v>
      </c>
      <c r="AB14" s="10" t="s">
        <v>42</v>
      </c>
    </row>
    <row r="15" spans="1:28" x14ac:dyDescent="0.45">
      <c r="A15" s="56">
        <v>14</v>
      </c>
      <c r="B15" s="56">
        <v>40123075</v>
      </c>
      <c r="C15" s="9">
        <v>35</v>
      </c>
      <c r="D15" s="9">
        <v>39</v>
      </c>
      <c r="E15" s="9">
        <v>38</v>
      </c>
      <c r="F15" s="9">
        <v>40</v>
      </c>
      <c r="G15" s="9">
        <v>40</v>
      </c>
      <c r="H15" s="9">
        <v>40</v>
      </c>
      <c r="I15" s="9">
        <v>29</v>
      </c>
      <c r="J15" s="9">
        <v>30</v>
      </c>
      <c r="K15" s="66">
        <f t="shared" si="6"/>
        <v>291</v>
      </c>
      <c r="L15" s="67">
        <f t="shared" si="0"/>
        <v>2.91</v>
      </c>
      <c r="M15" s="52">
        <v>0</v>
      </c>
      <c r="N15" s="52">
        <v>2</v>
      </c>
      <c r="O15" s="52">
        <v>16</v>
      </c>
      <c r="P15" s="52">
        <v>20</v>
      </c>
      <c r="Q15" s="52">
        <v>10</v>
      </c>
      <c r="R15" s="36">
        <f t="shared" si="7"/>
        <v>48</v>
      </c>
      <c r="S15" s="36">
        <f t="shared" si="1"/>
        <v>4.8</v>
      </c>
      <c r="T15" s="50">
        <v>5.3</v>
      </c>
      <c r="U15" s="37">
        <f t="shared" si="2"/>
        <v>13.01</v>
      </c>
      <c r="V15" s="38">
        <f t="shared" si="3"/>
        <v>6.9333333333333336</v>
      </c>
      <c r="W15" s="38">
        <f t="shared" si="4"/>
        <v>2.2714285714285714</v>
      </c>
      <c r="X15" s="37">
        <f t="shared" si="8"/>
        <v>12.114761904761906</v>
      </c>
      <c r="AA15" s="37">
        <f t="shared" si="5"/>
        <v>13.01</v>
      </c>
      <c r="AB15" s="10" t="s">
        <v>42</v>
      </c>
    </row>
    <row r="16" spans="1:28" x14ac:dyDescent="0.45">
      <c r="A16" s="56">
        <v>14</v>
      </c>
      <c r="B16" s="56">
        <v>40123077</v>
      </c>
      <c r="C16" s="9">
        <v>37</v>
      </c>
      <c r="D16" s="9">
        <v>39</v>
      </c>
      <c r="E16" s="9">
        <v>34</v>
      </c>
      <c r="F16" s="55" t="s">
        <v>6</v>
      </c>
      <c r="G16" s="9">
        <v>40</v>
      </c>
      <c r="H16" s="9">
        <v>40</v>
      </c>
      <c r="I16" s="9">
        <v>27</v>
      </c>
      <c r="J16" s="9">
        <v>40</v>
      </c>
      <c r="K16" s="66">
        <f t="shared" si="6"/>
        <v>257</v>
      </c>
      <c r="L16" s="67">
        <f t="shared" si="0"/>
        <v>2.57</v>
      </c>
      <c r="M16" s="52">
        <v>2</v>
      </c>
      <c r="N16" s="52">
        <v>6</v>
      </c>
      <c r="O16" s="52">
        <v>18</v>
      </c>
      <c r="P16" s="52">
        <v>0</v>
      </c>
      <c r="Q16" s="52">
        <v>10</v>
      </c>
      <c r="R16" s="36">
        <f t="shared" si="7"/>
        <v>36</v>
      </c>
      <c r="S16" s="36">
        <f t="shared" si="1"/>
        <v>3.6</v>
      </c>
      <c r="T16" s="50">
        <v>5.5</v>
      </c>
      <c r="U16" s="37">
        <f t="shared" si="2"/>
        <v>11.67</v>
      </c>
      <c r="V16" s="38">
        <f t="shared" si="3"/>
        <v>5.2</v>
      </c>
      <c r="W16" s="38">
        <f t="shared" si="4"/>
        <v>2.3571428571428572</v>
      </c>
      <c r="X16" s="37">
        <f t="shared" si="8"/>
        <v>10.127142857142857</v>
      </c>
      <c r="AA16" s="37">
        <f t="shared" si="5"/>
        <v>11.67</v>
      </c>
      <c r="AB16" s="10" t="s">
        <v>42</v>
      </c>
    </row>
    <row r="17" spans="1:28" x14ac:dyDescent="0.45">
      <c r="A17" s="56">
        <v>14</v>
      </c>
      <c r="B17" s="56">
        <v>40123078</v>
      </c>
      <c r="C17" s="9">
        <v>37</v>
      </c>
      <c r="D17" s="9">
        <v>39</v>
      </c>
      <c r="E17" s="9">
        <v>37</v>
      </c>
      <c r="F17" s="9">
        <v>36</v>
      </c>
      <c r="G17" s="9">
        <v>33</v>
      </c>
      <c r="H17" s="9">
        <v>40</v>
      </c>
      <c r="I17" s="9">
        <v>15</v>
      </c>
      <c r="J17" s="9">
        <v>40</v>
      </c>
      <c r="K17" s="66">
        <f t="shared" si="6"/>
        <v>277</v>
      </c>
      <c r="L17" s="67">
        <f t="shared" si="0"/>
        <v>2.77</v>
      </c>
      <c r="M17" s="52">
        <v>1</v>
      </c>
      <c r="N17" s="52">
        <v>12</v>
      </c>
      <c r="O17" s="52">
        <v>25</v>
      </c>
      <c r="P17" s="52">
        <v>17</v>
      </c>
      <c r="Q17" s="52">
        <v>9</v>
      </c>
      <c r="R17" s="36">
        <f t="shared" si="7"/>
        <v>64</v>
      </c>
      <c r="S17" s="36">
        <f t="shared" si="1"/>
        <v>6.4</v>
      </c>
      <c r="T17" s="50">
        <v>5.0999999999999996</v>
      </c>
      <c r="U17" s="37">
        <f t="shared" si="2"/>
        <v>14.27</v>
      </c>
      <c r="V17" s="38">
        <f t="shared" si="3"/>
        <v>9.2444444444444454</v>
      </c>
      <c r="W17" s="38">
        <f t="shared" si="4"/>
        <v>2.1857142857142855</v>
      </c>
      <c r="X17" s="37">
        <f t="shared" si="8"/>
        <v>14.20015873015873</v>
      </c>
      <c r="AA17" s="37">
        <f t="shared" si="5"/>
        <v>14.27</v>
      </c>
      <c r="AB17" s="10" t="s">
        <v>42</v>
      </c>
    </row>
    <row r="18" spans="1:28" x14ac:dyDescent="0.45">
      <c r="A18" s="56">
        <v>14</v>
      </c>
      <c r="B18" s="56">
        <v>40123429</v>
      </c>
      <c r="C18" s="9">
        <v>40</v>
      </c>
      <c r="D18" s="9">
        <v>39</v>
      </c>
      <c r="E18" s="9">
        <v>40</v>
      </c>
      <c r="F18" s="9">
        <v>40</v>
      </c>
      <c r="G18" s="9">
        <v>40</v>
      </c>
      <c r="H18" s="9">
        <v>40</v>
      </c>
      <c r="I18" s="9">
        <v>40</v>
      </c>
      <c r="J18" s="9">
        <v>35</v>
      </c>
      <c r="K18" s="66">
        <f t="shared" si="6"/>
        <v>314</v>
      </c>
      <c r="L18" s="67">
        <f t="shared" si="0"/>
        <v>3.14</v>
      </c>
      <c r="M18" s="52">
        <v>15</v>
      </c>
      <c r="N18" s="52">
        <v>14</v>
      </c>
      <c r="O18" s="52">
        <v>12</v>
      </c>
      <c r="P18" s="52">
        <v>20</v>
      </c>
      <c r="Q18" s="52">
        <v>7</v>
      </c>
      <c r="R18" s="36">
        <f t="shared" si="7"/>
        <v>68</v>
      </c>
      <c r="S18" s="36">
        <f t="shared" si="1"/>
        <v>6.8</v>
      </c>
      <c r="T18" s="50">
        <v>7</v>
      </c>
      <c r="U18" s="37">
        <f t="shared" si="2"/>
        <v>16.939999999999998</v>
      </c>
      <c r="V18" s="38">
        <f t="shared" si="3"/>
        <v>9.8222222222222211</v>
      </c>
      <c r="W18" s="38">
        <f t="shared" si="4"/>
        <v>3</v>
      </c>
      <c r="X18" s="37">
        <f t="shared" si="8"/>
        <v>15.962222222222222</v>
      </c>
      <c r="AA18" s="37">
        <f t="shared" si="5"/>
        <v>16.939999999999998</v>
      </c>
      <c r="AB18" s="10" t="s">
        <v>42</v>
      </c>
    </row>
    <row r="19" spans="1:28" x14ac:dyDescent="0.45">
      <c r="A19" s="56">
        <v>14</v>
      </c>
      <c r="B19" s="56">
        <v>40123430</v>
      </c>
      <c r="C19" s="9">
        <v>20</v>
      </c>
      <c r="D19" s="9">
        <v>0</v>
      </c>
      <c r="E19" s="9">
        <v>35</v>
      </c>
      <c r="F19" s="55" t="s">
        <v>6</v>
      </c>
      <c r="G19" s="9">
        <v>40</v>
      </c>
      <c r="H19" s="55" t="s">
        <v>6</v>
      </c>
      <c r="I19" s="9">
        <v>0</v>
      </c>
      <c r="J19" s="9">
        <v>40</v>
      </c>
      <c r="K19" s="66">
        <f t="shared" si="6"/>
        <v>135</v>
      </c>
      <c r="L19" s="67">
        <f t="shared" si="0"/>
        <v>1.35</v>
      </c>
      <c r="M19" s="52">
        <v>15</v>
      </c>
      <c r="N19" s="52">
        <v>6</v>
      </c>
      <c r="O19" s="52">
        <v>8</v>
      </c>
      <c r="P19" s="52">
        <v>11</v>
      </c>
      <c r="Q19" s="52">
        <v>0</v>
      </c>
      <c r="R19" s="36">
        <f t="shared" si="7"/>
        <v>40</v>
      </c>
      <c r="S19" s="36">
        <f t="shared" si="1"/>
        <v>4</v>
      </c>
      <c r="T19" s="50">
        <v>5.2</v>
      </c>
      <c r="U19" s="37">
        <f t="shared" si="2"/>
        <v>10.55</v>
      </c>
      <c r="V19" s="38">
        <f t="shared" si="3"/>
        <v>5.7777777777777777</v>
      </c>
      <c r="W19" s="38">
        <f t="shared" si="4"/>
        <v>2.2285714285714286</v>
      </c>
      <c r="X19" s="37">
        <f t="shared" si="8"/>
        <v>9.3563492063492077</v>
      </c>
      <c r="AA19" s="37">
        <f t="shared" si="5"/>
        <v>10.55</v>
      </c>
      <c r="AB19" s="10" t="s">
        <v>42</v>
      </c>
    </row>
    <row r="20" spans="1:28" x14ac:dyDescent="0.45">
      <c r="A20" s="56">
        <v>14</v>
      </c>
      <c r="B20" s="56">
        <v>40123431</v>
      </c>
      <c r="C20" s="9">
        <v>35</v>
      </c>
      <c r="D20" s="9">
        <v>37</v>
      </c>
      <c r="E20" s="9">
        <v>38</v>
      </c>
      <c r="F20" s="9">
        <v>40</v>
      </c>
      <c r="G20" s="9">
        <v>35</v>
      </c>
      <c r="H20" s="9">
        <v>40</v>
      </c>
      <c r="I20" s="9">
        <v>38</v>
      </c>
      <c r="J20" s="9">
        <v>40</v>
      </c>
      <c r="K20" s="66">
        <f t="shared" si="6"/>
        <v>303</v>
      </c>
      <c r="L20" s="67">
        <f t="shared" si="0"/>
        <v>3.03</v>
      </c>
      <c r="M20" s="52">
        <v>9</v>
      </c>
      <c r="N20" s="52">
        <v>4</v>
      </c>
      <c r="O20" s="52">
        <v>8</v>
      </c>
      <c r="P20" s="52">
        <v>10</v>
      </c>
      <c r="Q20" s="52">
        <v>4</v>
      </c>
      <c r="R20" s="36">
        <f t="shared" si="7"/>
        <v>35</v>
      </c>
      <c r="S20" s="36">
        <f t="shared" si="1"/>
        <v>3.5</v>
      </c>
      <c r="T20" s="50">
        <v>3.4</v>
      </c>
      <c r="U20" s="37">
        <f t="shared" si="2"/>
        <v>9.93</v>
      </c>
      <c r="V20" s="38">
        <f t="shared" si="3"/>
        <v>5.0555555555555554</v>
      </c>
      <c r="W20" s="38">
        <f t="shared" si="4"/>
        <v>1.4571428571428571</v>
      </c>
      <c r="X20" s="37">
        <f t="shared" si="8"/>
        <v>9.542698412698412</v>
      </c>
      <c r="AA20" s="37">
        <f t="shared" si="5"/>
        <v>9.93</v>
      </c>
      <c r="AB20" s="10" t="s">
        <v>42</v>
      </c>
    </row>
    <row r="21" spans="1:28" x14ac:dyDescent="0.45">
      <c r="A21" s="56">
        <v>14</v>
      </c>
      <c r="B21" s="56">
        <v>40123432</v>
      </c>
      <c r="C21" s="9">
        <v>35</v>
      </c>
      <c r="D21" s="9">
        <v>36</v>
      </c>
      <c r="E21" s="9">
        <v>38</v>
      </c>
      <c r="F21" s="9">
        <v>40</v>
      </c>
      <c r="G21" s="9">
        <v>35</v>
      </c>
      <c r="H21" s="9">
        <v>40</v>
      </c>
      <c r="I21" s="9">
        <v>35</v>
      </c>
      <c r="J21" s="9">
        <v>40</v>
      </c>
      <c r="K21" s="66">
        <f t="shared" si="6"/>
        <v>299</v>
      </c>
      <c r="L21" s="67">
        <f t="shared" si="0"/>
        <v>2.99</v>
      </c>
      <c r="M21" s="52">
        <v>1</v>
      </c>
      <c r="N21" s="52">
        <v>0</v>
      </c>
      <c r="O21" s="52">
        <v>0</v>
      </c>
      <c r="P21" s="52">
        <v>10</v>
      </c>
      <c r="Q21" s="52">
        <v>10</v>
      </c>
      <c r="R21" s="36">
        <f t="shared" si="7"/>
        <v>21</v>
      </c>
      <c r="S21" s="36">
        <f t="shared" si="1"/>
        <v>2.1</v>
      </c>
      <c r="T21" s="50">
        <v>2.4</v>
      </c>
      <c r="U21" s="37">
        <f t="shared" si="2"/>
        <v>7.49</v>
      </c>
      <c r="V21" s="38">
        <f t="shared" si="3"/>
        <v>3.0333333333333332</v>
      </c>
      <c r="W21" s="38">
        <f t="shared" si="4"/>
        <v>1.0285714285714285</v>
      </c>
      <c r="X21" s="37">
        <f t="shared" si="8"/>
        <v>7.0519047619047619</v>
      </c>
      <c r="AA21" s="37">
        <f t="shared" si="5"/>
        <v>7.49</v>
      </c>
      <c r="AB21" s="10" t="s">
        <v>42</v>
      </c>
    </row>
    <row r="22" spans="1:28" x14ac:dyDescent="0.45">
      <c r="A22" s="56">
        <v>14</v>
      </c>
      <c r="B22" s="56">
        <v>40123433</v>
      </c>
      <c r="C22" s="9">
        <v>40</v>
      </c>
      <c r="D22" s="9">
        <v>18</v>
      </c>
      <c r="E22" s="9">
        <v>0</v>
      </c>
      <c r="F22" s="9">
        <v>40</v>
      </c>
      <c r="G22" s="9">
        <v>35</v>
      </c>
      <c r="H22" s="9">
        <v>40</v>
      </c>
      <c r="I22" s="9">
        <v>30</v>
      </c>
      <c r="J22" s="9">
        <v>0</v>
      </c>
      <c r="K22" s="66">
        <f t="shared" si="6"/>
        <v>203</v>
      </c>
      <c r="L22" s="67">
        <f t="shared" si="0"/>
        <v>2.0299999999999998</v>
      </c>
      <c r="M22" s="52">
        <v>15</v>
      </c>
      <c r="N22" s="52">
        <v>10</v>
      </c>
      <c r="O22" s="52">
        <v>20</v>
      </c>
      <c r="P22" s="52">
        <v>12</v>
      </c>
      <c r="Q22" s="52">
        <v>10</v>
      </c>
      <c r="R22" s="36">
        <f t="shared" si="7"/>
        <v>67</v>
      </c>
      <c r="S22" s="36">
        <f t="shared" si="1"/>
        <v>6.7</v>
      </c>
      <c r="T22" s="50">
        <v>6.5</v>
      </c>
      <c r="U22" s="37">
        <f t="shared" si="2"/>
        <v>15.23</v>
      </c>
      <c r="V22" s="38">
        <f t="shared" si="3"/>
        <v>9.6777777777777789</v>
      </c>
      <c r="W22" s="38">
        <f t="shared" si="4"/>
        <v>2.7857142857142856</v>
      </c>
      <c r="X22" s="37">
        <f t="shared" si="8"/>
        <v>14.493492063492063</v>
      </c>
      <c r="AA22" s="37">
        <f t="shared" si="5"/>
        <v>15.23</v>
      </c>
      <c r="AB22" s="10" t="s">
        <v>42</v>
      </c>
    </row>
    <row r="23" spans="1:28" x14ac:dyDescent="0.45">
      <c r="A23" s="56">
        <v>14</v>
      </c>
      <c r="B23" s="56">
        <v>40123434</v>
      </c>
      <c r="C23" s="9">
        <v>40</v>
      </c>
      <c r="D23" s="9">
        <v>37</v>
      </c>
      <c r="E23" s="9">
        <v>38</v>
      </c>
      <c r="F23" s="55" t="s">
        <v>6</v>
      </c>
      <c r="G23" s="9">
        <v>0</v>
      </c>
      <c r="H23" s="9">
        <v>40</v>
      </c>
      <c r="I23" s="9">
        <v>30</v>
      </c>
      <c r="J23" s="9">
        <v>0</v>
      </c>
      <c r="K23" s="66">
        <f t="shared" si="6"/>
        <v>185</v>
      </c>
      <c r="L23" s="67">
        <f t="shared" si="0"/>
        <v>1.85</v>
      </c>
      <c r="M23" s="52">
        <v>15</v>
      </c>
      <c r="N23" s="52">
        <v>3</v>
      </c>
      <c r="O23" s="52">
        <v>11</v>
      </c>
      <c r="P23" s="52">
        <v>0</v>
      </c>
      <c r="Q23" s="52">
        <v>10</v>
      </c>
      <c r="R23" s="36">
        <f t="shared" si="7"/>
        <v>39</v>
      </c>
      <c r="S23" s="36">
        <f t="shared" si="1"/>
        <v>3.9</v>
      </c>
      <c r="T23" s="50">
        <v>5.3</v>
      </c>
      <c r="U23" s="37">
        <f t="shared" si="2"/>
        <v>11.05</v>
      </c>
      <c r="V23" s="38">
        <f t="shared" si="3"/>
        <v>5.6333333333333329</v>
      </c>
      <c r="W23" s="38">
        <f t="shared" si="4"/>
        <v>2.2714285714285714</v>
      </c>
      <c r="X23" s="37">
        <f t="shared" si="8"/>
        <v>9.754761904761903</v>
      </c>
      <c r="AA23" s="37">
        <f t="shared" si="5"/>
        <v>11.05</v>
      </c>
      <c r="AB23" s="10" t="s">
        <v>42</v>
      </c>
    </row>
    <row r="24" spans="1:28" x14ac:dyDescent="0.45">
      <c r="A24" s="56">
        <v>14</v>
      </c>
      <c r="B24" s="56">
        <v>40123435</v>
      </c>
      <c r="C24" s="9">
        <v>35</v>
      </c>
      <c r="D24" s="9">
        <v>40</v>
      </c>
      <c r="E24" s="9">
        <v>37</v>
      </c>
      <c r="F24" s="9">
        <v>40</v>
      </c>
      <c r="G24" s="9">
        <v>40</v>
      </c>
      <c r="H24" s="9">
        <v>40</v>
      </c>
      <c r="I24" s="9">
        <v>35</v>
      </c>
      <c r="J24" s="9">
        <v>40</v>
      </c>
      <c r="K24" s="66">
        <f t="shared" si="6"/>
        <v>307</v>
      </c>
      <c r="L24" s="67">
        <f t="shared" si="0"/>
        <v>3.07</v>
      </c>
      <c r="M24" s="52">
        <v>15</v>
      </c>
      <c r="N24" s="52">
        <v>4</v>
      </c>
      <c r="O24" s="52">
        <v>5</v>
      </c>
      <c r="P24" s="52">
        <v>0</v>
      </c>
      <c r="Q24" s="52">
        <v>0</v>
      </c>
      <c r="R24" s="36">
        <f t="shared" si="7"/>
        <v>24</v>
      </c>
      <c r="S24" s="36">
        <f t="shared" si="1"/>
        <v>2.4</v>
      </c>
      <c r="T24" s="50">
        <v>5.2</v>
      </c>
      <c r="U24" s="37">
        <f t="shared" si="2"/>
        <v>10.67</v>
      </c>
      <c r="V24" s="38">
        <f t="shared" si="3"/>
        <v>3.4666666666666668</v>
      </c>
      <c r="W24" s="38">
        <f t="shared" si="4"/>
        <v>2.2285714285714286</v>
      </c>
      <c r="X24" s="37">
        <f t="shared" si="8"/>
        <v>8.7652380952380966</v>
      </c>
      <c r="AA24" s="37">
        <f t="shared" si="5"/>
        <v>10.67</v>
      </c>
      <c r="AB24" s="10" t="s">
        <v>42</v>
      </c>
    </row>
    <row r="25" spans="1:28" x14ac:dyDescent="0.45">
      <c r="A25" s="56">
        <v>14</v>
      </c>
      <c r="B25" s="56">
        <v>40123436</v>
      </c>
      <c r="C25" s="9">
        <v>35</v>
      </c>
      <c r="D25" s="9">
        <v>40</v>
      </c>
      <c r="E25" s="9">
        <v>40</v>
      </c>
      <c r="F25" s="9">
        <v>40</v>
      </c>
      <c r="G25" s="9">
        <v>40</v>
      </c>
      <c r="H25" s="9">
        <v>40</v>
      </c>
      <c r="I25" s="9">
        <v>35</v>
      </c>
      <c r="J25" s="9">
        <v>40</v>
      </c>
      <c r="K25" s="66">
        <f t="shared" si="6"/>
        <v>310</v>
      </c>
      <c r="L25" s="67">
        <f t="shared" si="0"/>
        <v>3.1</v>
      </c>
      <c r="M25" s="52">
        <v>1</v>
      </c>
      <c r="N25" s="52">
        <v>0</v>
      </c>
      <c r="O25" s="52">
        <v>0</v>
      </c>
      <c r="P25" s="52">
        <v>9</v>
      </c>
      <c r="Q25" s="52">
        <v>10</v>
      </c>
      <c r="R25" s="36">
        <f t="shared" si="7"/>
        <v>20</v>
      </c>
      <c r="S25" s="36">
        <f t="shared" si="1"/>
        <v>2</v>
      </c>
      <c r="T25" s="50">
        <v>4.8</v>
      </c>
      <c r="U25" s="37">
        <f t="shared" si="2"/>
        <v>9.8999999999999986</v>
      </c>
      <c r="V25" s="38">
        <f t="shared" si="3"/>
        <v>2.8888888888888888</v>
      </c>
      <c r="W25" s="38">
        <f t="shared" si="4"/>
        <v>2.0571428571428569</v>
      </c>
      <c r="X25" s="37">
        <f t="shared" si="8"/>
        <v>8.0460317460317459</v>
      </c>
      <c r="AA25" s="37">
        <f t="shared" si="5"/>
        <v>9.8999999999999986</v>
      </c>
      <c r="AB25" s="10" t="s">
        <v>42</v>
      </c>
    </row>
    <row r="26" spans="1:28" s="43" customFormat="1" x14ac:dyDescent="0.45">
      <c r="A26" s="41">
        <v>14</v>
      </c>
      <c r="B26" s="41">
        <v>40123439</v>
      </c>
      <c r="C26" s="44">
        <v>20</v>
      </c>
      <c r="D26" s="44">
        <v>37</v>
      </c>
      <c r="E26" s="44" t="s">
        <v>6</v>
      </c>
      <c r="F26" s="44" t="s">
        <v>6</v>
      </c>
      <c r="G26" s="44">
        <v>0</v>
      </c>
      <c r="H26" s="44" t="s">
        <v>6</v>
      </c>
      <c r="I26" s="44">
        <v>0</v>
      </c>
      <c r="J26" s="44">
        <v>0</v>
      </c>
      <c r="K26" s="40">
        <f t="shared" si="6"/>
        <v>57</v>
      </c>
      <c r="L26" s="41">
        <f t="shared" si="0"/>
        <v>0.56999999999999995</v>
      </c>
      <c r="R26" s="43">
        <f t="shared" si="7"/>
        <v>0</v>
      </c>
      <c r="S26" s="43">
        <f t="shared" si="1"/>
        <v>0</v>
      </c>
      <c r="T26" s="46">
        <v>0</v>
      </c>
      <c r="U26" s="45">
        <f t="shared" si="2"/>
        <v>0.56999999999999995</v>
      </c>
      <c r="V26" s="46">
        <f t="shared" si="3"/>
        <v>0</v>
      </c>
      <c r="W26" s="46">
        <f t="shared" si="4"/>
        <v>0</v>
      </c>
      <c r="X26" s="37">
        <f t="shared" si="8"/>
        <v>0.56999999999999995</v>
      </c>
      <c r="Y26" s="46"/>
      <c r="AA26" s="37">
        <f t="shared" si="5"/>
        <v>0.56999999999999995</v>
      </c>
      <c r="AB26" s="10" t="s">
        <v>42</v>
      </c>
    </row>
    <row r="27" spans="1:28" x14ac:dyDescent="0.45">
      <c r="A27" s="56">
        <v>14</v>
      </c>
      <c r="B27" s="56">
        <v>40125420</v>
      </c>
      <c r="C27" s="9">
        <v>0</v>
      </c>
      <c r="D27" s="9">
        <v>37</v>
      </c>
      <c r="E27" s="55" t="s">
        <v>6</v>
      </c>
      <c r="F27" s="55" t="s">
        <v>6</v>
      </c>
      <c r="G27" s="9">
        <v>35</v>
      </c>
      <c r="H27" s="55" t="s">
        <v>6</v>
      </c>
      <c r="I27" s="9">
        <v>0</v>
      </c>
      <c r="J27" s="9">
        <v>40</v>
      </c>
      <c r="K27" s="66">
        <f t="shared" si="6"/>
        <v>112</v>
      </c>
      <c r="L27" s="67">
        <f t="shared" si="0"/>
        <v>1.1200000000000001</v>
      </c>
      <c r="M27" s="52">
        <v>0</v>
      </c>
      <c r="N27" s="52">
        <v>3</v>
      </c>
      <c r="O27" s="52">
        <v>22</v>
      </c>
      <c r="P27" s="52">
        <v>1.5</v>
      </c>
      <c r="Q27" s="52">
        <v>0</v>
      </c>
      <c r="R27" s="36">
        <f t="shared" si="7"/>
        <v>26.5</v>
      </c>
      <c r="S27" s="36">
        <f t="shared" si="1"/>
        <v>2.65</v>
      </c>
      <c r="T27" s="50">
        <v>4.2</v>
      </c>
      <c r="U27" s="37">
        <f t="shared" si="2"/>
        <v>7.9700000000000006</v>
      </c>
      <c r="V27" s="38">
        <f t="shared" si="3"/>
        <v>3.8277777777777775</v>
      </c>
      <c r="W27" s="38">
        <f t="shared" si="4"/>
        <v>1.8000000000000003</v>
      </c>
      <c r="X27" s="37">
        <f t="shared" si="8"/>
        <v>6.7477777777777774</v>
      </c>
      <c r="AA27" s="37">
        <f t="shared" si="5"/>
        <v>7.9700000000000006</v>
      </c>
      <c r="AB27" s="10" t="s">
        <v>42</v>
      </c>
    </row>
    <row r="28" spans="1:28" x14ac:dyDescent="0.45">
      <c r="A28" s="56">
        <v>14</v>
      </c>
      <c r="B28" s="56">
        <v>40125421</v>
      </c>
      <c r="C28" s="9">
        <v>0</v>
      </c>
      <c r="D28" s="9">
        <v>39</v>
      </c>
      <c r="E28" s="9">
        <v>36</v>
      </c>
      <c r="F28" s="9">
        <v>40</v>
      </c>
      <c r="G28" s="9">
        <v>30</v>
      </c>
      <c r="H28" s="9">
        <v>40</v>
      </c>
      <c r="I28" s="9">
        <v>38</v>
      </c>
      <c r="J28" s="9">
        <v>20</v>
      </c>
      <c r="K28" s="66">
        <f t="shared" si="6"/>
        <v>243</v>
      </c>
      <c r="L28" s="67">
        <f t="shared" si="0"/>
        <v>2.4300000000000002</v>
      </c>
      <c r="M28" s="52">
        <v>10</v>
      </c>
      <c r="N28" s="52">
        <v>11</v>
      </c>
      <c r="O28" s="52">
        <v>15</v>
      </c>
      <c r="P28" s="52">
        <v>10</v>
      </c>
      <c r="Q28" s="52">
        <v>10</v>
      </c>
      <c r="R28" s="36">
        <f t="shared" si="7"/>
        <v>56</v>
      </c>
      <c r="S28" s="36">
        <f t="shared" si="1"/>
        <v>5.6</v>
      </c>
      <c r="T28" s="50">
        <v>4.5</v>
      </c>
      <c r="U28" s="37">
        <f t="shared" si="2"/>
        <v>12.53</v>
      </c>
      <c r="V28" s="38">
        <f t="shared" si="3"/>
        <v>8.0888888888888886</v>
      </c>
      <c r="W28" s="38">
        <f t="shared" si="4"/>
        <v>1.9285714285714286</v>
      </c>
      <c r="X28" s="37">
        <f t="shared" si="8"/>
        <v>12.447460317460317</v>
      </c>
      <c r="AA28" s="37">
        <f t="shared" si="5"/>
        <v>12.53</v>
      </c>
      <c r="AB28" s="10" t="s">
        <v>42</v>
      </c>
    </row>
    <row r="29" spans="1:28" x14ac:dyDescent="0.45">
      <c r="A29" s="56">
        <v>14</v>
      </c>
      <c r="B29" s="56">
        <v>40125422</v>
      </c>
      <c r="C29" s="9">
        <v>0</v>
      </c>
      <c r="D29" s="9">
        <v>0</v>
      </c>
      <c r="E29" s="55" t="s">
        <v>6</v>
      </c>
      <c r="F29" s="55" t="s">
        <v>6</v>
      </c>
      <c r="G29" s="9">
        <v>40</v>
      </c>
      <c r="H29" s="9">
        <v>40</v>
      </c>
      <c r="I29" s="9">
        <v>0</v>
      </c>
      <c r="J29" s="9">
        <v>40</v>
      </c>
      <c r="K29" s="66">
        <f t="shared" si="6"/>
        <v>120</v>
      </c>
      <c r="L29" s="67">
        <f t="shared" si="0"/>
        <v>1.2</v>
      </c>
      <c r="M29" s="52">
        <v>0</v>
      </c>
      <c r="N29" s="52">
        <v>0</v>
      </c>
      <c r="O29" s="52">
        <v>0</v>
      </c>
      <c r="P29" s="52">
        <v>0</v>
      </c>
      <c r="Q29" s="52">
        <v>0</v>
      </c>
      <c r="R29" s="36">
        <f t="shared" si="7"/>
        <v>0</v>
      </c>
      <c r="S29" s="36">
        <f t="shared" si="1"/>
        <v>0</v>
      </c>
      <c r="T29" s="50">
        <v>1.5</v>
      </c>
      <c r="U29" s="37">
        <f t="shared" si="2"/>
        <v>2.7</v>
      </c>
      <c r="V29" s="38">
        <f t="shared" si="3"/>
        <v>0</v>
      </c>
      <c r="W29" s="38">
        <f t="shared" si="4"/>
        <v>0.6428571428571429</v>
      </c>
      <c r="X29" s="37">
        <f t="shared" si="8"/>
        <v>1.842857142857143</v>
      </c>
      <c r="AA29" s="37">
        <f t="shared" si="5"/>
        <v>2.7</v>
      </c>
      <c r="AB29" s="10" t="s">
        <v>42</v>
      </c>
    </row>
    <row r="30" spans="1:28" s="36" customFormat="1" x14ac:dyDescent="0.45">
      <c r="A30" s="57">
        <v>14</v>
      </c>
      <c r="B30" s="57">
        <v>40125423</v>
      </c>
      <c r="C30" s="49">
        <v>0</v>
      </c>
      <c r="D30" s="49">
        <v>37</v>
      </c>
      <c r="E30" s="55" t="s">
        <v>6</v>
      </c>
      <c r="F30" s="49">
        <v>40</v>
      </c>
      <c r="G30" s="49">
        <v>35</v>
      </c>
      <c r="H30" s="49">
        <v>40</v>
      </c>
      <c r="I30" s="49">
        <v>30</v>
      </c>
      <c r="J30" s="49">
        <v>40</v>
      </c>
      <c r="K30" s="66">
        <f t="shared" si="6"/>
        <v>222</v>
      </c>
      <c r="L30" s="67">
        <f t="shared" si="0"/>
        <v>2.2200000000000002</v>
      </c>
      <c r="M30" s="36">
        <v>0</v>
      </c>
      <c r="N30" s="36">
        <v>0</v>
      </c>
      <c r="O30" s="36">
        <v>0</v>
      </c>
      <c r="P30" s="36">
        <v>0</v>
      </c>
      <c r="Q30" s="36">
        <v>0</v>
      </c>
      <c r="R30" s="36">
        <f t="shared" si="7"/>
        <v>0</v>
      </c>
      <c r="S30" s="36">
        <f t="shared" si="1"/>
        <v>0</v>
      </c>
      <c r="T30" s="38">
        <v>0</v>
      </c>
      <c r="U30" s="37">
        <f t="shared" si="2"/>
        <v>2.2200000000000002</v>
      </c>
      <c r="V30" s="38">
        <f t="shared" si="3"/>
        <v>0</v>
      </c>
      <c r="W30" s="38">
        <f t="shared" si="4"/>
        <v>0</v>
      </c>
      <c r="X30" s="37">
        <f t="shared" si="8"/>
        <v>2.2200000000000002</v>
      </c>
      <c r="Y30" s="38"/>
      <c r="AA30" s="37">
        <f t="shared" si="5"/>
        <v>2.2200000000000002</v>
      </c>
      <c r="AB30" s="10" t="s">
        <v>42</v>
      </c>
    </row>
    <row r="31" spans="1:28" s="36" customFormat="1" x14ac:dyDescent="0.45">
      <c r="A31" s="57">
        <v>14</v>
      </c>
      <c r="B31" s="57">
        <v>40125424</v>
      </c>
      <c r="C31" s="49">
        <v>0</v>
      </c>
      <c r="D31" s="49">
        <v>30</v>
      </c>
      <c r="E31" s="49">
        <v>37</v>
      </c>
      <c r="F31" s="49">
        <v>40</v>
      </c>
      <c r="G31" s="49">
        <v>35</v>
      </c>
      <c r="H31" s="49">
        <v>40</v>
      </c>
      <c r="I31" s="49">
        <v>30</v>
      </c>
      <c r="J31" s="49">
        <v>40</v>
      </c>
      <c r="K31" s="66">
        <f t="shared" si="6"/>
        <v>252</v>
      </c>
      <c r="L31" s="67">
        <f t="shared" si="0"/>
        <v>2.52</v>
      </c>
      <c r="M31" s="36">
        <v>0</v>
      </c>
      <c r="N31" s="36">
        <v>0</v>
      </c>
      <c r="O31" s="36">
        <v>0</v>
      </c>
      <c r="P31" s="36">
        <v>0</v>
      </c>
      <c r="Q31" s="36">
        <v>0</v>
      </c>
      <c r="R31" s="36">
        <f t="shared" si="7"/>
        <v>0</v>
      </c>
      <c r="S31" s="36">
        <f t="shared" si="1"/>
        <v>0</v>
      </c>
      <c r="T31" s="38">
        <v>0.2</v>
      </c>
      <c r="U31" s="37">
        <f t="shared" si="2"/>
        <v>2.72</v>
      </c>
      <c r="V31" s="38">
        <f t="shared" si="3"/>
        <v>0</v>
      </c>
      <c r="W31" s="38">
        <f t="shared" si="4"/>
        <v>8.5714285714285729E-2</v>
      </c>
      <c r="X31" s="37">
        <f t="shared" si="8"/>
        <v>2.6057142857142859</v>
      </c>
      <c r="Y31" s="38"/>
      <c r="AA31" s="37">
        <f t="shared" si="5"/>
        <v>2.72</v>
      </c>
      <c r="AB31" s="10" t="s">
        <v>42</v>
      </c>
    </row>
    <row r="32" spans="1:28" s="69" customFormat="1" x14ac:dyDescent="0.45">
      <c r="A32" s="68">
        <v>14</v>
      </c>
      <c r="B32" s="68">
        <v>40126415</v>
      </c>
      <c r="C32" s="49">
        <v>37</v>
      </c>
      <c r="D32" s="49">
        <v>37</v>
      </c>
      <c r="E32" s="49">
        <v>38</v>
      </c>
      <c r="F32" s="49">
        <v>36</v>
      </c>
      <c r="G32" s="49">
        <v>38</v>
      </c>
      <c r="H32" s="49">
        <v>40</v>
      </c>
      <c r="I32" s="49">
        <v>37</v>
      </c>
      <c r="J32" s="49">
        <v>40</v>
      </c>
      <c r="K32" s="66">
        <f t="shared" si="6"/>
        <v>303</v>
      </c>
      <c r="L32" s="67">
        <f t="shared" si="0"/>
        <v>3.03</v>
      </c>
      <c r="M32" s="69">
        <v>5</v>
      </c>
      <c r="N32" s="69">
        <v>3</v>
      </c>
      <c r="O32" s="69">
        <v>13</v>
      </c>
      <c r="P32" s="69">
        <v>8</v>
      </c>
      <c r="Q32" s="69">
        <v>10</v>
      </c>
      <c r="R32" s="69">
        <f t="shared" si="7"/>
        <v>39</v>
      </c>
      <c r="S32" s="36">
        <f t="shared" si="1"/>
        <v>3.9</v>
      </c>
      <c r="T32" s="70">
        <v>4.3</v>
      </c>
      <c r="U32" s="37">
        <f t="shared" si="2"/>
        <v>11.23</v>
      </c>
      <c r="V32" s="38">
        <f t="shared" si="3"/>
        <v>5.6333333333333329</v>
      </c>
      <c r="W32" s="38">
        <f t="shared" si="4"/>
        <v>1.8428571428571427</v>
      </c>
      <c r="X32" s="37">
        <f t="shared" si="8"/>
        <v>10.506190476190476</v>
      </c>
      <c r="Y32" s="70"/>
      <c r="AA32" s="37">
        <f t="shared" si="5"/>
        <v>11.23</v>
      </c>
      <c r="AB32" s="10" t="s">
        <v>42</v>
      </c>
    </row>
    <row r="33" spans="1:28" s="69" customFormat="1" x14ac:dyDescent="0.45">
      <c r="A33" s="68">
        <v>14</v>
      </c>
      <c r="B33" s="68">
        <v>40126416</v>
      </c>
      <c r="C33" s="49">
        <v>38</v>
      </c>
      <c r="D33" s="49">
        <v>39</v>
      </c>
      <c r="E33" s="49">
        <v>39</v>
      </c>
      <c r="F33" s="49">
        <v>40</v>
      </c>
      <c r="G33" s="49">
        <v>40</v>
      </c>
      <c r="H33" s="49">
        <v>40</v>
      </c>
      <c r="I33" s="49">
        <v>37</v>
      </c>
      <c r="J33" s="49">
        <v>40</v>
      </c>
      <c r="K33" s="66">
        <f t="shared" si="6"/>
        <v>313</v>
      </c>
      <c r="L33" s="67">
        <f t="shared" si="0"/>
        <v>3.13</v>
      </c>
      <c r="M33" s="69">
        <v>10</v>
      </c>
      <c r="N33" s="69">
        <v>2</v>
      </c>
      <c r="O33" s="69">
        <v>5</v>
      </c>
      <c r="P33" s="69">
        <v>14</v>
      </c>
      <c r="Q33" s="69">
        <v>17</v>
      </c>
      <c r="R33" s="69">
        <f t="shared" si="7"/>
        <v>48</v>
      </c>
      <c r="S33" s="36">
        <f t="shared" si="1"/>
        <v>4.8</v>
      </c>
      <c r="T33" s="70">
        <v>4.4000000000000004</v>
      </c>
      <c r="U33" s="37">
        <f t="shared" si="2"/>
        <v>12.33</v>
      </c>
      <c r="V33" s="38">
        <f t="shared" si="3"/>
        <v>6.9333333333333336</v>
      </c>
      <c r="W33" s="38">
        <f t="shared" si="4"/>
        <v>1.8857142857142859</v>
      </c>
      <c r="X33" s="37">
        <f t="shared" si="8"/>
        <v>11.949047619047619</v>
      </c>
      <c r="Y33" s="70"/>
      <c r="AA33" s="37">
        <f t="shared" si="5"/>
        <v>12.33</v>
      </c>
      <c r="AB33" s="10" t="s">
        <v>42</v>
      </c>
    </row>
    <row r="34" spans="1:28" s="36" customFormat="1" x14ac:dyDescent="0.45">
      <c r="A34" s="57">
        <v>14</v>
      </c>
      <c r="B34" s="57">
        <v>40126417</v>
      </c>
      <c r="C34" s="49">
        <v>23</v>
      </c>
      <c r="D34" s="49">
        <v>39</v>
      </c>
      <c r="E34" s="49">
        <v>40</v>
      </c>
      <c r="F34" s="49">
        <v>40</v>
      </c>
      <c r="G34" s="49">
        <v>40</v>
      </c>
      <c r="H34" s="55" t="s">
        <v>6</v>
      </c>
      <c r="I34" s="49">
        <v>0</v>
      </c>
      <c r="J34" s="49">
        <v>40</v>
      </c>
      <c r="K34" s="66">
        <f t="shared" si="6"/>
        <v>222</v>
      </c>
      <c r="L34" s="67">
        <f t="shared" si="0"/>
        <v>2.2200000000000002</v>
      </c>
      <c r="M34" s="36">
        <v>15</v>
      </c>
      <c r="N34" s="36">
        <v>0</v>
      </c>
      <c r="O34" s="36">
        <v>3</v>
      </c>
      <c r="P34" s="36">
        <v>0</v>
      </c>
      <c r="Q34" s="36">
        <v>5</v>
      </c>
      <c r="R34" s="36">
        <f t="shared" si="7"/>
        <v>23</v>
      </c>
      <c r="S34" s="36">
        <f t="shared" si="1"/>
        <v>2.2999999999999998</v>
      </c>
      <c r="T34" s="38">
        <v>0</v>
      </c>
      <c r="U34" s="37">
        <f t="shared" si="2"/>
        <v>4.5199999999999996</v>
      </c>
      <c r="V34" s="38">
        <f t="shared" si="3"/>
        <v>3.322222222222222</v>
      </c>
      <c r="W34" s="38">
        <f t="shared" si="4"/>
        <v>0</v>
      </c>
      <c r="X34" s="37">
        <f t="shared" si="8"/>
        <v>5.5422222222222217</v>
      </c>
      <c r="Y34" s="38"/>
      <c r="AA34" s="37">
        <f t="shared" si="5"/>
        <v>5.5422222222222217</v>
      </c>
      <c r="AB34" s="10" t="s">
        <v>42</v>
      </c>
    </row>
    <row r="35" spans="1:28" x14ac:dyDescent="0.45">
      <c r="A35" s="56">
        <v>14</v>
      </c>
      <c r="B35" s="56">
        <v>40126418</v>
      </c>
      <c r="C35" s="9">
        <v>37</v>
      </c>
      <c r="D35" s="9">
        <v>37</v>
      </c>
      <c r="E35" s="9">
        <v>39</v>
      </c>
      <c r="F35" s="9">
        <v>32</v>
      </c>
      <c r="G35" s="9">
        <v>40</v>
      </c>
      <c r="H35" s="55" t="s">
        <v>6</v>
      </c>
      <c r="I35" s="9">
        <v>0</v>
      </c>
      <c r="J35" s="9">
        <v>0</v>
      </c>
      <c r="K35" s="66">
        <f t="shared" si="6"/>
        <v>185</v>
      </c>
      <c r="L35" s="67">
        <f t="shared" si="0"/>
        <v>1.85</v>
      </c>
      <c r="R35" s="36">
        <f t="shared" si="7"/>
        <v>0</v>
      </c>
      <c r="S35" s="36">
        <f t="shared" si="1"/>
        <v>0</v>
      </c>
      <c r="T35" s="50">
        <v>1.1000000000000001</v>
      </c>
      <c r="U35" s="37">
        <f t="shared" si="2"/>
        <v>2.95</v>
      </c>
      <c r="V35" s="38">
        <f t="shared" si="3"/>
        <v>0</v>
      </c>
      <c r="W35" s="38">
        <f t="shared" si="4"/>
        <v>0.47142857142857147</v>
      </c>
      <c r="X35" s="37">
        <f t="shared" si="8"/>
        <v>2.3214285714285716</v>
      </c>
      <c r="AA35" s="37">
        <f t="shared" si="5"/>
        <v>2.95</v>
      </c>
      <c r="AB35" s="10" t="s">
        <v>42</v>
      </c>
    </row>
    <row r="36" spans="1:28" x14ac:dyDescent="0.45">
      <c r="A36" s="56">
        <v>14</v>
      </c>
      <c r="B36" s="56">
        <v>40126419</v>
      </c>
      <c r="C36" s="9">
        <v>27</v>
      </c>
      <c r="D36" s="9">
        <v>0</v>
      </c>
      <c r="E36" s="9">
        <v>35</v>
      </c>
      <c r="F36" s="9">
        <v>33</v>
      </c>
      <c r="G36" s="9">
        <v>40</v>
      </c>
      <c r="H36" s="9">
        <v>40</v>
      </c>
      <c r="I36" s="9">
        <v>37</v>
      </c>
      <c r="J36" s="9">
        <v>40</v>
      </c>
      <c r="K36" s="66">
        <f t="shared" si="6"/>
        <v>252</v>
      </c>
      <c r="L36" s="67">
        <f t="shared" si="0"/>
        <v>2.52</v>
      </c>
      <c r="M36" s="52">
        <v>1</v>
      </c>
      <c r="N36" s="52">
        <v>13</v>
      </c>
      <c r="O36" s="52">
        <v>12</v>
      </c>
      <c r="P36" s="52">
        <v>16</v>
      </c>
      <c r="Q36" s="52">
        <v>9</v>
      </c>
      <c r="R36" s="36">
        <f t="shared" si="7"/>
        <v>51</v>
      </c>
      <c r="S36" s="36">
        <f t="shared" si="1"/>
        <v>5.0999999999999996</v>
      </c>
      <c r="T36" s="50">
        <v>1.7</v>
      </c>
      <c r="U36" s="37">
        <f t="shared" si="2"/>
        <v>9.3199999999999985</v>
      </c>
      <c r="V36" s="38">
        <f t="shared" si="3"/>
        <v>7.3666666666666663</v>
      </c>
      <c r="W36" s="38">
        <f t="shared" si="4"/>
        <v>0.72857142857142854</v>
      </c>
      <c r="X36" s="37">
        <f t="shared" si="8"/>
        <v>10.615238095238094</v>
      </c>
      <c r="AA36" s="37">
        <f t="shared" si="5"/>
        <v>10.615238095238094</v>
      </c>
      <c r="AB36" s="10" t="s">
        <v>42</v>
      </c>
    </row>
    <row r="37" spans="1:28" x14ac:dyDescent="0.45">
      <c r="A37" s="56">
        <v>14</v>
      </c>
      <c r="B37" s="56">
        <v>40126420</v>
      </c>
      <c r="C37" s="9">
        <v>32</v>
      </c>
      <c r="D37" s="9">
        <v>37</v>
      </c>
      <c r="E37" s="9">
        <v>30</v>
      </c>
      <c r="F37" s="9">
        <v>40</v>
      </c>
      <c r="G37" s="9">
        <v>35</v>
      </c>
      <c r="H37" s="9">
        <v>40</v>
      </c>
      <c r="I37" s="9">
        <v>37</v>
      </c>
      <c r="J37" s="9">
        <v>40</v>
      </c>
      <c r="K37" s="66">
        <f t="shared" si="6"/>
        <v>291</v>
      </c>
      <c r="L37" s="67">
        <f t="shared" si="0"/>
        <v>2.91</v>
      </c>
      <c r="M37" s="52">
        <v>15</v>
      </c>
      <c r="N37" s="52">
        <v>3</v>
      </c>
      <c r="O37" s="52">
        <v>0</v>
      </c>
      <c r="P37" s="52">
        <v>1</v>
      </c>
      <c r="Q37" s="52">
        <v>3</v>
      </c>
      <c r="R37" s="36">
        <f t="shared" si="7"/>
        <v>22</v>
      </c>
      <c r="S37" s="36">
        <f t="shared" si="1"/>
        <v>2.2000000000000002</v>
      </c>
      <c r="T37" s="50">
        <v>4.5</v>
      </c>
      <c r="U37" s="37">
        <f t="shared" si="2"/>
        <v>9.61</v>
      </c>
      <c r="V37" s="38">
        <f t="shared" si="3"/>
        <v>3.177777777777778</v>
      </c>
      <c r="W37" s="38">
        <f t="shared" si="4"/>
        <v>1.9285714285714286</v>
      </c>
      <c r="X37" s="37">
        <f t="shared" si="8"/>
        <v>8.0163492063492061</v>
      </c>
      <c r="AA37" s="37">
        <f t="shared" si="5"/>
        <v>9.61</v>
      </c>
      <c r="AB37" s="10" t="s">
        <v>42</v>
      </c>
    </row>
    <row r="38" spans="1:28" x14ac:dyDescent="0.45">
      <c r="A38" s="56">
        <v>14</v>
      </c>
      <c r="B38" s="56">
        <v>40126422</v>
      </c>
      <c r="C38" s="9">
        <v>0</v>
      </c>
      <c r="D38" s="9">
        <v>38</v>
      </c>
      <c r="E38" s="9">
        <v>34</v>
      </c>
      <c r="F38" s="9">
        <v>36</v>
      </c>
      <c r="G38" s="9">
        <v>35</v>
      </c>
      <c r="H38" s="9">
        <v>40</v>
      </c>
      <c r="I38" s="9">
        <v>35</v>
      </c>
      <c r="J38" s="9">
        <v>20</v>
      </c>
      <c r="K38" s="66">
        <f t="shared" si="6"/>
        <v>238</v>
      </c>
      <c r="L38" s="67">
        <f t="shared" si="0"/>
        <v>2.38</v>
      </c>
      <c r="M38" s="52">
        <v>15</v>
      </c>
      <c r="N38" s="52">
        <v>0</v>
      </c>
      <c r="O38" s="52">
        <v>0</v>
      </c>
      <c r="P38" s="52">
        <v>0</v>
      </c>
      <c r="Q38" s="52">
        <v>0</v>
      </c>
      <c r="R38" s="36">
        <f t="shared" si="7"/>
        <v>15</v>
      </c>
      <c r="S38" s="36">
        <f t="shared" si="1"/>
        <v>1.5</v>
      </c>
      <c r="T38" s="50">
        <v>2</v>
      </c>
      <c r="U38" s="37">
        <f t="shared" si="2"/>
        <v>5.88</v>
      </c>
      <c r="V38" s="38">
        <f t="shared" si="3"/>
        <v>2.1666666666666665</v>
      </c>
      <c r="W38" s="38">
        <f t="shared" si="4"/>
        <v>0.8571428571428571</v>
      </c>
      <c r="X38" s="37">
        <f t="shared" si="8"/>
        <v>5.4038095238095236</v>
      </c>
      <c r="AA38" s="37">
        <f t="shared" si="5"/>
        <v>5.88</v>
      </c>
      <c r="AB38" s="10" t="s">
        <v>42</v>
      </c>
    </row>
    <row r="39" spans="1:28" x14ac:dyDescent="0.45">
      <c r="A39" s="56">
        <v>14</v>
      </c>
      <c r="B39" s="56">
        <v>40126423</v>
      </c>
      <c r="C39" s="9">
        <v>30</v>
      </c>
      <c r="D39" s="9">
        <v>30</v>
      </c>
      <c r="E39" s="9">
        <v>28</v>
      </c>
      <c r="F39" s="9">
        <v>40</v>
      </c>
      <c r="G39" s="9">
        <v>40</v>
      </c>
      <c r="H39" s="9">
        <v>40</v>
      </c>
      <c r="I39" s="9">
        <v>35</v>
      </c>
      <c r="J39" s="9">
        <v>35</v>
      </c>
      <c r="K39" s="66">
        <f t="shared" si="6"/>
        <v>278</v>
      </c>
      <c r="L39" s="67">
        <f t="shared" si="0"/>
        <v>2.78</v>
      </c>
      <c r="M39" s="52">
        <v>15</v>
      </c>
      <c r="N39" s="52">
        <v>15</v>
      </c>
      <c r="O39" s="52">
        <v>20</v>
      </c>
      <c r="P39" s="52">
        <v>18</v>
      </c>
      <c r="Q39" s="52">
        <v>8</v>
      </c>
      <c r="R39" s="36">
        <f t="shared" si="7"/>
        <v>76</v>
      </c>
      <c r="S39" s="36">
        <f t="shared" si="1"/>
        <v>7.6</v>
      </c>
      <c r="T39" s="50">
        <v>6.1</v>
      </c>
      <c r="U39" s="37">
        <f t="shared" si="2"/>
        <v>16.479999999999997</v>
      </c>
      <c r="V39" s="38">
        <f t="shared" si="3"/>
        <v>10.977777777777778</v>
      </c>
      <c r="W39" s="38">
        <f t="shared" si="4"/>
        <v>2.6142857142857139</v>
      </c>
      <c r="X39" s="37">
        <f t="shared" si="8"/>
        <v>16.372063492063489</v>
      </c>
      <c r="AA39" s="37">
        <f t="shared" si="5"/>
        <v>16.479999999999997</v>
      </c>
      <c r="AB39" s="10" t="s">
        <v>42</v>
      </c>
    </row>
    <row r="40" spans="1:28" x14ac:dyDescent="0.45">
      <c r="A40" s="56">
        <v>14</v>
      </c>
      <c r="B40" s="56">
        <v>40126424</v>
      </c>
      <c r="C40" s="9">
        <v>20</v>
      </c>
      <c r="D40" s="9">
        <v>36</v>
      </c>
      <c r="E40" s="9">
        <v>28</v>
      </c>
      <c r="F40" s="9">
        <v>36</v>
      </c>
      <c r="G40" s="9">
        <v>33</v>
      </c>
      <c r="H40" s="9">
        <v>40</v>
      </c>
      <c r="I40" s="9">
        <v>38</v>
      </c>
      <c r="J40" s="9">
        <v>20</v>
      </c>
      <c r="K40" s="66">
        <f t="shared" si="6"/>
        <v>251</v>
      </c>
      <c r="L40" s="67">
        <f t="shared" si="0"/>
        <v>2.5099999999999998</v>
      </c>
      <c r="M40" s="52">
        <v>0</v>
      </c>
      <c r="N40" s="52">
        <v>3</v>
      </c>
      <c r="O40" s="52">
        <v>15</v>
      </c>
      <c r="P40" s="52">
        <v>0</v>
      </c>
      <c r="Q40" s="52">
        <v>0</v>
      </c>
      <c r="R40" s="36">
        <f t="shared" si="7"/>
        <v>18</v>
      </c>
      <c r="S40" s="36">
        <f t="shared" si="1"/>
        <v>1.8</v>
      </c>
      <c r="T40" s="50">
        <v>4.5999999999999996</v>
      </c>
      <c r="U40" s="37">
        <f t="shared" si="2"/>
        <v>8.91</v>
      </c>
      <c r="V40" s="38">
        <f t="shared" si="3"/>
        <v>2.6</v>
      </c>
      <c r="W40" s="38">
        <f t="shared" si="4"/>
        <v>1.9714285714285713</v>
      </c>
      <c r="X40" s="37">
        <f t="shared" si="8"/>
        <v>7.081428571428571</v>
      </c>
      <c r="AA40" s="37">
        <f t="shared" si="5"/>
        <v>8.91</v>
      </c>
      <c r="AB40" s="10" t="s">
        <v>42</v>
      </c>
    </row>
    <row r="41" spans="1:28" x14ac:dyDescent="0.45">
      <c r="A41" s="56">
        <v>14</v>
      </c>
      <c r="B41" s="56">
        <v>40126425</v>
      </c>
      <c r="C41" s="9">
        <v>0</v>
      </c>
      <c r="D41" s="9">
        <v>36</v>
      </c>
      <c r="E41" s="9">
        <v>38</v>
      </c>
      <c r="F41" s="9">
        <v>40</v>
      </c>
      <c r="G41" s="9">
        <v>33</v>
      </c>
      <c r="H41" s="9">
        <v>40</v>
      </c>
      <c r="I41" s="9">
        <v>30</v>
      </c>
      <c r="J41" s="9">
        <v>0</v>
      </c>
      <c r="K41" s="66">
        <f t="shared" si="6"/>
        <v>217</v>
      </c>
      <c r="L41" s="67">
        <f t="shared" si="0"/>
        <v>2.17</v>
      </c>
      <c r="M41" s="52">
        <v>15</v>
      </c>
      <c r="N41" s="52">
        <v>11</v>
      </c>
      <c r="O41" s="52">
        <v>10</v>
      </c>
      <c r="P41" s="52">
        <v>13</v>
      </c>
      <c r="Q41" s="52">
        <v>10</v>
      </c>
      <c r="R41" s="36">
        <f t="shared" si="7"/>
        <v>59</v>
      </c>
      <c r="S41" s="36">
        <f t="shared" si="1"/>
        <v>5.9</v>
      </c>
      <c r="T41" s="50">
        <v>2.7</v>
      </c>
      <c r="U41" s="37">
        <f t="shared" si="2"/>
        <v>10.77</v>
      </c>
      <c r="V41" s="38">
        <f t="shared" si="3"/>
        <v>8.5222222222222221</v>
      </c>
      <c r="W41" s="38">
        <f t="shared" si="4"/>
        <v>1.1571428571428573</v>
      </c>
      <c r="X41" s="37">
        <f t="shared" si="8"/>
        <v>11.849365079365079</v>
      </c>
      <c r="AA41" s="37">
        <f t="shared" si="5"/>
        <v>11.849365079365079</v>
      </c>
      <c r="AB41" s="10" t="s">
        <v>42</v>
      </c>
    </row>
    <row r="42" spans="1:28" x14ac:dyDescent="0.45">
      <c r="A42" s="56">
        <v>14</v>
      </c>
      <c r="B42" s="56">
        <v>40126426</v>
      </c>
      <c r="C42" s="9">
        <v>0</v>
      </c>
      <c r="D42" s="9">
        <v>0</v>
      </c>
      <c r="E42" s="55" t="s">
        <v>6</v>
      </c>
      <c r="F42" s="55" t="s">
        <v>6</v>
      </c>
      <c r="G42" s="9">
        <v>0</v>
      </c>
      <c r="H42" s="55" t="s">
        <v>6</v>
      </c>
      <c r="I42" s="9">
        <v>0</v>
      </c>
      <c r="J42" s="9">
        <v>0</v>
      </c>
      <c r="K42" s="66">
        <f t="shared" si="6"/>
        <v>0</v>
      </c>
      <c r="L42" s="67">
        <f t="shared" si="0"/>
        <v>0</v>
      </c>
      <c r="M42" s="52">
        <v>8</v>
      </c>
      <c r="N42" s="52">
        <v>11</v>
      </c>
      <c r="O42" s="52">
        <v>0</v>
      </c>
      <c r="P42" s="52">
        <v>0</v>
      </c>
      <c r="Q42" s="52">
        <v>1</v>
      </c>
      <c r="R42" s="36">
        <f t="shared" si="7"/>
        <v>20</v>
      </c>
      <c r="S42" s="36">
        <f t="shared" si="1"/>
        <v>2</v>
      </c>
      <c r="T42" s="50">
        <v>4</v>
      </c>
      <c r="U42" s="37">
        <f t="shared" si="2"/>
        <v>6</v>
      </c>
      <c r="V42" s="38">
        <f t="shared" si="3"/>
        <v>2.8888888888888888</v>
      </c>
      <c r="W42" s="38">
        <f t="shared" si="4"/>
        <v>1.7142857142857142</v>
      </c>
      <c r="X42" s="37">
        <f t="shared" si="8"/>
        <v>4.6031746031746028</v>
      </c>
      <c r="AA42" s="37">
        <f t="shared" si="5"/>
        <v>6</v>
      </c>
      <c r="AB42" s="10" t="s">
        <v>42</v>
      </c>
    </row>
    <row r="43" spans="1:28" x14ac:dyDescent="0.45">
      <c r="A43" s="56">
        <v>14</v>
      </c>
      <c r="B43" s="56">
        <v>40126427</v>
      </c>
      <c r="C43" s="9">
        <v>27</v>
      </c>
      <c r="D43" s="9">
        <v>35</v>
      </c>
      <c r="E43" s="9">
        <v>37</v>
      </c>
      <c r="F43" s="9">
        <v>40</v>
      </c>
      <c r="G43" s="9">
        <v>0</v>
      </c>
      <c r="H43" s="9">
        <v>40</v>
      </c>
      <c r="I43" s="9">
        <v>0</v>
      </c>
      <c r="J43" s="9">
        <v>0</v>
      </c>
      <c r="K43" s="66">
        <f t="shared" si="6"/>
        <v>179</v>
      </c>
      <c r="L43" s="67">
        <f t="shared" si="0"/>
        <v>1.79</v>
      </c>
      <c r="M43" s="52">
        <v>15</v>
      </c>
      <c r="N43" s="52">
        <v>5</v>
      </c>
      <c r="O43" s="52">
        <v>12</v>
      </c>
      <c r="P43" s="52">
        <v>0</v>
      </c>
      <c r="Q43" s="52">
        <v>10</v>
      </c>
      <c r="R43" s="36">
        <f t="shared" si="7"/>
        <v>42</v>
      </c>
      <c r="S43" s="36">
        <f t="shared" si="1"/>
        <v>4.2</v>
      </c>
      <c r="T43" s="50">
        <v>6</v>
      </c>
      <c r="U43" s="37">
        <f t="shared" si="2"/>
        <v>11.99</v>
      </c>
      <c r="V43" s="38">
        <f t="shared" si="3"/>
        <v>6.0666666666666664</v>
      </c>
      <c r="W43" s="38">
        <f t="shared" si="4"/>
        <v>2.5714285714285716</v>
      </c>
      <c r="X43" s="37">
        <f t="shared" si="8"/>
        <v>10.428095238095239</v>
      </c>
      <c r="AA43" s="37">
        <f t="shared" si="5"/>
        <v>11.99</v>
      </c>
      <c r="AB43" s="10" t="s">
        <v>42</v>
      </c>
    </row>
    <row r="44" spans="1:28" x14ac:dyDescent="0.45">
      <c r="A44" s="56">
        <v>14</v>
      </c>
      <c r="B44" s="56">
        <v>40128084</v>
      </c>
      <c r="C44" s="9">
        <v>40</v>
      </c>
      <c r="D44" s="9">
        <v>36</v>
      </c>
      <c r="E44" s="9">
        <v>37</v>
      </c>
      <c r="F44" s="9">
        <v>40</v>
      </c>
      <c r="G44" s="9">
        <v>40</v>
      </c>
      <c r="H44" s="9">
        <v>40</v>
      </c>
      <c r="I44" s="9">
        <v>29</v>
      </c>
      <c r="J44" s="9">
        <v>24</v>
      </c>
      <c r="K44" s="66">
        <f t="shared" si="6"/>
        <v>286</v>
      </c>
      <c r="L44" s="67">
        <f t="shared" si="0"/>
        <v>2.86</v>
      </c>
      <c r="M44" s="52">
        <v>5</v>
      </c>
      <c r="N44" s="52">
        <v>5</v>
      </c>
      <c r="O44" s="52">
        <v>17</v>
      </c>
      <c r="P44" s="52">
        <v>3</v>
      </c>
      <c r="Q44" s="52">
        <v>10</v>
      </c>
      <c r="R44" s="36">
        <f t="shared" si="7"/>
        <v>40</v>
      </c>
      <c r="S44" s="36">
        <f t="shared" si="1"/>
        <v>4</v>
      </c>
      <c r="T44" s="50">
        <v>1.1000000000000001</v>
      </c>
      <c r="U44" s="37">
        <f t="shared" si="2"/>
        <v>7.9599999999999991</v>
      </c>
      <c r="V44" s="38">
        <f t="shared" si="3"/>
        <v>5.7777777777777777</v>
      </c>
      <c r="W44" s="38">
        <f t="shared" si="4"/>
        <v>0.47142857142857147</v>
      </c>
      <c r="X44" s="37">
        <f t="shared" si="8"/>
        <v>9.1092063492063495</v>
      </c>
      <c r="AA44" s="37">
        <f t="shared" si="5"/>
        <v>9.1092063492063495</v>
      </c>
      <c r="AB44" s="10" t="s">
        <v>42</v>
      </c>
    </row>
    <row r="45" spans="1:28" x14ac:dyDescent="0.45">
      <c r="A45" s="56">
        <v>14</v>
      </c>
      <c r="B45" s="56">
        <v>40128085</v>
      </c>
      <c r="C45" s="9">
        <v>40</v>
      </c>
      <c r="D45" s="9">
        <v>30</v>
      </c>
      <c r="E45" s="9">
        <v>30</v>
      </c>
      <c r="F45" s="9">
        <v>36</v>
      </c>
      <c r="G45" s="9">
        <v>30</v>
      </c>
      <c r="H45" s="9">
        <v>40</v>
      </c>
      <c r="I45" s="9">
        <v>30</v>
      </c>
      <c r="J45" s="9">
        <v>40</v>
      </c>
      <c r="K45" s="66">
        <f t="shared" si="6"/>
        <v>276</v>
      </c>
      <c r="L45" s="67">
        <f t="shared" si="0"/>
        <v>2.76</v>
      </c>
      <c r="M45" s="52">
        <v>0</v>
      </c>
      <c r="N45" s="52">
        <v>2</v>
      </c>
      <c r="O45" s="52">
        <v>0</v>
      </c>
      <c r="P45" s="52">
        <v>0</v>
      </c>
      <c r="Q45" s="52">
        <v>0</v>
      </c>
      <c r="R45" s="36">
        <f t="shared" si="7"/>
        <v>2</v>
      </c>
      <c r="S45" s="36">
        <f t="shared" si="1"/>
        <v>0.2</v>
      </c>
      <c r="T45" s="50">
        <v>0.3</v>
      </c>
      <c r="U45" s="37">
        <f t="shared" si="2"/>
        <v>3.26</v>
      </c>
      <c r="V45" s="38">
        <f t="shared" si="3"/>
        <v>0.28888888888888892</v>
      </c>
      <c r="W45" s="38">
        <f t="shared" si="4"/>
        <v>0.12857142857142856</v>
      </c>
      <c r="X45" s="37">
        <f t="shared" si="8"/>
        <v>3.1774603174603171</v>
      </c>
      <c r="AA45" s="37">
        <f t="shared" si="5"/>
        <v>3.26</v>
      </c>
      <c r="AB45" s="10" t="s">
        <v>42</v>
      </c>
    </row>
    <row r="46" spans="1:28" s="36" customFormat="1" x14ac:dyDescent="0.45">
      <c r="A46" s="57">
        <v>14</v>
      </c>
      <c r="B46" s="57">
        <v>40130001</v>
      </c>
      <c r="C46" s="49">
        <v>33</v>
      </c>
      <c r="D46" s="49">
        <v>28</v>
      </c>
      <c r="E46" s="49">
        <v>38</v>
      </c>
      <c r="F46" s="49">
        <v>40</v>
      </c>
      <c r="G46" s="49">
        <v>38</v>
      </c>
      <c r="H46" s="49">
        <v>40</v>
      </c>
      <c r="I46" s="49">
        <v>37</v>
      </c>
      <c r="J46" s="49">
        <v>40</v>
      </c>
      <c r="K46" s="66">
        <f t="shared" si="6"/>
        <v>294</v>
      </c>
      <c r="L46" s="67">
        <f t="shared" si="0"/>
        <v>2.94</v>
      </c>
      <c r="M46" s="36">
        <v>5</v>
      </c>
      <c r="N46" s="36">
        <v>8</v>
      </c>
      <c r="O46" s="36">
        <v>8</v>
      </c>
      <c r="P46" s="36">
        <v>1</v>
      </c>
      <c r="Q46" s="36">
        <v>0</v>
      </c>
      <c r="R46" s="36">
        <f t="shared" si="7"/>
        <v>22</v>
      </c>
      <c r="S46" s="36">
        <f t="shared" si="1"/>
        <v>2.2000000000000002</v>
      </c>
      <c r="T46" s="38">
        <v>0</v>
      </c>
      <c r="U46" s="37">
        <f t="shared" si="2"/>
        <v>5.1400000000000006</v>
      </c>
      <c r="V46" s="38">
        <f t="shared" si="3"/>
        <v>3.177777777777778</v>
      </c>
      <c r="W46" s="38">
        <f t="shared" si="4"/>
        <v>0</v>
      </c>
      <c r="X46" s="37">
        <f t="shared" si="8"/>
        <v>6.1177777777777784</v>
      </c>
      <c r="Y46" s="38"/>
      <c r="AA46" s="37">
        <f t="shared" si="5"/>
        <v>6.1177777777777784</v>
      </c>
      <c r="AB46" s="10" t="s">
        <v>42</v>
      </c>
    </row>
    <row r="47" spans="1:28" s="36" customFormat="1" x14ac:dyDescent="0.45">
      <c r="A47" s="57">
        <v>14</v>
      </c>
      <c r="B47" s="57">
        <v>40130006</v>
      </c>
      <c r="C47" s="49">
        <v>30</v>
      </c>
      <c r="D47" s="49">
        <v>37</v>
      </c>
      <c r="E47" s="49">
        <v>38</v>
      </c>
      <c r="F47" s="49">
        <v>40</v>
      </c>
      <c r="G47" s="49">
        <v>40</v>
      </c>
      <c r="H47" s="49">
        <v>40</v>
      </c>
      <c r="I47" s="49">
        <v>37</v>
      </c>
      <c r="J47" s="49">
        <v>40</v>
      </c>
      <c r="K47" s="66">
        <f t="shared" si="6"/>
        <v>302</v>
      </c>
      <c r="L47" s="67">
        <f t="shared" si="0"/>
        <v>3.02</v>
      </c>
      <c r="M47" s="36">
        <v>0</v>
      </c>
      <c r="N47" s="36">
        <v>0</v>
      </c>
      <c r="O47" s="36">
        <v>3</v>
      </c>
      <c r="P47" s="36">
        <v>6</v>
      </c>
      <c r="Q47" s="36">
        <v>8</v>
      </c>
      <c r="R47" s="36">
        <f t="shared" si="7"/>
        <v>17</v>
      </c>
      <c r="S47" s="36">
        <f t="shared" si="1"/>
        <v>1.7</v>
      </c>
      <c r="T47" s="38">
        <v>3.5</v>
      </c>
      <c r="U47" s="37">
        <f t="shared" si="2"/>
        <v>8.2199999999999989</v>
      </c>
      <c r="V47" s="38">
        <f t="shared" si="3"/>
        <v>2.4555555555555553</v>
      </c>
      <c r="W47" s="38">
        <f t="shared" si="4"/>
        <v>1.5</v>
      </c>
      <c r="X47" s="37">
        <f t="shared" si="8"/>
        <v>6.9755555555555553</v>
      </c>
      <c r="Y47" s="38"/>
      <c r="AA47" s="37">
        <f t="shared" si="5"/>
        <v>8.2199999999999989</v>
      </c>
      <c r="AB47" s="10" t="s">
        <v>42</v>
      </c>
    </row>
    <row r="48" spans="1:28" s="36" customFormat="1" x14ac:dyDescent="0.45">
      <c r="A48" s="57">
        <v>14</v>
      </c>
      <c r="B48" s="57">
        <v>40130012</v>
      </c>
      <c r="C48" s="49">
        <v>0</v>
      </c>
      <c r="D48" s="49">
        <v>37</v>
      </c>
      <c r="E48" s="49">
        <v>36</v>
      </c>
      <c r="F48" s="49">
        <v>37</v>
      </c>
      <c r="G48" s="49">
        <v>0</v>
      </c>
      <c r="H48" s="49">
        <v>40</v>
      </c>
      <c r="I48" s="49">
        <v>37</v>
      </c>
      <c r="J48" s="49">
        <v>40</v>
      </c>
      <c r="K48" s="66">
        <f t="shared" si="6"/>
        <v>227</v>
      </c>
      <c r="L48" s="67">
        <f t="shared" si="0"/>
        <v>2.27</v>
      </c>
      <c r="M48" s="36">
        <v>13</v>
      </c>
      <c r="N48" s="36">
        <v>0</v>
      </c>
      <c r="O48" s="36">
        <v>0</v>
      </c>
      <c r="P48" s="36">
        <v>0</v>
      </c>
      <c r="Q48" s="36">
        <v>0</v>
      </c>
      <c r="R48" s="36">
        <f t="shared" si="7"/>
        <v>13</v>
      </c>
      <c r="S48" s="36">
        <f t="shared" si="1"/>
        <v>1.3</v>
      </c>
      <c r="T48" s="38">
        <v>2.5</v>
      </c>
      <c r="U48" s="37">
        <f t="shared" si="2"/>
        <v>6.07</v>
      </c>
      <c r="V48" s="38">
        <f t="shared" si="3"/>
        <v>1.877777777777778</v>
      </c>
      <c r="W48" s="38">
        <f t="shared" si="4"/>
        <v>1.0714285714285714</v>
      </c>
      <c r="X48" s="37">
        <f t="shared" si="8"/>
        <v>5.219206349206349</v>
      </c>
      <c r="Y48" s="38"/>
      <c r="AA48" s="37">
        <f t="shared" si="5"/>
        <v>6.07</v>
      </c>
      <c r="AB48" s="10" t="s">
        <v>42</v>
      </c>
    </row>
    <row r="49" spans="1:28" s="36" customFormat="1" x14ac:dyDescent="0.45">
      <c r="A49" s="57">
        <v>14</v>
      </c>
      <c r="B49" s="57">
        <v>40130014</v>
      </c>
      <c r="C49" s="49">
        <v>0</v>
      </c>
      <c r="D49" s="49">
        <v>0</v>
      </c>
      <c r="E49" s="55" t="s">
        <v>6</v>
      </c>
      <c r="F49" s="55" t="s">
        <v>6</v>
      </c>
      <c r="G49" s="49">
        <v>0</v>
      </c>
      <c r="H49" s="55" t="s">
        <v>6</v>
      </c>
      <c r="I49" s="49">
        <v>0</v>
      </c>
      <c r="J49" s="49">
        <v>0</v>
      </c>
      <c r="K49" s="66">
        <f t="shared" si="6"/>
        <v>0</v>
      </c>
      <c r="L49" s="67">
        <f t="shared" si="0"/>
        <v>0</v>
      </c>
      <c r="M49" s="36">
        <v>0</v>
      </c>
      <c r="N49" s="36">
        <v>0</v>
      </c>
      <c r="O49" s="36">
        <v>0</v>
      </c>
      <c r="P49" s="36">
        <v>0</v>
      </c>
      <c r="Q49" s="36">
        <v>0</v>
      </c>
      <c r="R49" s="36">
        <f t="shared" si="7"/>
        <v>0</v>
      </c>
      <c r="S49" s="36">
        <f t="shared" si="1"/>
        <v>0</v>
      </c>
      <c r="T49" s="38">
        <v>0</v>
      </c>
      <c r="U49" s="37">
        <f t="shared" si="2"/>
        <v>0</v>
      </c>
      <c r="V49" s="38">
        <f t="shared" si="3"/>
        <v>0</v>
      </c>
      <c r="W49" s="38">
        <f t="shared" si="4"/>
        <v>0</v>
      </c>
      <c r="X49" s="37">
        <f t="shared" si="8"/>
        <v>0</v>
      </c>
      <c r="Y49" s="38"/>
      <c r="AA49" s="37">
        <f t="shared" si="5"/>
        <v>0</v>
      </c>
      <c r="AB49" s="10" t="s">
        <v>42</v>
      </c>
    </row>
    <row r="50" spans="1:28" s="36" customFormat="1" x14ac:dyDescent="0.45">
      <c r="A50" s="57">
        <v>14</v>
      </c>
      <c r="B50" s="57">
        <v>40130018</v>
      </c>
      <c r="C50" s="49">
        <v>35</v>
      </c>
      <c r="D50" s="49">
        <v>39</v>
      </c>
      <c r="E50" s="49">
        <v>38</v>
      </c>
      <c r="F50" s="49">
        <v>40</v>
      </c>
      <c r="G50" s="49">
        <v>0</v>
      </c>
      <c r="H50" s="49">
        <v>40</v>
      </c>
      <c r="I50" s="49">
        <v>37</v>
      </c>
      <c r="J50" s="49">
        <v>0</v>
      </c>
      <c r="K50" s="66">
        <f t="shared" si="6"/>
        <v>229</v>
      </c>
      <c r="L50" s="67">
        <f t="shared" si="0"/>
        <v>2.29</v>
      </c>
      <c r="M50" s="36">
        <v>15</v>
      </c>
      <c r="N50" s="36">
        <v>2</v>
      </c>
      <c r="O50" s="36">
        <v>15</v>
      </c>
      <c r="P50" s="36">
        <v>0</v>
      </c>
      <c r="Q50" s="36">
        <v>0</v>
      </c>
      <c r="R50" s="36">
        <f t="shared" si="7"/>
        <v>32</v>
      </c>
      <c r="S50" s="36">
        <f t="shared" si="1"/>
        <v>3.2</v>
      </c>
      <c r="T50" s="38">
        <v>0</v>
      </c>
      <c r="U50" s="37">
        <f t="shared" si="2"/>
        <v>5.49</v>
      </c>
      <c r="V50" s="38">
        <f t="shared" si="3"/>
        <v>4.6222222222222227</v>
      </c>
      <c r="W50" s="38">
        <f t="shared" si="4"/>
        <v>0</v>
      </c>
      <c r="X50" s="37">
        <f t="shared" si="8"/>
        <v>6.9122222222222227</v>
      </c>
      <c r="Y50" s="38"/>
      <c r="AA50" s="37">
        <f t="shared" si="5"/>
        <v>6.9122222222222227</v>
      </c>
      <c r="AB50" s="10" t="s">
        <v>42</v>
      </c>
    </row>
    <row r="51" spans="1:28" x14ac:dyDescent="0.45">
      <c r="A51" s="56">
        <v>14</v>
      </c>
      <c r="B51" s="56">
        <v>40131002</v>
      </c>
      <c r="C51" s="9">
        <v>40</v>
      </c>
      <c r="D51" s="9">
        <v>38</v>
      </c>
      <c r="E51" s="9">
        <v>38</v>
      </c>
      <c r="F51" s="9">
        <v>40</v>
      </c>
      <c r="G51" s="9">
        <v>37</v>
      </c>
      <c r="H51" s="9">
        <v>40</v>
      </c>
      <c r="I51" s="9">
        <v>40</v>
      </c>
      <c r="J51" s="9">
        <v>40</v>
      </c>
      <c r="K51" s="66">
        <f t="shared" si="6"/>
        <v>313</v>
      </c>
      <c r="L51" s="67">
        <f t="shared" si="0"/>
        <v>3.13</v>
      </c>
      <c r="M51" s="52">
        <v>15</v>
      </c>
      <c r="N51" s="52">
        <v>15</v>
      </c>
      <c r="O51" s="52">
        <v>30</v>
      </c>
      <c r="P51" s="52">
        <v>20</v>
      </c>
      <c r="Q51" s="52">
        <v>10</v>
      </c>
      <c r="R51" s="36">
        <f t="shared" si="7"/>
        <v>90</v>
      </c>
      <c r="S51" s="36">
        <f t="shared" si="1"/>
        <v>9</v>
      </c>
      <c r="T51" s="50">
        <v>5.3</v>
      </c>
      <c r="U51" s="37">
        <f t="shared" si="2"/>
        <v>17.43</v>
      </c>
      <c r="V51" s="38">
        <f t="shared" si="3"/>
        <v>13</v>
      </c>
      <c r="W51" s="38">
        <f t="shared" si="4"/>
        <v>2.2714285714285714</v>
      </c>
      <c r="X51" s="37">
        <f t="shared" si="8"/>
        <v>18.401428571428571</v>
      </c>
      <c r="AA51" s="37">
        <f t="shared" si="5"/>
        <v>18.401428571428571</v>
      </c>
      <c r="AB51" s="10" t="s">
        <v>42</v>
      </c>
    </row>
    <row r="52" spans="1:28" x14ac:dyDescent="0.45">
      <c r="A52" s="56">
        <v>14</v>
      </c>
      <c r="B52" s="56">
        <v>40131003</v>
      </c>
      <c r="C52" s="9">
        <v>40</v>
      </c>
      <c r="D52" s="9">
        <v>0</v>
      </c>
      <c r="E52" s="9">
        <v>40</v>
      </c>
      <c r="F52" s="9">
        <v>28</v>
      </c>
      <c r="G52" s="9">
        <v>40</v>
      </c>
      <c r="H52" s="9">
        <v>40</v>
      </c>
      <c r="I52" s="9">
        <v>35</v>
      </c>
      <c r="J52" s="9">
        <v>40</v>
      </c>
      <c r="K52" s="66">
        <f t="shared" si="6"/>
        <v>263</v>
      </c>
      <c r="L52" s="67">
        <f t="shared" si="0"/>
        <v>2.63</v>
      </c>
      <c r="M52" s="52">
        <v>8</v>
      </c>
      <c r="N52" s="52">
        <v>15</v>
      </c>
      <c r="O52" s="52">
        <v>22</v>
      </c>
      <c r="P52" s="52">
        <v>18</v>
      </c>
      <c r="Q52" s="52">
        <v>10</v>
      </c>
      <c r="R52" s="36">
        <f t="shared" si="7"/>
        <v>73</v>
      </c>
      <c r="S52" s="36">
        <f t="shared" si="1"/>
        <v>7.3</v>
      </c>
      <c r="T52" s="50">
        <v>5.7</v>
      </c>
      <c r="U52" s="37">
        <f t="shared" si="2"/>
        <v>15.629999999999999</v>
      </c>
      <c r="V52" s="38">
        <f t="shared" si="3"/>
        <v>10.544444444444444</v>
      </c>
      <c r="W52" s="38">
        <f t="shared" si="4"/>
        <v>2.4428571428571431</v>
      </c>
      <c r="X52" s="37">
        <f t="shared" si="8"/>
        <v>15.617301587301586</v>
      </c>
      <c r="AA52" s="37">
        <f t="shared" si="5"/>
        <v>15.629999999999999</v>
      </c>
      <c r="AB52" s="10" t="s">
        <v>42</v>
      </c>
    </row>
    <row r="53" spans="1:28" x14ac:dyDescent="0.45">
      <c r="A53" s="56">
        <v>14</v>
      </c>
      <c r="B53" s="56">
        <v>40131043</v>
      </c>
      <c r="C53" s="9">
        <v>35</v>
      </c>
      <c r="D53" s="9">
        <v>39</v>
      </c>
      <c r="E53" s="9">
        <v>39</v>
      </c>
      <c r="F53" s="9">
        <v>40</v>
      </c>
      <c r="G53" s="9">
        <v>38</v>
      </c>
      <c r="H53" s="9">
        <v>40</v>
      </c>
      <c r="I53" s="9">
        <v>40</v>
      </c>
      <c r="J53" s="9">
        <v>40</v>
      </c>
      <c r="K53" s="66">
        <f t="shared" si="6"/>
        <v>311</v>
      </c>
      <c r="L53" s="67">
        <f t="shared" si="0"/>
        <v>3.11</v>
      </c>
      <c r="M53" s="52">
        <v>14</v>
      </c>
      <c r="N53" s="52">
        <v>6</v>
      </c>
      <c r="O53" s="52">
        <v>18</v>
      </c>
      <c r="P53" s="52">
        <v>17</v>
      </c>
      <c r="Q53" s="52">
        <v>10</v>
      </c>
      <c r="R53" s="36">
        <f t="shared" si="7"/>
        <v>65</v>
      </c>
      <c r="S53" s="36">
        <f t="shared" si="1"/>
        <v>6.5</v>
      </c>
      <c r="T53" s="50">
        <v>4.3499999999999996</v>
      </c>
      <c r="U53" s="37">
        <f t="shared" si="2"/>
        <v>13.959999999999999</v>
      </c>
      <c r="V53" s="38">
        <f t="shared" si="3"/>
        <v>9.3888888888888893</v>
      </c>
      <c r="W53" s="38">
        <f t="shared" si="4"/>
        <v>1.8642857142857141</v>
      </c>
      <c r="X53" s="37">
        <f t="shared" si="8"/>
        <v>14.363174603174603</v>
      </c>
      <c r="AA53" s="37">
        <f t="shared" si="5"/>
        <v>14.363174603174603</v>
      </c>
      <c r="AB53" s="10" t="s">
        <v>42</v>
      </c>
    </row>
    <row r="54" spans="1:28" x14ac:dyDescent="0.45">
      <c r="A54" s="56">
        <v>14</v>
      </c>
      <c r="B54" s="56">
        <v>40131045</v>
      </c>
      <c r="C54" s="9">
        <v>40</v>
      </c>
      <c r="D54" s="9">
        <v>39</v>
      </c>
      <c r="E54" s="9">
        <v>36</v>
      </c>
      <c r="F54" s="9">
        <v>40</v>
      </c>
      <c r="G54" s="9">
        <v>38</v>
      </c>
      <c r="H54" s="9">
        <v>40</v>
      </c>
      <c r="I54" s="9">
        <v>40</v>
      </c>
      <c r="J54" s="9">
        <v>40</v>
      </c>
      <c r="K54" s="66">
        <f t="shared" si="6"/>
        <v>313</v>
      </c>
      <c r="L54" s="67">
        <f t="shared" si="0"/>
        <v>3.13</v>
      </c>
      <c r="M54" s="52">
        <v>15</v>
      </c>
      <c r="N54" s="52">
        <v>15</v>
      </c>
      <c r="O54" s="52">
        <v>30</v>
      </c>
      <c r="P54" s="52">
        <v>20</v>
      </c>
      <c r="Q54" s="52">
        <v>10</v>
      </c>
      <c r="R54" s="36">
        <f t="shared" si="7"/>
        <v>90</v>
      </c>
      <c r="S54" s="36">
        <f t="shared" si="1"/>
        <v>9</v>
      </c>
      <c r="T54" s="50">
        <v>5.8</v>
      </c>
      <c r="U54" s="37">
        <f t="shared" si="2"/>
        <v>17.93</v>
      </c>
      <c r="V54" s="38">
        <f t="shared" si="3"/>
        <v>13</v>
      </c>
      <c r="W54" s="38">
        <f t="shared" si="4"/>
        <v>2.4857142857142853</v>
      </c>
      <c r="X54" s="37">
        <f t="shared" si="8"/>
        <v>18.615714285714283</v>
      </c>
      <c r="AA54" s="37">
        <f t="shared" si="5"/>
        <v>18.615714285714283</v>
      </c>
      <c r="AB54" s="10" t="s">
        <v>42</v>
      </c>
    </row>
    <row r="55" spans="1:28" x14ac:dyDescent="0.45">
      <c r="A55" s="56">
        <v>14</v>
      </c>
      <c r="B55" s="56">
        <v>40131046</v>
      </c>
      <c r="C55" s="9">
        <v>32</v>
      </c>
      <c r="D55" s="9">
        <v>30</v>
      </c>
      <c r="E55" s="9">
        <v>30</v>
      </c>
      <c r="F55" s="55" t="s">
        <v>6</v>
      </c>
      <c r="G55" s="9">
        <v>40</v>
      </c>
      <c r="H55" s="9">
        <v>40</v>
      </c>
      <c r="I55" s="9">
        <v>29</v>
      </c>
      <c r="J55" s="9">
        <v>40</v>
      </c>
      <c r="K55" s="66">
        <f t="shared" si="6"/>
        <v>241</v>
      </c>
      <c r="L55" s="67">
        <f t="shared" si="0"/>
        <v>2.41</v>
      </c>
      <c r="M55" s="52">
        <v>15</v>
      </c>
      <c r="N55" s="52">
        <v>15</v>
      </c>
      <c r="O55" s="52">
        <v>23</v>
      </c>
      <c r="P55" s="52">
        <v>20</v>
      </c>
      <c r="Q55" s="52">
        <v>10</v>
      </c>
      <c r="R55" s="36">
        <f t="shared" si="7"/>
        <v>83</v>
      </c>
      <c r="S55" s="36">
        <f t="shared" si="1"/>
        <v>8.3000000000000007</v>
      </c>
      <c r="T55" s="50">
        <v>4.7</v>
      </c>
      <c r="U55" s="37">
        <f t="shared" si="2"/>
        <v>15.41</v>
      </c>
      <c r="V55" s="38">
        <f t="shared" si="3"/>
        <v>11.988888888888889</v>
      </c>
      <c r="W55" s="38">
        <f t="shared" si="4"/>
        <v>2.0142857142857147</v>
      </c>
      <c r="X55" s="37">
        <f t="shared" si="8"/>
        <v>16.413174603174603</v>
      </c>
      <c r="AA55" s="37">
        <f t="shared" si="5"/>
        <v>16.413174603174603</v>
      </c>
      <c r="AB55" s="10" t="s">
        <v>42</v>
      </c>
    </row>
    <row r="56" spans="1:28" x14ac:dyDescent="0.45">
      <c r="A56" s="56">
        <v>14</v>
      </c>
      <c r="B56" s="56">
        <v>40131047</v>
      </c>
      <c r="C56" s="9">
        <v>0</v>
      </c>
      <c r="D56" s="9">
        <v>40</v>
      </c>
      <c r="E56" s="9">
        <v>40</v>
      </c>
      <c r="F56" s="9">
        <v>40</v>
      </c>
      <c r="G56" s="9">
        <v>40</v>
      </c>
      <c r="H56" s="9">
        <v>40</v>
      </c>
      <c r="I56" s="9">
        <v>40</v>
      </c>
      <c r="J56" s="9">
        <v>40</v>
      </c>
      <c r="K56" s="66">
        <f t="shared" si="6"/>
        <v>280</v>
      </c>
      <c r="L56" s="67">
        <f t="shared" si="0"/>
        <v>2.8</v>
      </c>
      <c r="M56" s="52">
        <v>15</v>
      </c>
      <c r="N56" s="52">
        <v>15</v>
      </c>
      <c r="O56" s="52">
        <v>23</v>
      </c>
      <c r="P56" s="52">
        <v>20</v>
      </c>
      <c r="Q56" s="52">
        <v>10</v>
      </c>
      <c r="R56" s="36">
        <f t="shared" si="7"/>
        <v>83</v>
      </c>
      <c r="S56" s="36">
        <f t="shared" si="1"/>
        <v>8.3000000000000007</v>
      </c>
      <c r="T56" s="50">
        <v>7</v>
      </c>
      <c r="U56" s="37">
        <f t="shared" si="2"/>
        <v>18.100000000000001</v>
      </c>
      <c r="V56" s="38">
        <f t="shared" si="3"/>
        <v>11.988888888888889</v>
      </c>
      <c r="W56" s="38">
        <f t="shared" si="4"/>
        <v>3</v>
      </c>
      <c r="X56" s="37">
        <f t="shared" si="8"/>
        <v>17.788888888888888</v>
      </c>
      <c r="AA56" s="37">
        <f t="shared" si="5"/>
        <v>18.100000000000001</v>
      </c>
      <c r="AB56" s="10" t="s">
        <v>42</v>
      </c>
    </row>
    <row r="57" spans="1:28" x14ac:dyDescent="0.45">
      <c r="A57" s="56">
        <v>14</v>
      </c>
      <c r="B57" s="56">
        <v>40131048</v>
      </c>
      <c r="C57" s="9">
        <v>38</v>
      </c>
      <c r="D57" s="9">
        <v>33</v>
      </c>
      <c r="E57" s="9">
        <v>38</v>
      </c>
      <c r="F57" s="9">
        <v>40</v>
      </c>
      <c r="G57" s="9">
        <v>35</v>
      </c>
      <c r="H57" s="9">
        <v>40</v>
      </c>
      <c r="I57" s="9">
        <v>32</v>
      </c>
      <c r="J57" s="9">
        <v>40</v>
      </c>
      <c r="K57" s="66">
        <f t="shared" si="6"/>
        <v>296</v>
      </c>
      <c r="L57" s="67">
        <f t="shared" si="0"/>
        <v>2.96</v>
      </c>
      <c r="M57" s="52">
        <v>15</v>
      </c>
      <c r="N57" s="52">
        <v>15</v>
      </c>
      <c r="O57" s="52">
        <v>30</v>
      </c>
      <c r="P57" s="52">
        <v>20</v>
      </c>
      <c r="Q57" s="52">
        <v>10</v>
      </c>
      <c r="R57" s="36">
        <f t="shared" si="7"/>
        <v>90</v>
      </c>
      <c r="S57" s="36">
        <f t="shared" si="1"/>
        <v>9</v>
      </c>
      <c r="T57" s="50">
        <v>6.7</v>
      </c>
      <c r="U57" s="37">
        <f t="shared" si="2"/>
        <v>18.66</v>
      </c>
      <c r="V57" s="38">
        <f t="shared" si="3"/>
        <v>13</v>
      </c>
      <c r="W57" s="38">
        <f t="shared" si="4"/>
        <v>2.8714285714285714</v>
      </c>
      <c r="X57" s="37">
        <f t="shared" si="8"/>
        <v>18.831428571428571</v>
      </c>
      <c r="AA57" s="37">
        <f t="shared" si="5"/>
        <v>18.831428571428571</v>
      </c>
      <c r="AB57" s="10" t="s">
        <v>42</v>
      </c>
    </row>
    <row r="58" spans="1:28" x14ac:dyDescent="0.45">
      <c r="A58" s="56">
        <v>14</v>
      </c>
      <c r="B58" s="56">
        <v>40131050</v>
      </c>
      <c r="C58" s="9">
        <v>35</v>
      </c>
      <c r="D58" s="9">
        <v>28</v>
      </c>
      <c r="E58" s="9">
        <v>38</v>
      </c>
      <c r="F58" s="9">
        <v>40</v>
      </c>
      <c r="G58" s="9">
        <v>40</v>
      </c>
      <c r="H58" s="9">
        <v>40</v>
      </c>
      <c r="I58" s="9">
        <v>29</v>
      </c>
      <c r="J58" s="9">
        <v>40</v>
      </c>
      <c r="K58" s="66">
        <f t="shared" si="6"/>
        <v>290</v>
      </c>
      <c r="L58" s="67">
        <f t="shared" si="0"/>
        <v>2.9</v>
      </c>
      <c r="M58" s="52">
        <v>15</v>
      </c>
      <c r="N58" s="52">
        <v>15</v>
      </c>
      <c r="O58" s="52">
        <v>23</v>
      </c>
      <c r="P58" s="52">
        <v>20</v>
      </c>
      <c r="Q58" s="52">
        <v>10</v>
      </c>
      <c r="R58" s="36">
        <f t="shared" si="7"/>
        <v>83</v>
      </c>
      <c r="S58" s="36">
        <f t="shared" si="1"/>
        <v>8.3000000000000007</v>
      </c>
      <c r="T58" s="50">
        <v>6.2</v>
      </c>
      <c r="U58" s="37">
        <f t="shared" si="2"/>
        <v>17.400000000000002</v>
      </c>
      <c r="V58" s="38">
        <f t="shared" si="3"/>
        <v>11.988888888888889</v>
      </c>
      <c r="W58" s="38">
        <f t="shared" si="4"/>
        <v>2.6571428571428575</v>
      </c>
      <c r="X58" s="37">
        <f t="shared" si="8"/>
        <v>17.546031746031748</v>
      </c>
      <c r="AA58" s="37">
        <f t="shared" si="5"/>
        <v>17.546031746031748</v>
      </c>
      <c r="AB58" s="10" t="s">
        <v>42</v>
      </c>
    </row>
    <row r="59" spans="1:28" x14ac:dyDescent="0.45">
      <c r="A59" s="56">
        <v>14</v>
      </c>
      <c r="B59" s="56">
        <v>40131051</v>
      </c>
      <c r="C59" s="9">
        <v>40</v>
      </c>
      <c r="D59" s="9">
        <v>38</v>
      </c>
      <c r="E59" s="9">
        <v>30</v>
      </c>
      <c r="F59" s="9">
        <v>32</v>
      </c>
      <c r="G59" s="9">
        <v>37</v>
      </c>
      <c r="H59" s="9">
        <v>40</v>
      </c>
      <c r="I59" s="9">
        <v>32</v>
      </c>
      <c r="J59" s="9">
        <v>40</v>
      </c>
      <c r="K59" s="66">
        <f t="shared" si="6"/>
        <v>289</v>
      </c>
      <c r="L59" s="67">
        <f t="shared" si="0"/>
        <v>2.89</v>
      </c>
      <c r="M59" s="52">
        <v>5</v>
      </c>
      <c r="N59" s="52">
        <v>6</v>
      </c>
      <c r="O59" s="52">
        <v>23</v>
      </c>
      <c r="P59" s="52">
        <v>0</v>
      </c>
      <c r="Q59" s="52">
        <v>0</v>
      </c>
      <c r="R59" s="36">
        <f t="shared" si="7"/>
        <v>34</v>
      </c>
      <c r="S59" s="36">
        <f t="shared" si="1"/>
        <v>3.4</v>
      </c>
      <c r="T59" s="50">
        <v>4.5999999999999996</v>
      </c>
      <c r="U59" s="37">
        <f t="shared" si="2"/>
        <v>10.89</v>
      </c>
      <c r="V59" s="38">
        <f t="shared" si="3"/>
        <v>4.9111111111111105</v>
      </c>
      <c r="W59" s="38">
        <f t="shared" si="4"/>
        <v>1.9714285714285713</v>
      </c>
      <c r="X59" s="37">
        <f t="shared" si="8"/>
        <v>9.7725396825396817</v>
      </c>
      <c r="AA59" s="37">
        <f t="shared" si="5"/>
        <v>10.89</v>
      </c>
      <c r="AB59" s="10" t="s">
        <v>42</v>
      </c>
    </row>
    <row r="60" spans="1:28" x14ac:dyDescent="0.45">
      <c r="A60" s="56">
        <v>14</v>
      </c>
      <c r="B60" s="56">
        <v>40131053</v>
      </c>
      <c r="C60" s="9">
        <v>35</v>
      </c>
      <c r="D60" s="9">
        <v>38</v>
      </c>
      <c r="E60" s="9">
        <v>32</v>
      </c>
      <c r="F60" s="9">
        <v>40</v>
      </c>
      <c r="G60" s="9">
        <v>40</v>
      </c>
      <c r="H60" s="55" t="s">
        <v>6</v>
      </c>
      <c r="I60" s="9">
        <v>38</v>
      </c>
      <c r="J60" s="9">
        <v>40</v>
      </c>
      <c r="K60" s="66">
        <f t="shared" si="6"/>
        <v>263</v>
      </c>
      <c r="L60" s="67">
        <f t="shared" si="0"/>
        <v>2.63</v>
      </c>
      <c r="M60" s="52">
        <v>15</v>
      </c>
      <c r="N60" s="52">
        <v>7</v>
      </c>
      <c r="O60" s="52">
        <v>23</v>
      </c>
      <c r="P60" s="52">
        <v>18</v>
      </c>
      <c r="Q60" s="52">
        <v>7</v>
      </c>
      <c r="R60" s="36">
        <f t="shared" si="7"/>
        <v>70</v>
      </c>
      <c r="S60" s="36">
        <f t="shared" si="1"/>
        <v>7</v>
      </c>
      <c r="T60" s="50">
        <v>5.6</v>
      </c>
      <c r="U60" s="37">
        <f t="shared" si="2"/>
        <v>15.229999999999999</v>
      </c>
      <c r="V60" s="38">
        <f t="shared" si="3"/>
        <v>10.111111111111111</v>
      </c>
      <c r="W60" s="38">
        <f t="shared" si="4"/>
        <v>2.3999999999999995</v>
      </c>
      <c r="X60" s="37">
        <f t="shared" si="8"/>
        <v>15.141111111111108</v>
      </c>
      <c r="AA60" s="37">
        <f t="shared" si="5"/>
        <v>15.229999999999999</v>
      </c>
      <c r="AB60" s="10" t="s">
        <v>42</v>
      </c>
    </row>
    <row r="61" spans="1:28" x14ac:dyDescent="0.45">
      <c r="A61" s="56">
        <v>14</v>
      </c>
      <c r="B61" s="56">
        <v>40131054</v>
      </c>
      <c r="C61" s="9">
        <v>40</v>
      </c>
      <c r="D61" s="9">
        <v>39</v>
      </c>
      <c r="E61" s="9">
        <v>38</v>
      </c>
      <c r="F61" s="9">
        <v>36</v>
      </c>
      <c r="G61" s="9">
        <v>40</v>
      </c>
      <c r="H61" s="9">
        <v>40</v>
      </c>
      <c r="I61" s="9">
        <v>29</v>
      </c>
      <c r="J61" s="9">
        <v>40</v>
      </c>
      <c r="K61" s="66">
        <f t="shared" si="6"/>
        <v>302</v>
      </c>
      <c r="L61" s="67">
        <f t="shared" si="0"/>
        <v>3.02</v>
      </c>
      <c r="M61" s="52">
        <v>15</v>
      </c>
      <c r="N61" s="52">
        <v>3</v>
      </c>
      <c r="O61" s="52">
        <v>23</v>
      </c>
      <c r="P61" s="52">
        <v>1</v>
      </c>
      <c r="Q61" s="52">
        <v>10</v>
      </c>
      <c r="R61" s="36">
        <f t="shared" si="7"/>
        <v>52</v>
      </c>
      <c r="S61" s="36">
        <f t="shared" si="1"/>
        <v>5.2</v>
      </c>
      <c r="T61" s="50">
        <v>2.7</v>
      </c>
      <c r="U61" s="37">
        <f t="shared" si="2"/>
        <v>10.920000000000002</v>
      </c>
      <c r="V61" s="38">
        <f t="shared" si="3"/>
        <v>7.511111111111112</v>
      </c>
      <c r="W61" s="38">
        <f t="shared" si="4"/>
        <v>1.1571428571428573</v>
      </c>
      <c r="X61" s="37">
        <f t="shared" si="8"/>
        <v>11.688253968253969</v>
      </c>
      <c r="AA61" s="37">
        <f t="shared" si="5"/>
        <v>11.688253968253969</v>
      </c>
      <c r="AB61" s="10" t="s">
        <v>42</v>
      </c>
    </row>
    <row r="62" spans="1:28" x14ac:dyDescent="0.45">
      <c r="A62" s="56">
        <v>14</v>
      </c>
      <c r="B62" s="56">
        <v>40131055</v>
      </c>
      <c r="C62" s="9">
        <v>40</v>
      </c>
      <c r="D62" s="9">
        <v>40</v>
      </c>
      <c r="E62" s="9">
        <v>40</v>
      </c>
      <c r="F62" s="9">
        <v>40</v>
      </c>
      <c r="G62" s="9">
        <v>40</v>
      </c>
      <c r="H62" s="9">
        <v>40</v>
      </c>
      <c r="I62" s="9">
        <v>40</v>
      </c>
      <c r="J62" s="9">
        <v>40</v>
      </c>
      <c r="K62" s="66">
        <f t="shared" si="6"/>
        <v>320</v>
      </c>
      <c r="L62" s="67">
        <f t="shared" si="0"/>
        <v>3.2</v>
      </c>
      <c r="M62" s="52">
        <v>15</v>
      </c>
      <c r="N62" s="52">
        <v>15</v>
      </c>
      <c r="O62" s="52">
        <v>23</v>
      </c>
      <c r="P62" s="52">
        <v>20</v>
      </c>
      <c r="Q62" s="52">
        <v>10</v>
      </c>
      <c r="R62" s="36">
        <f t="shared" si="7"/>
        <v>83</v>
      </c>
      <c r="S62" s="36">
        <f t="shared" si="1"/>
        <v>8.3000000000000007</v>
      </c>
      <c r="T62" s="50">
        <v>7</v>
      </c>
      <c r="U62" s="37">
        <f t="shared" si="2"/>
        <v>18.5</v>
      </c>
      <c r="V62" s="38">
        <f t="shared" si="3"/>
        <v>11.988888888888889</v>
      </c>
      <c r="W62" s="38">
        <f t="shared" si="4"/>
        <v>3</v>
      </c>
      <c r="X62" s="37">
        <f t="shared" si="8"/>
        <v>18.18888888888889</v>
      </c>
      <c r="AA62" s="37">
        <f t="shared" si="5"/>
        <v>18.5</v>
      </c>
      <c r="AB62" s="10" t="s">
        <v>42</v>
      </c>
    </row>
    <row r="63" spans="1:28" x14ac:dyDescent="0.45">
      <c r="A63" s="56">
        <v>14</v>
      </c>
      <c r="B63" s="56">
        <v>40131058</v>
      </c>
      <c r="C63" s="9">
        <v>37</v>
      </c>
      <c r="D63" s="9">
        <v>37</v>
      </c>
      <c r="E63" s="9">
        <v>30</v>
      </c>
      <c r="F63" s="9">
        <v>40</v>
      </c>
      <c r="G63" s="9">
        <v>40</v>
      </c>
      <c r="H63" s="55" t="s">
        <v>6</v>
      </c>
      <c r="I63" s="9">
        <v>29</v>
      </c>
      <c r="J63" s="9">
        <v>0</v>
      </c>
      <c r="K63" s="66">
        <f t="shared" si="6"/>
        <v>213</v>
      </c>
      <c r="L63" s="67">
        <f t="shared" si="0"/>
        <v>2.13</v>
      </c>
      <c r="M63" s="52">
        <v>15</v>
      </c>
      <c r="N63" s="52">
        <v>9</v>
      </c>
      <c r="O63" s="52">
        <v>15</v>
      </c>
      <c r="P63" s="52">
        <v>20</v>
      </c>
      <c r="Q63" s="52">
        <v>10</v>
      </c>
      <c r="R63" s="36">
        <f t="shared" si="7"/>
        <v>69</v>
      </c>
      <c r="S63" s="36">
        <f t="shared" si="1"/>
        <v>6.9</v>
      </c>
      <c r="T63" s="50">
        <v>5</v>
      </c>
      <c r="U63" s="37">
        <f t="shared" si="2"/>
        <v>14.030000000000001</v>
      </c>
      <c r="V63" s="38">
        <f t="shared" si="3"/>
        <v>9.9666666666666668</v>
      </c>
      <c r="W63" s="38">
        <f t="shared" si="4"/>
        <v>2.1428571428571428</v>
      </c>
      <c r="X63" s="37">
        <f t="shared" si="8"/>
        <v>14.23952380952381</v>
      </c>
      <c r="AA63" s="37">
        <f t="shared" si="5"/>
        <v>14.23952380952381</v>
      </c>
      <c r="AB63" s="10" t="s">
        <v>42</v>
      </c>
    </row>
    <row r="64" spans="1:28" x14ac:dyDescent="0.45">
      <c r="A64" s="56">
        <v>14</v>
      </c>
      <c r="B64" s="56">
        <v>40132022</v>
      </c>
      <c r="C64" s="9">
        <v>37</v>
      </c>
      <c r="D64" s="9">
        <v>30</v>
      </c>
      <c r="E64" s="9">
        <v>38</v>
      </c>
      <c r="F64" s="9">
        <v>34</v>
      </c>
      <c r="G64" s="9">
        <v>28</v>
      </c>
      <c r="H64" s="9">
        <v>40</v>
      </c>
      <c r="I64" s="9">
        <v>40</v>
      </c>
      <c r="J64" s="9">
        <v>35</v>
      </c>
      <c r="K64" s="66">
        <f t="shared" si="6"/>
        <v>282</v>
      </c>
      <c r="L64" s="67">
        <f t="shared" si="0"/>
        <v>2.82</v>
      </c>
      <c r="M64" s="52">
        <v>0</v>
      </c>
      <c r="N64" s="52">
        <v>0</v>
      </c>
      <c r="O64" s="52">
        <v>1</v>
      </c>
      <c r="P64" s="52">
        <v>0</v>
      </c>
      <c r="Q64" s="52">
        <v>5</v>
      </c>
      <c r="R64" s="36">
        <f t="shared" si="7"/>
        <v>6</v>
      </c>
      <c r="S64" s="36">
        <f t="shared" si="1"/>
        <v>0.6</v>
      </c>
      <c r="T64" s="50">
        <v>0.4</v>
      </c>
      <c r="U64" s="37">
        <f t="shared" si="2"/>
        <v>3.82</v>
      </c>
      <c r="V64" s="38">
        <f t="shared" si="3"/>
        <v>0.8666666666666667</v>
      </c>
      <c r="W64" s="38">
        <f t="shared" si="4"/>
        <v>0.17142857142857146</v>
      </c>
      <c r="X64" s="37">
        <f t="shared" si="8"/>
        <v>3.8580952380952378</v>
      </c>
      <c r="AA64" s="37">
        <f t="shared" si="5"/>
        <v>3.8580952380952378</v>
      </c>
      <c r="AB64" s="10" t="s">
        <v>42</v>
      </c>
    </row>
    <row r="65" spans="1:28" x14ac:dyDescent="0.45">
      <c r="A65" s="56">
        <v>14</v>
      </c>
      <c r="B65" s="56">
        <v>40132407</v>
      </c>
      <c r="C65" s="9">
        <v>35</v>
      </c>
      <c r="D65" s="9">
        <v>30</v>
      </c>
      <c r="E65" s="9">
        <v>38</v>
      </c>
      <c r="F65" s="9">
        <v>36</v>
      </c>
      <c r="G65" s="9">
        <v>25</v>
      </c>
      <c r="H65" s="9">
        <v>40</v>
      </c>
      <c r="I65" s="9">
        <v>40</v>
      </c>
      <c r="J65" s="9">
        <v>40</v>
      </c>
      <c r="K65" s="66">
        <f t="shared" si="6"/>
        <v>284</v>
      </c>
      <c r="L65" s="67">
        <f t="shared" si="0"/>
        <v>2.84</v>
      </c>
      <c r="M65" s="52">
        <v>0</v>
      </c>
      <c r="N65" s="52">
        <v>3</v>
      </c>
      <c r="O65" s="52">
        <v>15</v>
      </c>
      <c r="P65" s="52">
        <v>10</v>
      </c>
      <c r="Q65" s="52">
        <v>8</v>
      </c>
      <c r="R65" s="36">
        <f t="shared" ref="R65:R71" si="9">SUM(M65:Q65)</f>
        <v>36</v>
      </c>
      <c r="S65" s="36">
        <f t="shared" si="1"/>
        <v>3.6</v>
      </c>
      <c r="T65" s="50">
        <v>6</v>
      </c>
      <c r="U65" s="37">
        <f t="shared" si="2"/>
        <v>12.44</v>
      </c>
      <c r="V65" s="38">
        <f t="shared" si="3"/>
        <v>5.2</v>
      </c>
      <c r="W65" s="38">
        <f t="shared" si="4"/>
        <v>2.5714285714285716</v>
      </c>
      <c r="X65" s="37">
        <f t="shared" si="8"/>
        <v>10.61142857142857</v>
      </c>
      <c r="AA65" s="37">
        <f t="shared" si="5"/>
        <v>12.44</v>
      </c>
      <c r="AB65" s="10" t="s">
        <v>42</v>
      </c>
    </row>
    <row r="66" spans="1:28" x14ac:dyDescent="0.45">
      <c r="A66" s="56">
        <v>14</v>
      </c>
      <c r="B66" s="56">
        <v>40132410</v>
      </c>
      <c r="C66" s="9">
        <v>30</v>
      </c>
      <c r="D66" s="9">
        <v>39</v>
      </c>
      <c r="E66" s="9">
        <v>35</v>
      </c>
      <c r="F66" s="9">
        <v>37</v>
      </c>
      <c r="G66" s="9">
        <v>23</v>
      </c>
      <c r="H66" s="9">
        <v>40</v>
      </c>
      <c r="I66" s="9">
        <v>14</v>
      </c>
      <c r="J66" s="9">
        <v>40</v>
      </c>
      <c r="K66" s="66">
        <f t="shared" si="6"/>
        <v>258</v>
      </c>
      <c r="L66" s="67">
        <f t="shared" si="0"/>
        <v>2.58</v>
      </c>
      <c r="M66" s="52">
        <v>10</v>
      </c>
      <c r="N66" s="52">
        <v>2</v>
      </c>
      <c r="O66" s="52">
        <v>17</v>
      </c>
      <c r="P66" s="52">
        <v>14</v>
      </c>
      <c r="Q66" s="52">
        <v>10</v>
      </c>
      <c r="R66" s="36">
        <f t="shared" si="9"/>
        <v>53</v>
      </c>
      <c r="S66" s="36">
        <f t="shared" si="1"/>
        <v>5.3</v>
      </c>
      <c r="T66" s="50">
        <v>3.5</v>
      </c>
      <c r="U66" s="37">
        <f t="shared" si="2"/>
        <v>11.379999999999999</v>
      </c>
      <c r="V66" s="38">
        <f t="shared" si="3"/>
        <v>7.655555555555555</v>
      </c>
      <c r="W66" s="38">
        <f t="shared" si="4"/>
        <v>1.5</v>
      </c>
      <c r="X66" s="37">
        <f t="shared" si="8"/>
        <v>11.735555555555555</v>
      </c>
      <c r="AA66" s="37">
        <f t="shared" si="5"/>
        <v>11.735555555555555</v>
      </c>
      <c r="AB66" s="10" t="s">
        <v>42</v>
      </c>
    </row>
    <row r="67" spans="1:28" x14ac:dyDescent="0.45">
      <c r="A67" s="56">
        <v>14</v>
      </c>
      <c r="B67" s="56">
        <v>40132411</v>
      </c>
      <c r="C67" s="9">
        <v>30</v>
      </c>
      <c r="D67" s="9">
        <v>38</v>
      </c>
      <c r="E67" s="9">
        <v>38</v>
      </c>
      <c r="F67" s="9">
        <v>35</v>
      </c>
      <c r="G67" s="9">
        <v>25</v>
      </c>
      <c r="H67" s="9">
        <v>40</v>
      </c>
      <c r="I67" s="9">
        <v>40</v>
      </c>
      <c r="J67" s="9">
        <v>40</v>
      </c>
      <c r="K67" s="66">
        <f t="shared" si="6"/>
        <v>286</v>
      </c>
      <c r="L67" s="67">
        <f t="shared" ref="L67:L71" si="10">K67/100</f>
        <v>2.86</v>
      </c>
      <c r="M67" s="52">
        <v>3</v>
      </c>
      <c r="N67" s="52">
        <v>3</v>
      </c>
      <c r="O67" s="52">
        <v>22</v>
      </c>
      <c r="P67" s="52">
        <v>3.5</v>
      </c>
      <c r="Q67" s="52">
        <v>8</v>
      </c>
      <c r="R67" s="36">
        <f t="shared" si="9"/>
        <v>39.5</v>
      </c>
      <c r="S67" s="36">
        <f t="shared" ref="S67:S71" si="11">R67/10</f>
        <v>3.95</v>
      </c>
      <c r="T67" s="50">
        <v>2.1</v>
      </c>
      <c r="U67" s="37">
        <f t="shared" ref="U67:U71" si="12">L67+S67+T67</f>
        <v>8.91</v>
      </c>
      <c r="V67" s="38">
        <f t="shared" ref="V67:V71" si="13">13*S67/9</f>
        <v>5.7055555555555557</v>
      </c>
      <c r="W67" s="38">
        <f t="shared" ref="W67:W71" si="14">3*T67/7</f>
        <v>0.90000000000000013</v>
      </c>
      <c r="X67" s="37">
        <f t="shared" si="8"/>
        <v>9.4655555555555555</v>
      </c>
      <c r="AA67" s="37">
        <f t="shared" ref="AA67:AA71" si="15">MAX(U67,X67)</f>
        <v>9.4655555555555555</v>
      </c>
      <c r="AB67" s="10" t="s">
        <v>42</v>
      </c>
    </row>
    <row r="68" spans="1:28" x14ac:dyDescent="0.45">
      <c r="A68" s="56">
        <v>14</v>
      </c>
      <c r="B68" s="56">
        <v>40132415</v>
      </c>
      <c r="C68" s="9">
        <v>35</v>
      </c>
      <c r="D68" s="9">
        <v>33</v>
      </c>
      <c r="E68" s="9">
        <v>40</v>
      </c>
      <c r="F68" s="9">
        <v>40</v>
      </c>
      <c r="G68" s="9">
        <v>40</v>
      </c>
      <c r="H68" s="9">
        <v>40</v>
      </c>
      <c r="I68" s="9">
        <v>40</v>
      </c>
      <c r="J68" s="9">
        <v>40</v>
      </c>
      <c r="K68" s="66">
        <f t="shared" si="6"/>
        <v>308</v>
      </c>
      <c r="L68" s="67">
        <f t="shared" si="10"/>
        <v>3.08</v>
      </c>
      <c r="M68" s="52">
        <v>0</v>
      </c>
      <c r="N68" s="52">
        <v>3</v>
      </c>
      <c r="O68" s="52">
        <v>3</v>
      </c>
      <c r="P68" s="52">
        <v>15</v>
      </c>
      <c r="Q68" s="52">
        <v>0</v>
      </c>
      <c r="R68" s="36">
        <f t="shared" si="9"/>
        <v>21</v>
      </c>
      <c r="S68" s="36">
        <f t="shared" si="11"/>
        <v>2.1</v>
      </c>
      <c r="T68" s="50">
        <v>2.2999999999999998</v>
      </c>
      <c r="U68" s="37">
        <f t="shared" si="12"/>
        <v>7.4799999999999995</v>
      </c>
      <c r="V68" s="38">
        <f t="shared" si="13"/>
        <v>3.0333333333333332</v>
      </c>
      <c r="W68" s="38">
        <f t="shared" si="14"/>
        <v>0.98571428571428565</v>
      </c>
      <c r="X68" s="37">
        <f t="shared" si="8"/>
        <v>7.0990476190476191</v>
      </c>
      <c r="AA68" s="37">
        <f t="shared" si="15"/>
        <v>7.4799999999999995</v>
      </c>
      <c r="AB68" s="10" t="s">
        <v>42</v>
      </c>
    </row>
    <row r="69" spans="1:28" x14ac:dyDescent="0.45">
      <c r="A69" s="56">
        <v>14</v>
      </c>
      <c r="B69" s="56">
        <v>40132422</v>
      </c>
      <c r="C69" s="9">
        <v>40</v>
      </c>
      <c r="D69" s="9">
        <v>30</v>
      </c>
      <c r="E69" s="9">
        <v>30</v>
      </c>
      <c r="F69" s="9">
        <v>40</v>
      </c>
      <c r="G69" s="9">
        <v>35</v>
      </c>
      <c r="H69" s="9">
        <v>40</v>
      </c>
      <c r="I69" s="9">
        <v>40</v>
      </c>
      <c r="J69" s="9">
        <v>40</v>
      </c>
      <c r="K69" s="66">
        <f t="shared" ref="K69:K71" si="16">SUM(C69:J69)</f>
        <v>295</v>
      </c>
      <c r="L69" s="67">
        <f t="shared" si="10"/>
        <v>2.95</v>
      </c>
      <c r="M69" s="52">
        <v>5</v>
      </c>
      <c r="N69" s="52">
        <v>5</v>
      </c>
      <c r="O69" s="52">
        <v>17</v>
      </c>
      <c r="P69" s="52">
        <v>13</v>
      </c>
      <c r="Q69" s="52">
        <v>8</v>
      </c>
      <c r="R69" s="36">
        <f t="shared" si="9"/>
        <v>48</v>
      </c>
      <c r="S69" s="36">
        <f t="shared" si="11"/>
        <v>4.8</v>
      </c>
      <c r="T69" s="50">
        <v>5.3</v>
      </c>
      <c r="U69" s="37">
        <f t="shared" si="12"/>
        <v>13.05</v>
      </c>
      <c r="V69" s="38">
        <f t="shared" si="13"/>
        <v>6.9333333333333336</v>
      </c>
      <c r="W69" s="38">
        <f t="shared" si="14"/>
        <v>2.2714285714285714</v>
      </c>
      <c r="X69" s="37">
        <f t="shared" ref="X69:X71" si="17">L69+V69+W69</f>
        <v>12.154761904761905</v>
      </c>
      <c r="AA69" s="37">
        <f t="shared" si="15"/>
        <v>13.05</v>
      </c>
      <c r="AB69" s="10" t="s">
        <v>42</v>
      </c>
    </row>
    <row r="70" spans="1:28" x14ac:dyDescent="0.45">
      <c r="A70" s="56">
        <v>14</v>
      </c>
      <c r="B70" s="56">
        <v>40132423</v>
      </c>
      <c r="C70" s="9">
        <v>40</v>
      </c>
      <c r="D70" s="9">
        <v>40</v>
      </c>
      <c r="E70" s="55" t="s">
        <v>6</v>
      </c>
      <c r="F70" s="55" t="s">
        <v>6</v>
      </c>
      <c r="G70" s="9">
        <v>25</v>
      </c>
      <c r="H70" s="9">
        <v>40</v>
      </c>
      <c r="I70" s="9">
        <v>34</v>
      </c>
      <c r="J70" s="9">
        <v>0</v>
      </c>
      <c r="K70" s="66">
        <f t="shared" si="16"/>
        <v>179</v>
      </c>
      <c r="L70" s="67">
        <f t="shared" si="10"/>
        <v>1.79</v>
      </c>
      <c r="M70" s="52">
        <v>0</v>
      </c>
      <c r="N70" s="52">
        <v>0</v>
      </c>
      <c r="O70" s="52">
        <v>0</v>
      </c>
      <c r="P70" s="52">
        <v>0</v>
      </c>
      <c r="Q70" s="52">
        <v>0</v>
      </c>
      <c r="R70" s="36">
        <f t="shared" si="9"/>
        <v>0</v>
      </c>
      <c r="S70" s="36">
        <f t="shared" si="11"/>
        <v>0</v>
      </c>
      <c r="T70" s="50">
        <v>0.5</v>
      </c>
      <c r="U70" s="37">
        <f t="shared" si="12"/>
        <v>2.29</v>
      </c>
      <c r="V70" s="38">
        <f t="shared" si="13"/>
        <v>0</v>
      </c>
      <c r="W70" s="38">
        <f t="shared" si="14"/>
        <v>0.21428571428571427</v>
      </c>
      <c r="X70" s="37">
        <f t="shared" si="17"/>
        <v>2.0042857142857144</v>
      </c>
      <c r="AA70" s="37">
        <f t="shared" si="15"/>
        <v>2.29</v>
      </c>
      <c r="AB70" s="10" t="s">
        <v>42</v>
      </c>
    </row>
    <row r="71" spans="1:28" x14ac:dyDescent="0.45">
      <c r="A71" s="56">
        <v>14</v>
      </c>
      <c r="B71" s="56">
        <v>40132425</v>
      </c>
      <c r="C71" s="9">
        <v>35</v>
      </c>
      <c r="D71" s="9">
        <v>33</v>
      </c>
      <c r="E71" s="9">
        <v>40</v>
      </c>
      <c r="F71" s="9">
        <v>36</v>
      </c>
      <c r="G71" s="9">
        <v>40</v>
      </c>
      <c r="H71" s="9">
        <v>40</v>
      </c>
      <c r="I71" s="9">
        <v>40</v>
      </c>
      <c r="J71" s="9">
        <v>36</v>
      </c>
      <c r="K71" s="66">
        <f t="shared" si="16"/>
        <v>300</v>
      </c>
      <c r="L71" s="67">
        <f t="shared" si="10"/>
        <v>3</v>
      </c>
      <c r="M71" s="52">
        <v>15</v>
      </c>
      <c r="N71" s="52">
        <v>6</v>
      </c>
      <c r="O71" s="52">
        <v>10</v>
      </c>
      <c r="P71" s="52">
        <v>13</v>
      </c>
      <c r="Q71" s="52">
        <v>5</v>
      </c>
      <c r="R71" s="36">
        <f t="shared" si="9"/>
        <v>49</v>
      </c>
      <c r="S71" s="36">
        <f t="shared" si="11"/>
        <v>4.9000000000000004</v>
      </c>
      <c r="T71" s="50">
        <v>6.8</v>
      </c>
      <c r="U71" s="37">
        <f t="shared" si="12"/>
        <v>14.7</v>
      </c>
      <c r="V71" s="38">
        <f t="shared" si="13"/>
        <v>7.0777777777777784</v>
      </c>
      <c r="W71" s="38">
        <f t="shared" si="14"/>
        <v>2.9142857142857141</v>
      </c>
      <c r="X71" s="37">
        <f t="shared" si="17"/>
        <v>12.992063492063494</v>
      </c>
      <c r="AA71" s="37">
        <f t="shared" si="15"/>
        <v>14.7</v>
      </c>
      <c r="AB71" s="10" t="s">
        <v>42</v>
      </c>
    </row>
    <row r="72" spans="1:28" x14ac:dyDescent="0.45">
      <c r="S72" s="36"/>
      <c r="U72" s="72"/>
      <c r="V72" s="36"/>
      <c r="W72" s="36"/>
      <c r="X72" s="72"/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B72"/>
  <sheetViews>
    <sheetView rightToLeft="1" workbookViewId="0">
      <selection activeCell="AB1" sqref="A1:AB1"/>
    </sheetView>
  </sheetViews>
  <sheetFormatPr defaultRowHeight="18.75" x14ac:dyDescent="0.45"/>
  <cols>
    <col min="1" max="1" width="9.28515625" style="2" bestFit="1" customWidth="1"/>
    <col min="2" max="2" width="10.140625" style="2" bestFit="1" customWidth="1"/>
    <col min="3" max="3" width="8.5703125" style="13" customWidth="1"/>
    <col min="4" max="4" width="8.42578125" style="13" customWidth="1"/>
    <col min="5" max="8" width="7.5703125" style="13" customWidth="1"/>
    <col min="9" max="9" width="7.85546875" style="13" customWidth="1"/>
    <col min="10" max="10" width="8.42578125" style="13" customWidth="1"/>
    <col min="11" max="12" width="7.42578125" style="19" customWidth="1"/>
    <col min="13" max="16" width="9.28515625" style="2" bestFit="1" customWidth="1"/>
    <col min="17" max="17" width="9.28515625" style="2" customWidth="1"/>
    <col min="18" max="18" width="9.28515625" style="2" bestFit="1" customWidth="1"/>
    <col min="19" max="19" width="9.140625" style="2"/>
    <col min="20" max="20" width="9.140625" style="13"/>
    <col min="21" max="21" width="9.140625" style="5"/>
    <col min="22" max="23" width="9.140625" style="2"/>
    <col min="24" max="24" width="9.140625" style="5"/>
    <col min="25" max="25" width="9.140625" style="13"/>
    <col min="26" max="27" width="9.140625" style="2"/>
    <col min="28" max="28" width="9.5703125" style="2" customWidth="1"/>
    <col min="29" max="16384" width="9.140625" style="2"/>
  </cols>
  <sheetData>
    <row r="1" spans="1:28" s="26" customFormat="1" x14ac:dyDescent="0.45">
      <c r="A1" s="28" t="s">
        <v>0</v>
      </c>
      <c r="B1" s="28" t="s">
        <v>1</v>
      </c>
      <c r="C1" s="25" t="s">
        <v>12</v>
      </c>
      <c r="D1" s="25" t="s">
        <v>13</v>
      </c>
      <c r="E1" s="25" t="s">
        <v>14</v>
      </c>
      <c r="F1" s="25" t="s">
        <v>15</v>
      </c>
      <c r="G1" s="25" t="s">
        <v>16</v>
      </c>
      <c r="H1" s="25" t="s">
        <v>17</v>
      </c>
      <c r="I1" s="25" t="s">
        <v>18</v>
      </c>
      <c r="J1" s="25" t="s">
        <v>19</v>
      </c>
      <c r="K1" s="25" t="s">
        <v>20</v>
      </c>
      <c r="L1" s="25" t="s">
        <v>22</v>
      </c>
      <c r="M1" s="11" t="s">
        <v>2</v>
      </c>
      <c r="N1" s="11" t="s">
        <v>3</v>
      </c>
      <c r="O1" s="11" t="s">
        <v>4</v>
      </c>
      <c r="P1" s="11" t="s">
        <v>5</v>
      </c>
      <c r="Q1" s="11" t="s">
        <v>9</v>
      </c>
      <c r="R1" s="11" t="s">
        <v>10</v>
      </c>
      <c r="S1" s="12" t="s">
        <v>24</v>
      </c>
      <c r="T1" s="12" t="s">
        <v>28</v>
      </c>
      <c r="U1" s="32" t="s">
        <v>29</v>
      </c>
      <c r="V1" s="11" t="s">
        <v>23</v>
      </c>
      <c r="W1" s="11" t="s">
        <v>30</v>
      </c>
      <c r="X1" s="32" t="s">
        <v>25</v>
      </c>
      <c r="Y1" s="11" t="s">
        <v>26</v>
      </c>
      <c r="Z1" s="11" t="s">
        <v>27</v>
      </c>
      <c r="AA1" s="32" t="s">
        <v>46</v>
      </c>
      <c r="AB1" s="26" t="s">
        <v>8</v>
      </c>
    </row>
    <row r="2" spans="1:28" x14ac:dyDescent="0.45">
      <c r="A2" s="56">
        <v>15</v>
      </c>
      <c r="B2" s="56">
        <v>40033114</v>
      </c>
      <c r="C2" s="55" t="s">
        <v>6</v>
      </c>
      <c r="D2" s="55" t="s">
        <v>6</v>
      </c>
      <c r="E2" s="9">
        <v>40</v>
      </c>
      <c r="F2" s="9">
        <v>38</v>
      </c>
      <c r="G2" s="9">
        <v>35</v>
      </c>
      <c r="H2" s="9">
        <v>40</v>
      </c>
      <c r="I2" s="9">
        <v>32</v>
      </c>
      <c r="J2" s="9">
        <v>0</v>
      </c>
      <c r="K2" s="34">
        <f>SUM(C2:J2)</f>
        <v>185</v>
      </c>
      <c r="L2" s="35">
        <f>K2/100</f>
        <v>1.85</v>
      </c>
      <c r="M2" s="52">
        <v>0</v>
      </c>
      <c r="N2" s="52">
        <v>0</v>
      </c>
      <c r="O2" s="52">
        <v>0</v>
      </c>
      <c r="P2" s="52">
        <v>0</v>
      </c>
      <c r="Q2" s="52">
        <v>0</v>
      </c>
      <c r="R2" s="52">
        <f>SUM(M2:Q2)</f>
        <v>0</v>
      </c>
      <c r="S2" s="36">
        <f>R2/10</f>
        <v>0</v>
      </c>
      <c r="T2" s="50">
        <v>0.2</v>
      </c>
      <c r="U2" s="37">
        <f>L2+S2+T2</f>
        <v>2.0500000000000003</v>
      </c>
      <c r="V2" s="38">
        <f>13*S2/9</f>
        <v>0</v>
      </c>
      <c r="W2" s="38">
        <f>3*T2/7</f>
        <v>8.5714285714285729E-2</v>
      </c>
      <c r="X2" s="37">
        <f>L2+V2+W2</f>
        <v>1.9357142857142857</v>
      </c>
      <c r="Y2" s="50"/>
      <c r="Z2" s="52"/>
      <c r="AA2" s="65">
        <f>MAX(U2,X2)</f>
        <v>2.0500000000000003</v>
      </c>
      <c r="AB2" s="2" t="s">
        <v>43</v>
      </c>
    </row>
    <row r="3" spans="1:28" x14ac:dyDescent="0.45">
      <c r="A3" s="56">
        <v>15</v>
      </c>
      <c r="B3" s="56">
        <v>40111026</v>
      </c>
      <c r="C3" s="55">
        <v>0</v>
      </c>
      <c r="D3" s="55">
        <v>0</v>
      </c>
      <c r="E3" s="55" t="s">
        <v>6</v>
      </c>
      <c r="F3" s="9">
        <v>36</v>
      </c>
      <c r="G3" s="9">
        <v>40</v>
      </c>
      <c r="H3" s="9">
        <v>40</v>
      </c>
      <c r="I3" s="9">
        <v>40</v>
      </c>
      <c r="J3" s="9">
        <v>40</v>
      </c>
      <c r="K3" s="34">
        <f t="shared" ref="K3:K64" si="0">SUM(C3:J3)</f>
        <v>196</v>
      </c>
      <c r="L3" s="35">
        <f t="shared" ref="L3:L64" si="1">K3/100</f>
        <v>1.96</v>
      </c>
      <c r="M3" s="52">
        <v>14</v>
      </c>
      <c r="N3" s="52">
        <v>5</v>
      </c>
      <c r="O3" s="52">
        <v>8</v>
      </c>
      <c r="P3" s="52">
        <v>4</v>
      </c>
      <c r="Q3" s="52">
        <v>4</v>
      </c>
      <c r="R3" s="52">
        <f t="shared" ref="R3:R64" si="2">SUM(M3:Q3)</f>
        <v>35</v>
      </c>
      <c r="S3" s="36">
        <f t="shared" ref="S3:S64" si="3">R3/10</f>
        <v>3.5</v>
      </c>
      <c r="T3" s="50">
        <v>1.4</v>
      </c>
      <c r="U3" s="37">
        <f t="shared" ref="U3:U64" si="4">L3+S3+T3</f>
        <v>6.8599999999999994</v>
      </c>
      <c r="V3" s="38">
        <f t="shared" ref="V3:V64" si="5">13*S3/9</f>
        <v>5.0555555555555554</v>
      </c>
      <c r="W3" s="38">
        <f t="shared" ref="W3:W64" si="6">3*T3/7</f>
        <v>0.59999999999999987</v>
      </c>
      <c r="X3" s="37">
        <f t="shared" ref="X3:X64" si="7">L3+V3+W3</f>
        <v>7.615555555555555</v>
      </c>
      <c r="Y3" s="50"/>
      <c r="Z3" s="52"/>
      <c r="AA3" s="65">
        <f t="shared" ref="AA3:AA64" si="8">MAX(U3,X3)</f>
        <v>7.615555555555555</v>
      </c>
      <c r="AB3" s="2" t="s">
        <v>43</v>
      </c>
    </row>
    <row r="4" spans="1:28" x14ac:dyDescent="0.45">
      <c r="A4" s="56">
        <v>15</v>
      </c>
      <c r="B4" s="56">
        <v>40111030</v>
      </c>
      <c r="C4" s="55">
        <v>0</v>
      </c>
      <c r="D4" s="55">
        <v>0</v>
      </c>
      <c r="E4" s="55" t="s">
        <v>6</v>
      </c>
      <c r="F4" s="9">
        <v>40</v>
      </c>
      <c r="G4" s="9">
        <v>40</v>
      </c>
      <c r="H4" s="9">
        <v>30</v>
      </c>
      <c r="I4" s="9">
        <v>30</v>
      </c>
      <c r="J4" s="9">
        <v>0</v>
      </c>
      <c r="K4" s="34">
        <f t="shared" si="0"/>
        <v>140</v>
      </c>
      <c r="L4" s="35">
        <f t="shared" si="1"/>
        <v>1.4</v>
      </c>
      <c r="M4" s="52">
        <v>0</v>
      </c>
      <c r="N4" s="52">
        <v>0</v>
      </c>
      <c r="O4" s="52">
        <v>0</v>
      </c>
      <c r="P4" s="52">
        <v>0</v>
      </c>
      <c r="Q4" s="52">
        <v>0</v>
      </c>
      <c r="R4" s="52">
        <f t="shared" si="2"/>
        <v>0</v>
      </c>
      <c r="S4" s="36">
        <f t="shared" si="3"/>
        <v>0</v>
      </c>
      <c r="T4" s="50">
        <v>0.7</v>
      </c>
      <c r="U4" s="37">
        <f t="shared" si="4"/>
        <v>2.0999999999999996</v>
      </c>
      <c r="V4" s="38">
        <f t="shared" si="5"/>
        <v>0</v>
      </c>
      <c r="W4" s="38">
        <f t="shared" si="6"/>
        <v>0.29999999999999993</v>
      </c>
      <c r="X4" s="37">
        <f t="shared" si="7"/>
        <v>1.6999999999999997</v>
      </c>
      <c r="Y4" s="50"/>
      <c r="Z4" s="52"/>
      <c r="AA4" s="65">
        <f t="shared" si="8"/>
        <v>2.0999999999999996</v>
      </c>
      <c r="AB4" s="2" t="s">
        <v>43</v>
      </c>
    </row>
    <row r="5" spans="1:28" x14ac:dyDescent="0.45">
      <c r="A5" s="56">
        <v>15</v>
      </c>
      <c r="B5" s="56">
        <v>40111031</v>
      </c>
      <c r="C5" s="55">
        <v>0</v>
      </c>
      <c r="D5" s="55">
        <v>0</v>
      </c>
      <c r="E5" s="55" t="s">
        <v>6</v>
      </c>
      <c r="F5" s="9">
        <v>0</v>
      </c>
      <c r="G5" s="9">
        <v>35</v>
      </c>
      <c r="H5" s="9">
        <v>40</v>
      </c>
      <c r="I5" s="55" t="s">
        <v>6</v>
      </c>
      <c r="J5" s="9">
        <v>0</v>
      </c>
      <c r="K5" s="34">
        <f t="shared" si="0"/>
        <v>75</v>
      </c>
      <c r="L5" s="35">
        <f t="shared" si="1"/>
        <v>0.75</v>
      </c>
      <c r="M5" s="52">
        <v>0</v>
      </c>
      <c r="N5" s="52">
        <v>0</v>
      </c>
      <c r="O5" s="52">
        <v>0</v>
      </c>
      <c r="P5" s="52">
        <v>0</v>
      </c>
      <c r="Q5" s="52">
        <v>8</v>
      </c>
      <c r="R5" s="52">
        <f t="shared" si="2"/>
        <v>8</v>
      </c>
      <c r="S5" s="36">
        <f t="shared" si="3"/>
        <v>0.8</v>
      </c>
      <c r="T5" s="50">
        <v>0.3</v>
      </c>
      <c r="U5" s="37">
        <f t="shared" si="4"/>
        <v>1.85</v>
      </c>
      <c r="V5" s="38">
        <f t="shared" si="5"/>
        <v>1.1555555555555557</v>
      </c>
      <c r="W5" s="38">
        <f t="shared" si="6"/>
        <v>0.12857142857142856</v>
      </c>
      <c r="X5" s="37">
        <f t="shared" si="7"/>
        <v>2.034126984126984</v>
      </c>
      <c r="Y5" s="50"/>
      <c r="Z5" s="52"/>
      <c r="AA5" s="65">
        <f t="shared" si="8"/>
        <v>2.034126984126984</v>
      </c>
      <c r="AB5" s="2" t="s">
        <v>43</v>
      </c>
    </row>
    <row r="6" spans="1:28" x14ac:dyDescent="0.45">
      <c r="A6" s="56">
        <v>15</v>
      </c>
      <c r="B6" s="56">
        <v>40122022</v>
      </c>
      <c r="C6" s="55">
        <v>0</v>
      </c>
      <c r="D6" s="55">
        <v>0</v>
      </c>
      <c r="E6" s="9">
        <v>40</v>
      </c>
      <c r="F6" s="9">
        <v>0</v>
      </c>
      <c r="G6" s="55" t="s">
        <v>6</v>
      </c>
      <c r="H6" s="9">
        <v>35</v>
      </c>
      <c r="I6" s="55" t="s">
        <v>6</v>
      </c>
      <c r="J6" s="9">
        <v>0</v>
      </c>
      <c r="K6" s="34">
        <f t="shared" si="0"/>
        <v>75</v>
      </c>
      <c r="L6" s="35">
        <f t="shared" si="1"/>
        <v>0.75</v>
      </c>
      <c r="M6" s="52">
        <v>15</v>
      </c>
      <c r="N6" s="52">
        <v>1</v>
      </c>
      <c r="O6" s="52">
        <v>3</v>
      </c>
      <c r="P6" s="52">
        <v>0</v>
      </c>
      <c r="Q6" s="52">
        <v>2</v>
      </c>
      <c r="R6" s="52">
        <f t="shared" si="2"/>
        <v>21</v>
      </c>
      <c r="S6" s="36">
        <f t="shared" si="3"/>
        <v>2.1</v>
      </c>
      <c r="T6" s="50">
        <v>3.1</v>
      </c>
      <c r="U6" s="37">
        <f t="shared" si="4"/>
        <v>5.95</v>
      </c>
      <c r="V6" s="38">
        <f t="shared" si="5"/>
        <v>3.0333333333333332</v>
      </c>
      <c r="W6" s="38">
        <f t="shared" si="6"/>
        <v>1.3285714285714287</v>
      </c>
      <c r="X6" s="37">
        <f t="shared" si="7"/>
        <v>5.1119047619047624</v>
      </c>
      <c r="Y6" s="50"/>
      <c r="Z6" s="52"/>
      <c r="AA6" s="65">
        <f t="shared" si="8"/>
        <v>5.95</v>
      </c>
      <c r="AB6" s="2" t="s">
        <v>43</v>
      </c>
    </row>
    <row r="7" spans="1:28" x14ac:dyDescent="0.45">
      <c r="A7" s="56">
        <v>15</v>
      </c>
      <c r="B7" s="56">
        <v>40122023</v>
      </c>
      <c r="C7" s="55">
        <v>0</v>
      </c>
      <c r="D7" s="55">
        <v>0</v>
      </c>
      <c r="E7" s="55" t="s">
        <v>6</v>
      </c>
      <c r="F7" s="9">
        <v>38</v>
      </c>
      <c r="G7" s="9">
        <v>15</v>
      </c>
      <c r="H7" s="55" t="s">
        <v>6</v>
      </c>
      <c r="I7" s="9">
        <v>40</v>
      </c>
      <c r="J7" s="9">
        <v>32</v>
      </c>
      <c r="K7" s="34">
        <f t="shared" si="0"/>
        <v>125</v>
      </c>
      <c r="L7" s="35">
        <f t="shared" si="1"/>
        <v>1.25</v>
      </c>
      <c r="M7" s="52">
        <v>0</v>
      </c>
      <c r="N7" s="52">
        <v>0</v>
      </c>
      <c r="O7" s="52">
        <v>15</v>
      </c>
      <c r="P7" s="52">
        <v>3</v>
      </c>
      <c r="Q7" s="52">
        <v>1</v>
      </c>
      <c r="R7" s="52">
        <f t="shared" si="2"/>
        <v>19</v>
      </c>
      <c r="S7" s="36">
        <f t="shared" si="3"/>
        <v>1.9</v>
      </c>
      <c r="T7" s="50">
        <v>2.6</v>
      </c>
      <c r="U7" s="37">
        <f t="shared" si="4"/>
        <v>5.75</v>
      </c>
      <c r="V7" s="38">
        <f t="shared" si="5"/>
        <v>2.7444444444444445</v>
      </c>
      <c r="W7" s="38">
        <f t="shared" si="6"/>
        <v>1.1142857142857143</v>
      </c>
      <c r="X7" s="37">
        <f t="shared" si="7"/>
        <v>5.1087301587301592</v>
      </c>
      <c r="Y7" s="50"/>
      <c r="Z7" s="52"/>
      <c r="AA7" s="65">
        <f t="shared" si="8"/>
        <v>5.75</v>
      </c>
      <c r="AB7" s="2" t="s">
        <v>43</v>
      </c>
    </row>
    <row r="8" spans="1:28" x14ac:dyDescent="0.45">
      <c r="A8" s="56">
        <v>15</v>
      </c>
      <c r="B8" s="56">
        <v>40122024</v>
      </c>
      <c r="C8" s="55">
        <v>0</v>
      </c>
      <c r="D8" s="55">
        <v>0</v>
      </c>
      <c r="E8" s="9">
        <v>40</v>
      </c>
      <c r="F8" s="9">
        <v>32</v>
      </c>
      <c r="G8" s="9">
        <v>40</v>
      </c>
      <c r="H8" s="55" t="s">
        <v>6</v>
      </c>
      <c r="I8" s="9">
        <v>20</v>
      </c>
      <c r="J8" s="9">
        <v>24</v>
      </c>
      <c r="K8" s="34">
        <f t="shared" si="0"/>
        <v>156</v>
      </c>
      <c r="L8" s="35">
        <f t="shared" si="1"/>
        <v>1.56</v>
      </c>
      <c r="M8" s="52">
        <v>5</v>
      </c>
      <c r="N8" s="52">
        <v>2</v>
      </c>
      <c r="O8" s="52">
        <v>0</v>
      </c>
      <c r="P8" s="52">
        <v>0</v>
      </c>
      <c r="Q8" s="52">
        <v>0</v>
      </c>
      <c r="R8" s="52">
        <f t="shared" si="2"/>
        <v>7</v>
      </c>
      <c r="S8" s="36">
        <f t="shared" si="3"/>
        <v>0.7</v>
      </c>
      <c r="T8" s="50">
        <v>4.9000000000000004</v>
      </c>
      <c r="U8" s="37">
        <f t="shared" si="4"/>
        <v>7.16</v>
      </c>
      <c r="V8" s="38">
        <f t="shared" si="5"/>
        <v>1.0111111111111111</v>
      </c>
      <c r="W8" s="38">
        <f t="shared" si="6"/>
        <v>2.1</v>
      </c>
      <c r="X8" s="37">
        <f t="shared" si="7"/>
        <v>4.6711111111111112</v>
      </c>
      <c r="Y8" s="50"/>
      <c r="Z8" s="52"/>
      <c r="AA8" s="65">
        <f t="shared" si="8"/>
        <v>7.16</v>
      </c>
      <c r="AB8" s="2" t="s">
        <v>43</v>
      </c>
    </row>
    <row r="9" spans="1:28" x14ac:dyDescent="0.45">
      <c r="A9" s="56">
        <v>15</v>
      </c>
      <c r="B9" s="56">
        <v>40122026</v>
      </c>
      <c r="C9" s="55">
        <v>0</v>
      </c>
      <c r="D9" s="55">
        <v>0</v>
      </c>
      <c r="E9" s="9">
        <v>34</v>
      </c>
      <c r="F9" s="9">
        <v>0</v>
      </c>
      <c r="G9" s="9">
        <v>40</v>
      </c>
      <c r="H9" s="9">
        <v>40</v>
      </c>
      <c r="I9" s="9">
        <v>30</v>
      </c>
      <c r="J9" s="9">
        <v>40</v>
      </c>
      <c r="K9" s="34">
        <f t="shared" si="0"/>
        <v>184</v>
      </c>
      <c r="L9" s="35">
        <f t="shared" si="1"/>
        <v>1.84</v>
      </c>
      <c r="M9" s="52">
        <v>2</v>
      </c>
      <c r="N9" s="52">
        <v>0</v>
      </c>
      <c r="O9" s="52">
        <v>0</v>
      </c>
      <c r="P9" s="52">
        <v>0</v>
      </c>
      <c r="Q9" s="52">
        <v>0</v>
      </c>
      <c r="R9" s="52">
        <f t="shared" si="2"/>
        <v>2</v>
      </c>
      <c r="S9" s="36">
        <f t="shared" si="3"/>
        <v>0.2</v>
      </c>
      <c r="T9" s="50">
        <v>0.2</v>
      </c>
      <c r="U9" s="37">
        <f t="shared" si="4"/>
        <v>2.2400000000000002</v>
      </c>
      <c r="V9" s="38">
        <f t="shared" si="5"/>
        <v>0.28888888888888892</v>
      </c>
      <c r="W9" s="38">
        <f t="shared" si="6"/>
        <v>8.5714285714285729E-2</v>
      </c>
      <c r="X9" s="37">
        <f t="shared" si="7"/>
        <v>2.2146031746031749</v>
      </c>
      <c r="Y9" s="50"/>
      <c r="Z9" s="52"/>
      <c r="AA9" s="65">
        <f t="shared" si="8"/>
        <v>2.2400000000000002</v>
      </c>
      <c r="AB9" s="2" t="s">
        <v>43</v>
      </c>
    </row>
    <row r="10" spans="1:28" x14ac:dyDescent="0.45">
      <c r="A10" s="56">
        <v>15</v>
      </c>
      <c r="B10" s="56">
        <v>40122028</v>
      </c>
      <c r="C10" s="55">
        <v>0</v>
      </c>
      <c r="D10" s="55">
        <v>0</v>
      </c>
      <c r="E10" s="55" t="s">
        <v>6</v>
      </c>
      <c r="F10" s="9">
        <v>38</v>
      </c>
      <c r="G10" s="9">
        <v>35</v>
      </c>
      <c r="H10" s="55" t="s">
        <v>6</v>
      </c>
      <c r="I10" s="9">
        <v>30</v>
      </c>
      <c r="J10" s="9">
        <v>38</v>
      </c>
      <c r="K10" s="34">
        <f t="shared" si="0"/>
        <v>141</v>
      </c>
      <c r="L10" s="35">
        <f t="shared" si="1"/>
        <v>1.41</v>
      </c>
      <c r="M10" s="52">
        <v>1</v>
      </c>
      <c r="N10" s="52">
        <v>0</v>
      </c>
      <c r="O10" s="52">
        <v>0</v>
      </c>
      <c r="P10" s="52">
        <v>0</v>
      </c>
      <c r="Q10" s="52">
        <v>3</v>
      </c>
      <c r="R10" s="52">
        <f t="shared" si="2"/>
        <v>4</v>
      </c>
      <c r="S10" s="36">
        <f t="shared" si="3"/>
        <v>0.4</v>
      </c>
      <c r="T10" s="50">
        <v>1</v>
      </c>
      <c r="U10" s="37">
        <f t="shared" si="4"/>
        <v>2.81</v>
      </c>
      <c r="V10" s="38">
        <f t="shared" si="5"/>
        <v>0.57777777777777783</v>
      </c>
      <c r="W10" s="38">
        <f t="shared" si="6"/>
        <v>0.42857142857142855</v>
      </c>
      <c r="X10" s="37">
        <f t="shared" si="7"/>
        <v>2.416349206349206</v>
      </c>
      <c r="Y10" s="50"/>
      <c r="Z10" s="52"/>
      <c r="AA10" s="65">
        <f t="shared" si="8"/>
        <v>2.81</v>
      </c>
      <c r="AB10" s="2" t="s">
        <v>43</v>
      </c>
    </row>
    <row r="11" spans="1:28" x14ac:dyDescent="0.45">
      <c r="A11" s="56">
        <v>15</v>
      </c>
      <c r="B11" s="56">
        <v>40122029</v>
      </c>
      <c r="C11" s="55">
        <v>0</v>
      </c>
      <c r="D11" s="55">
        <v>0</v>
      </c>
      <c r="E11" s="55" t="s">
        <v>6</v>
      </c>
      <c r="F11" s="9">
        <v>34</v>
      </c>
      <c r="G11" s="9">
        <v>35</v>
      </c>
      <c r="H11" s="9">
        <v>38</v>
      </c>
      <c r="I11" s="55" t="s">
        <v>6</v>
      </c>
      <c r="J11" s="9">
        <v>40</v>
      </c>
      <c r="K11" s="34">
        <f t="shared" si="0"/>
        <v>147</v>
      </c>
      <c r="L11" s="35">
        <f t="shared" si="1"/>
        <v>1.47</v>
      </c>
      <c r="M11" s="52">
        <v>9</v>
      </c>
      <c r="N11" s="52">
        <v>2</v>
      </c>
      <c r="O11" s="52">
        <v>0</v>
      </c>
      <c r="P11" s="52">
        <v>0</v>
      </c>
      <c r="Q11" s="52">
        <v>0</v>
      </c>
      <c r="R11" s="52">
        <f t="shared" si="2"/>
        <v>11</v>
      </c>
      <c r="S11" s="36">
        <f t="shared" si="3"/>
        <v>1.1000000000000001</v>
      </c>
      <c r="T11" s="50">
        <v>0</v>
      </c>
      <c r="U11" s="37">
        <f t="shared" si="4"/>
        <v>2.5700000000000003</v>
      </c>
      <c r="V11" s="38">
        <f t="shared" si="5"/>
        <v>1.588888888888889</v>
      </c>
      <c r="W11" s="38">
        <f t="shared" si="6"/>
        <v>0</v>
      </c>
      <c r="X11" s="37">
        <f t="shared" si="7"/>
        <v>3.0588888888888892</v>
      </c>
      <c r="Y11" s="50"/>
      <c r="Z11" s="52"/>
      <c r="AA11" s="65">
        <f t="shared" si="8"/>
        <v>3.0588888888888892</v>
      </c>
      <c r="AB11" s="2" t="s">
        <v>43</v>
      </c>
    </row>
    <row r="12" spans="1:28" x14ac:dyDescent="0.45">
      <c r="A12" s="56">
        <v>15</v>
      </c>
      <c r="B12" s="56">
        <v>40122030</v>
      </c>
      <c r="C12" s="55">
        <v>0</v>
      </c>
      <c r="D12" s="55">
        <v>0</v>
      </c>
      <c r="E12" s="9">
        <v>40</v>
      </c>
      <c r="F12" s="9">
        <v>38</v>
      </c>
      <c r="G12" s="9">
        <v>35</v>
      </c>
      <c r="H12" s="9">
        <v>40</v>
      </c>
      <c r="I12" s="9">
        <v>32</v>
      </c>
      <c r="J12" s="9">
        <v>40</v>
      </c>
      <c r="K12" s="34">
        <f t="shared" si="0"/>
        <v>225</v>
      </c>
      <c r="L12" s="35">
        <f t="shared" si="1"/>
        <v>2.25</v>
      </c>
      <c r="M12" s="52">
        <v>5</v>
      </c>
      <c r="N12" s="52">
        <v>15</v>
      </c>
      <c r="O12" s="52">
        <v>8</v>
      </c>
      <c r="P12" s="52">
        <v>15</v>
      </c>
      <c r="Q12" s="52">
        <v>10</v>
      </c>
      <c r="R12" s="52">
        <f t="shared" si="2"/>
        <v>53</v>
      </c>
      <c r="S12" s="36">
        <f t="shared" si="3"/>
        <v>5.3</v>
      </c>
      <c r="T12" s="50">
        <v>4.4000000000000004</v>
      </c>
      <c r="U12" s="37">
        <f t="shared" si="4"/>
        <v>11.95</v>
      </c>
      <c r="V12" s="38">
        <f t="shared" si="5"/>
        <v>7.655555555555555</v>
      </c>
      <c r="W12" s="38">
        <f t="shared" si="6"/>
        <v>1.8857142857142859</v>
      </c>
      <c r="X12" s="37">
        <f t="shared" si="7"/>
        <v>11.791269841269841</v>
      </c>
      <c r="Y12" s="50"/>
      <c r="Z12" s="52"/>
      <c r="AA12" s="65">
        <f t="shared" si="8"/>
        <v>11.95</v>
      </c>
      <c r="AB12" s="2" t="s">
        <v>43</v>
      </c>
    </row>
    <row r="13" spans="1:28" x14ac:dyDescent="0.45">
      <c r="A13" s="56">
        <v>15</v>
      </c>
      <c r="B13" s="56">
        <v>40122031</v>
      </c>
      <c r="C13" s="55">
        <v>0</v>
      </c>
      <c r="D13" s="55">
        <v>0</v>
      </c>
      <c r="E13" s="55" t="s">
        <v>6</v>
      </c>
      <c r="F13" s="9">
        <v>38</v>
      </c>
      <c r="G13" s="9">
        <v>35</v>
      </c>
      <c r="H13" s="55" t="s">
        <v>6</v>
      </c>
      <c r="I13" s="55" t="s">
        <v>6</v>
      </c>
      <c r="J13" s="9">
        <v>40</v>
      </c>
      <c r="K13" s="34">
        <f t="shared" si="0"/>
        <v>113</v>
      </c>
      <c r="L13" s="35">
        <f t="shared" si="1"/>
        <v>1.1299999999999999</v>
      </c>
      <c r="M13" s="52">
        <v>1</v>
      </c>
      <c r="N13" s="52">
        <v>3</v>
      </c>
      <c r="O13" s="52">
        <v>17</v>
      </c>
      <c r="P13" s="52">
        <v>2</v>
      </c>
      <c r="Q13" s="52">
        <v>10</v>
      </c>
      <c r="R13" s="52">
        <f t="shared" si="2"/>
        <v>33</v>
      </c>
      <c r="S13" s="36">
        <f t="shared" si="3"/>
        <v>3.3</v>
      </c>
      <c r="T13" s="50">
        <v>3.7</v>
      </c>
      <c r="U13" s="37">
        <f t="shared" si="4"/>
        <v>8.129999999999999</v>
      </c>
      <c r="V13" s="38">
        <f t="shared" si="5"/>
        <v>4.7666666666666666</v>
      </c>
      <c r="W13" s="38">
        <f t="shared" si="6"/>
        <v>1.5857142857142859</v>
      </c>
      <c r="X13" s="37">
        <f t="shared" si="7"/>
        <v>7.4823809523809519</v>
      </c>
      <c r="Y13" s="50"/>
      <c r="Z13" s="52"/>
      <c r="AA13" s="65">
        <f t="shared" si="8"/>
        <v>8.129999999999999</v>
      </c>
      <c r="AB13" s="2" t="s">
        <v>43</v>
      </c>
    </row>
    <row r="14" spans="1:28" x14ac:dyDescent="0.45">
      <c r="A14" s="56">
        <v>15</v>
      </c>
      <c r="B14" s="56">
        <v>40122042</v>
      </c>
      <c r="C14" s="55">
        <v>0</v>
      </c>
      <c r="D14" s="55">
        <v>0</v>
      </c>
      <c r="E14" s="9">
        <v>36</v>
      </c>
      <c r="F14" s="9">
        <v>36</v>
      </c>
      <c r="G14" s="9">
        <v>40</v>
      </c>
      <c r="H14" s="9">
        <v>40</v>
      </c>
      <c r="I14" s="9">
        <v>25</v>
      </c>
      <c r="J14" s="9">
        <v>36</v>
      </c>
      <c r="K14" s="34">
        <f t="shared" si="0"/>
        <v>213</v>
      </c>
      <c r="L14" s="35">
        <f t="shared" si="1"/>
        <v>2.13</v>
      </c>
      <c r="M14" s="52">
        <v>15</v>
      </c>
      <c r="N14" s="52">
        <v>5</v>
      </c>
      <c r="O14" s="52">
        <v>6</v>
      </c>
      <c r="P14" s="52">
        <v>0</v>
      </c>
      <c r="Q14" s="52">
        <v>8</v>
      </c>
      <c r="R14" s="52">
        <f t="shared" si="2"/>
        <v>34</v>
      </c>
      <c r="S14" s="36">
        <f t="shared" si="3"/>
        <v>3.4</v>
      </c>
      <c r="T14" s="50">
        <v>4.3</v>
      </c>
      <c r="U14" s="37">
        <f t="shared" si="4"/>
        <v>9.8299999999999983</v>
      </c>
      <c r="V14" s="38">
        <f t="shared" si="5"/>
        <v>4.9111111111111105</v>
      </c>
      <c r="W14" s="38">
        <f t="shared" si="6"/>
        <v>1.8428571428571427</v>
      </c>
      <c r="X14" s="37">
        <f t="shared" si="7"/>
        <v>8.8839682539682538</v>
      </c>
      <c r="Y14" s="50"/>
      <c r="Z14" s="52"/>
      <c r="AA14" s="65">
        <f t="shared" si="8"/>
        <v>9.8299999999999983</v>
      </c>
      <c r="AB14" s="2" t="s">
        <v>43</v>
      </c>
    </row>
    <row r="15" spans="1:28" x14ac:dyDescent="0.45">
      <c r="A15" s="56">
        <v>15</v>
      </c>
      <c r="B15" s="56">
        <v>40122401</v>
      </c>
      <c r="C15" s="55">
        <v>0</v>
      </c>
      <c r="D15" s="55">
        <v>0</v>
      </c>
      <c r="E15" s="9">
        <v>40</v>
      </c>
      <c r="F15" s="9">
        <v>38</v>
      </c>
      <c r="G15" s="9">
        <v>35</v>
      </c>
      <c r="H15" s="9">
        <v>40</v>
      </c>
      <c r="I15" s="9">
        <v>32</v>
      </c>
      <c r="J15" s="9">
        <v>38</v>
      </c>
      <c r="K15" s="34">
        <f t="shared" si="0"/>
        <v>223</v>
      </c>
      <c r="L15" s="35">
        <f t="shared" si="1"/>
        <v>2.23</v>
      </c>
      <c r="M15" s="52">
        <v>3</v>
      </c>
      <c r="N15" s="52">
        <v>0</v>
      </c>
      <c r="O15" s="52">
        <v>12</v>
      </c>
      <c r="P15" s="52">
        <v>1</v>
      </c>
      <c r="Q15" s="52">
        <v>0</v>
      </c>
      <c r="R15" s="52">
        <f t="shared" si="2"/>
        <v>16</v>
      </c>
      <c r="S15" s="36">
        <f t="shared" si="3"/>
        <v>1.6</v>
      </c>
      <c r="T15" s="50">
        <v>1.2</v>
      </c>
      <c r="U15" s="37">
        <f t="shared" si="4"/>
        <v>5.03</v>
      </c>
      <c r="V15" s="38">
        <f t="shared" si="5"/>
        <v>2.3111111111111113</v>
      </c>
      <c r="W15" s="38">
        <f t="shared" si="6"/>
        <v>0.51428571428571423</v>
      </c>
      <c r="X15" s="37">
        <f t="shared" si="7"/>
        <v>5.0553968253968256</v>
      </c>
      <c r="Y15" s="50"/>
      <c r="Z15" s="52"/>
      <c r="AA15" s="65">
        <f t="shared" si="8"/>
        <v>5.0553968253968256</v>
      </c>
      <c r="AB15" s="2" t="s">
        <v>43</v>
      </c>
    </row>
    <row r="16" spans="1:28" x14ac:dyDescent="0.45">
      <c r="A16" s="56">
        <v>15</v>
      </c>
      <c r="B16" s="56">
        <v>40122402</v>
      </c>
      <c r="C16" s="55">
        <v>0</v>
      </c>
      <c r="D16" s="55">
        <v>0</v>
      </c>
      <c r="E16" s="55" t="s">
        <v>6</v>
      </c>
      <c r="F16" s="9">
        <v>0</v>
      </c>
      <c r="G16" s="9">
        <v>40</v>
      </c>
      <c r="H16" s="9">
        <v>40</v>
      </c>
      <c r="I16" s="9">
        <v>15</v>
      </c>
      <c r="J16" s="9">
        <v>0</v>
      </c>
      <c r="K16" s="34">
        <f t="shared" si="0"/>
        <v>95</v>
      </c>
      <c r="L16" s="35">
        <f t="shared" si="1"/>
        <v>0.95</v>
      </c>
      <c r="M16" s="52">
        <v>1</v>
      </c>
      <c r="N16" s="52">
        <v>3</v>
      </c>
      <c r="O16" s="52">
        <v>0</v>
      </c>
      <c r="P16" s="52">
        <v>0</v>
      </c>
      <c r="Q16" s="52">
        <v>5</v>
      </c>
      <c r="R16" s="52">
        <f t="shared" si="2"/>
        <v>9</v>
      </c>
      <c r="S16" s="36">
        <f t="shared" si="3"/>
        <v>0.9</v>
      </c>
      <c r="T16" s="50">
        <v>1.7</v>
      </c>
      <c r="U16" s="37">
        <f t="shared" si="4"/>
        <v>3.55</v>
      </c>
      <c r="V16" s="38">
        <f t="shared" si="5"/>
        <v>1.3</v>
      </c>
      <c r="W16" s="38">
        <f t="shared" si="6"/>
        <v>0.72857142857142854</v>
      </c>
      <c r="X16" s="37">
        <f t="shared" si="7"/>
        <v>2.9785714285714286</v>
      </c>
      <c r="Y16" s="50"/>
      <c r="Z16" s="52"/>
      <c r="AA16" s="65">
        <f t="shared" si="8"/>
        <v>3.55</v>
      </c>
      <c r="AB16" s="2" t="s">
        <v>43</v>
      </c>
    </row>
    <row r="17" spans="1:28" x14ac:dyDescent="0.45">
      <c r="A17" s="56">
        <v>15</v>
      </c>
      <c r="B17" s="56">
        <v>40122403</v>
      </c>
      <c r="C17" s="55">
        <v>0</v>
      </c>
      <c r="D17" s="55">
        <v>0</v>
      </c>
      <c r="E17" s="9">
        <v>40</v>
      </c>
      <c r="F17" s="9">
        <v>40</v>
      </c>
      <c r="G17" s="9">
        <v>40</v>
      </c>
      <c r="H17" s="9">
        <v>40</v>
      </c>
      <c r="I17" s="9">
        <v>30</v>
      </c>
      <c r="J17" s="9">
        <v>40</v>
      </c>
      <c r="K17" s="34">
        <f t="shared" si="0"/>
        <v>230</v>
      </c>
      <c r="L17" s="35">
        <f t="shared" si="1"/>
        <v>2.2999999999999998</v>
      </c>
      <c r="M17" s="52">
        <v>15</v>
      </c>
      <c r="N17" s="52">
        <v>9</v>
      </c>
      <c r="O17" s="52">
        <v>12</v>
      </c>
      <c r="P17" s="52">
        <v>0</v>
      </c>
      <c r="Q17" s="52">
        <v>10</v>
      </c>
      <c r="R17" s="52">
        <f t="shared" si="2"/>
        <v>46</v>
      </c>
      <c r="S17" s="36">
        <f t="shared" si="3"/>
        <v>4.5999999999999996</v>
      </c>
      <c r="T17" s="50">
        <v>2.8</v>
      </c>
      <c r="U17" s="37">
        <f t="shared" si="4"/>
        <v>9.6999999999999993</v>
      </c>
      <c r="V17" s="38">
        <f t="shared" si="5"/>
        <v>6.6444444444444439</v>
      </c>
      <c r="W17" s="38">
        <f t="shared" si="6"/>
        <v>1.1999999999999997</v>
      </c>
      <c r="X17" s="37">
        <f t="shared" si="7"/>
        <v>10.144444444444442</v>
      </c>
      <c r="Y17" s="50"/>
      <c r="Z17" s="52"/>
      <c r="AA17" s="65">
        <f t="shared" si="8"/>
        <v>10.144444444444442</v>
      </c>
      <c r="AB17" s="2" t="s">
        <v>43</v>
      </c>
    </row>
    <row r="18" spans="1:28" s="22" customFormat="1" x14ac:dyDescent="0.45">
      <c r="A18" s="41">
        <v>15</v>
      </c>
      <c r="B18" s="41">
        <v>40122405</v>
      </c>
      <c r="C18" s="44">
        <v>0</v>
      </c>
      <c r="D18" s="44">
        <v>0</v>
      </c>
      <c r="E18" s="44">
        <v>40</v>
      </c>
      <c r="F18" s="44">
        <v>0</v>
      </c>
      <c r="G18" s="44">
        <v>35</v>
      </c>
      <c r="H18" s="44">
        <v>38</v>
      </c>
      <c r="I18" s="44" t="s">
        <v>6</v>
      </c>
      <c r="J18" s="44">
        <v>0</v>
      </c>
      <c r="K18" s="40">
        <f t="shared" si="0"/>
        <v>113</v>
      </c>
      <c r="L18" s="41">
        <f t="shared" si="1"/>
        <v>1.1299999999999999</v>
      </c>
      <c r="M18" s="43"/>
      <c r="N18" s="43"/>
      <c r="O18" s="43"/>
      <c r="P18" s="43"/>
      <c r="Q18" s="43"/>
      <c r="R18" s="43">
        <f t="shared" si="2"/>
        <v>0</v>
      </c>
      <c r="S18" s="43">
        <f t="shared" si="3"/>
        <v>0</v>
      </c>
      <c r="T18" s="46">
        <v>0</v>
      </c>
      <c r="U18" s="45">
        <f t="shared" si="4"/>
        <v>1.1299999999999999</v>
      </c>
      <c r="V18" s="46">
        <f t="shared" si="5"/>
        <v>0</v>
      </c>
      <c r="W18" s="46">
        <f t="shared" si="6"/>
        <v>0</v>
      </c>
      <c r="X18" s="37">
        <f t="shared" si="7"/>
        <v>1.1299999999999999</v>
      </c>
      <c r="Y18" s="46"/>
      <c r="Z18" s="43"/>
      <c r="AA18" s="65">
        <f t="shared" si="8"/>
        <v>1.1299999999999999</v>
      </c>
      <c r="AB18" s="2" t="s">
        <v>43</v>
      </c>
    </row>
    <row r="19" spans="1:28" x14ac:dyDescent="0.45">
      <c r="A19" s="56">
        <v>15</v>
      </c>
      <c r="B19" s="56">
        <v>40122406</v>
      </c>
      <c r="C19" s="55">
        <v>0</v>
      </c>
      <c r="D19" s="55">
        <v>0</v>
      </c>
      <c r="E19" s="9">
        <v>38</v>
      </c>
      <c r="F19" s="9">
        <v>38</v>
      </c>
      <c r="G19" s="9">
        <v>40</v>
      </c>
      <c r="H19" s="9">
        <v>40</v>
      </c>
      <c r="I19" s="9">
        <v>30</v>
      </c>
      <c r="J19" s="9">
        <v>40</v>
      </c>
      <c r="K19" s="34">
        <f t="shared" si="0"/>
        <v>226</v>
      </c>
      <c r="L19" s="35">
        <f t="shared" si="1"/>
        <v>2.2599999999999998</v>
      </c>
      <c r="M19" s="52">
        <v>3</v>
      </c>
      <c r="N19" s="52">
        <v>0</v>
      </c>
      <c r="O19" s="52">
        <v>12</v>
      </c>
      <c r="P19" s="52">
        <v>9</v>
      </c>
      <c r="Q19" s="52">
        <v>2</v>
      </c>
      <c r="R19" s="52">
        <f t="shared" si="2"/>
        <v>26</v>
      </c>
      <c r="S19" s="36">
        <f t="shared" si="3"/>
        <v>2.6</v>
      </c>
      <c r="T19" s="50">
        <v>4.7</v>
      </c>
      <c r="U19" s="37">
        <f t="shared" si="4"/>
        <v>9.5599999999999987</v>
      </c>
      <c r="V19" s="38">
        <f t="shared" si="5"/>
        <v>3.755555555555556</v>
      </c>
      <c r="W19" s="38">
        <f t="shared" si="6"/>
        <v>2.0142857142857147</v>
      </c>
      <c r="X19" s="37">
        <f t="shared" si="7"/>
        <v>8.0298412698412704</v>
      </c>
      <c r="Y19" s="50"/>
      <c r="Z19" s="52"/>
      <c r="AA19" s="65">
        <f t="shared" si="8"/>
        <v>9.5599999999999987</v>
      </c>
      <c r="AB19" s="2" t="s">
        <v>43</v>
      </c>
    </row>
    <row r="20" spans="1:28" x14ac:dyDescent="0.45">
      <c r="A20" s="56">
        <v>15</v>
      </c>
      <c r="B20" s="56">
        <v>40122407</v>
      </c>
      <c r="C20" s="55">
        <v>0</v>
      </c>
      <c r="D20" s="55">
        <v>0</v>
      </c>
      <c r="E20" s="55" t="s">
        <v>6</v>
      </c>
      <c r="F20" s="9">
        <v>38</v>
      </c>
      <c r="G20" s="55" t="s">
        <v>6</v>
      </c>
      <c r="H20" s="55" t="s">
        <v>6</v>
      </c>
      <c r="I20" s="9">
        <v>40</v>
      </c>
      <c r="J20" s="9">
        <v>40</v>
      </c>
      <c r="K20" s="34">
        <f t="shared" si="0"/>
        <v>118</v>
      </c>
      <c r="L20" s="35">
        <f t="shared" si="1"/>
        <v>1.18</v>
      </c>
      <c r="M20" s="52">
        <v>5</v>
      </c>
      <c r="N20" s="52">
        <v>3</v>
      </c>
      <c r="O20" s="52">
        <v>0</v>
      </c>
      <c r="P20" s="52">
        <v>0</v>
      </c>
      <c r="Q20" s="52">
        <v>0</v>
      </c>
      <c r="R20" s="52">
        <f t="shared" si="2"/>
        <v>8</v>
      </c>
      <c r="S20" s="36">
        <f t="shared" si="3"/>
        <v>0.8</v>
      </c>
      <c r="T20" s="50">
        <v>0.95</v>
      </c>
      <c r="U20" s="37">
        <f t="shared" si="4"/>
        <v>2.9299999999999997</v>
      </c>
      <c r="V20" s="38">
        <f t="shared" si="5"/>
        <v>1.1555555555555557</v>
      </c>
      <c r="W20" s="38">
        <f t="shared" si="6"/>
        <v>0.40714285714285708</v>
      </c>
      <c r="X20" s="37">
        <f t="shared" si="7"/>
        <v>2.7426984126984126</v>
      </c>
      <c r="Y20" s="50"/>
      <c r="Z20" s="52"/>
      <c r="AA20" s="65">
        <f t="shared" si="8"/>
        <v>2.9299999999999997</v>
      </c>
      <c r="AB20" s="2" t="s">
        <v>43</v>
      </c>
    </row>
    <row r="21" spans="1:28" x14ac:dyDescent="0.45">
      <c r="A21" s="56">
        <v>15</v>
      </c>
      <c r="B21" s="56">
        <v>40122408</v>
      </c>
      <c r="C21" s="55">
        <v>0</v>
      </c>
      <c r="D21" s="55">
        <v>0</v>
      </c>
      <c r="E21" s="9">
        <v>40</v>
      </c>
      <c r="F21" s="9">
        <v>40</v>
      </c>
      <c r="G21" s="9">
        <v>35</v>
      </c>
      <c r="H21" s="9">
        <v>40</v>
      </c>
      <c r="I21" s="9">
        <v>20</v>
      </c>
      <c r="J21" s="9">
        <v>40</v>
      </c>
      <c r="K21" s="34">
        <f t="shared" si="0"/>
        <v>215</v>
      </c>
      <c r="L21" s="35">
        <f t="shared" si="1"/>
        <v>2.15</v>
      </c>
      <c r="M21" s="52">
        <v>0</v>
      </c>
      <c r="N21" s="52">
        <v>0</v>
      </c>
      <c r="O21" s="52">
        <v>0</v>
      </c>
      <c r="P21" s="52">
        <v>0</v>
      </c>
      <c r="Q21" s="52">
        <v>0</v>
      </c>
      <c r="R21" s="52">
        <f t="shared" si="2"/>
        <v>0</v>
      </c>
      <c r="S21" s="36">
        <f t="shared" si="3"/>
        <v>0</v>
      </c>
      <c r="T21" s="50">
        <v>2.2999999999999998</v>
      </c>
      <c r="U21" s="37">
        <f t="shared" si="4"/>
        <v>4.4499999999999993</v>
      </c>
      <c r="V21" s="38">
        <f t="shared" si="5"/>
        <v>0</v>
      </c>
      <c r="W21" s="38">
        <f t="shared" si="6"/>
        <v>0.98571428571428565</v>
      </c>
      <c r="X21" s="37">
        <f t="shared" si="7"/>
        <v>3.1357142857142857</v>
      </c>
      <c r="Y21" s="50"/>
      <c r="Z21" s="52"/>
      <c r="AA21" s="65">
        <f t="shared" si="8"/>
        <v>4.4499999999999993</v>
      </c>
      <c r="AB21" s="2" t="s">
        <v>43</v>
      </c>
    </row>
    <row r="22" spans="1:28" x14ac:dyDescent="0.45">
      <c r="A22" s="56">
        <v>15</v>
      </c>
      <c r="B22" s="56">
        <v>40123037</v>
      </c>
      <c r="C22" s="55">
        <v>0</v>
      </c>
      <c r="D22" s="55">
        <v>0</v>
      </c>
      <c r="E22" s="9">
        <v>40</v>
      </c>
      <c r="F22" s="9">
        <v>35</v>
      </c>
      <c r="G22" s="9">
        <v>35</v>
      </c>
      <c r="H22" s="9">
        <v>30</v>
      </c>
      <c r="I22" s="9">
        <v>30</v>
      </c>
      <c r="J22" s="9">
        <v>40</v>
      </c>
      <c r="K22" s="34">
        <f t="shared" si="0"/>
        <v>210</v>
      </c>
      <c r="L22" s="35">
        <f t="shared" si="1"/>
        <v>2.1</v>
      </c>
      <c r="M22" s="52">
        <v>15</v>
      </c>
      <c r="N22" s="52">
        <v>2</v>
      </c>
      <c r="O22" s="52">
        <v>6</v>
      </c>
      <c r="P22" s="52">
        <v>15</v>
      </c>
      <c r="Q22" s="52">
        <v>10</v>
      </c>
      <c r="R22" s="52">
        <f t="shared" si="2"/>
        <v>48</v>
      </c>
      <c r="S22" s="36">
        <f t="shared" si="3"/>
        <v>4.8</v>
      </c>
      <c r="T22" s="50">
        <v>5.3</v>
      </c>
      <c r="U22" s="37">
        <f t="shared" si="4"/>
        <v>12.2</v>
      </c>
      <c r="V22" s="38">
        <f t="shared" si="5"/>
        <v>6.9333333333333336</v>
      </c>
      <c r="W22" s="38">
        <f t="shared" si="6"/>
        <v>2.2714285714285714</v>
      </c>
      <c r="X22" s="37">
        <f t="shared" si="7"/>
        <v>11.304761904761904</v>
      </c>
      <c r="Y22" s="50"/>
      <c r="Z22" s="52"/>
      <c r="AA22" s="65">
        <f t="shared" si="8"/>
        <v>12.2</v>
      </c>
      <c r="AB22" s="2" t="s">
        <v>43</v>
      </c>
    </row>
    <row r="23" spans="1:28" x14ac:dyDescent="0.45">
      <c r="A23" s="56">
        <v>15</v>
      </c>
      <c r="B23" s="56">
        <v>40123038</v>
      </c>
      <c r="C23" s="55">
        <v>0</v>
      </c>
      <c r="D23" s="55">
        <v>0</v>
      </c>
      <c r="E23" s="9">
        <v>28</v>
      </c>
      <c r="F23" s="9">
        <v>38</v>
      </c>
      <c r="G23" s="9">
        <v>40</v>
      </c>
      <c r="H23" s="55" t="s">
        <v>6</v>
      </c>
      <c r="I23" s="55" t="s">
        <v>6</v>
      </c>
      <c r="J23" s="9">
        <v>0</v>
      </c>
      <c r="K23" s="34">
        <f t="shared" si="0"/>
        <v>106</v>
      </c>
      <c r="L23" s="35">
        <f t="shared" si="1"/>
        <v>1.06</v>
      </c>
      <c r="M23" s="52">
        <v>14</v>
      </c>
      <c r="N23" s="52">
        <v>1</v>
      </c>
      <c r="O23" s="52">
        <v>11</v>
      </c>
      <c r="P23" s="52">
        <v>17</v>
      </c>
      <c r="Q23" s="52">
        <v>10</v>
      </c>
      <c r="R23" s="52">
        <f t="shared" si="2"/>
        <v>53</v>
      </c>
      <c r="S23" s="36">
        <f t="shared" si="3"/>
        <v>5.3</v>
      </c>
      <c r="T23" s="50">
        <v>6.05</v>
      </c>
      <c r="U23" s="37">
        <f t="shared" si="4"/>
        <v>12.41</v>
      </c>
      <c r="V23" s="38">
        <f t="shared" si="5"/>
        <v>7.655555555555555</v>
      </c>
      <c r="W23" s="38">
        <f t="shared" si="6"/>
        <v>2.5928571428571425</v>
      </c>
      <c r="X23" s="37">
        <f t="shared" si="7"/>
        <v>11.308412698412699</v>
      </c>
      <c r="Y23" s="50"/>
      <c r="Z23" s="52"/>
      <c r="AA23" s="65">
        <f t="shared" si="8"/>
        <v>12.41</v>
      </c>
      <c r="AB23" s="2" t="s">
        <v>43</v>
      </c>
    </row>
    <row r="24" spans="1:28" x14ac:dyDescent="0.45">
      <c r="A24" s="56">
        <v>15</v>
      </c>
      <c r="B24" s="56">
        <v>40123041</v>
      </c>
      <c r="C24" s="55">
        <v>0</v>
      </c>
      <c r="D24" s="55">
        <v>0</v>
      </c>
      <c r="E24" s="55" t="s">
        <v>6</v>
      </c>
      <c r="F24" s="9">
        <v>0</v>
      </c>
      <c r="G24" s="55" t="s">
        <v>6</v>
      </c>
      <c r="H24" s="55" t="s">
        <v>6</v>
      </c>
      <c r="I24" s="55" t="s">
        <v>6</v>
      </c>
      <c r="J24" s="9">
        <v>0</v>
      </c>
      <c r="K24" s="34">
        <f t="shared" si="0"/>
        <v>0</v>
      </c>
      <c r="L24" s="35">
        <f t="shared" si="1"/>
        <v>0</v>
      </c>
      <c r="M24" s="52">
        <v>15</v>
      </c>
      <c r="N24" s="52">
        <v>10</v>
      </c>
      <c r="O24" s="52">
        <v>18</v>
      </c>
      <c r="P24" s="52">
        <v>20</v>
      </c>
      <c r="Q24" s="52">
        <v>10</v>
      </c>
      <c r="R24" s="52">
        <f t="shared" si="2"/>
        <v>73</v>
      </c>
      <c r="S24" s="36">
        <f t="shared" si="3"/>
        <v>7.3</v>
      </c>
      <c r="T24" s="50">
        <v>6.9</v>
      </c>
      <c r="U24" s="37">
        <f t="shared" si="4"/>
        <v>14.2</v>
      </c>
      <c r="V24" s="38">
        <f t="shared" si="5"/>
        <v>10.544444444444444</v>
      </c>
      <c r="W24" s="38">
        <f t="shared" si="6"/>
        <v>2.9571428571428577</v>
      </c>
      <c r="X24" s="37">
        <f t="shared" si="7"/>
        <v>13.501587301587302</v>
      </c>
      <c r="Y24" s="50"/>
      <c r="Z24" s="52"/>
      <c r="AA24" s="65">
        <f t="shared" si="8"/>
        <v>14.2</v>
      </c>
      <c r="AB24" s="2" t="s">
        <v>43</v>
      </c>
    </row>
    <row r="25" spans="1:28" x14ac:dyDescent="0.45">
      <c r="A25" s="56">
        <v>15</v>
      </c>
      <c r="B25" s="56">
        <v>40123044</v>
      </c>
      <c r="C25" s="55">
        <v>0</v>
      </c>
      <c r="D25" s="55">
        <v>0</v>
      </c>
      <c r="E25" s="9">
        <v>40</v>
      </c>
      <c r="F25" s="9">
        <v>35</v>
      </c>
      <c r="G25" s="9">
        <v>35</v>
      </c>
      <c r="H25" s="9">
        <v>40</v>
      </c>
      <c r="I25" s="9">
        <v>30</v>
      </c>
      <c r="J25" s="9">
        <v>34</v>
      </c>
      <c r="K25" s="34">
        <f t="shared" si="0"/>
        <v>214</v>
      </c>
      <c r="L25" s="35">
        <f t="shared" si="1"/>
        <v>2.14</v>
      </c>
      <c r="M25" s="52">
        <v>15</v>
      </c>
      <c r="N25" s="52">
        <v>15</v>
      </c>
      <c r="O25" s="52">
        <v>23</v>
      </c>
      <c r="P25" s="52">
        <v>20</v>
      </c>
      <c r="Q25" s="52">
        <v>10</v>
      </c>
      <c r="R25" s="52">
        <f t="shared" si="2"/>
        <v>83</v>
      </c>
      <c r="S25" s="36">
        <f t="shared" si="3"/>
        <v>8.3000000000000007</v>
      </c>
      <c r="T25" s="50">
        <v>4.0999999999999996</v>
      </c>
      <c r="U25" s="37">
        <f t="shared" si="4"/>
        <v>14.540000000000001</v>
      </c>
      <c r="V25" s="38">
        <f t="shared" si="5"/>
        <v>11.988888888888889</v>
      </c>
      <c r="W25" s="38">
        <f t="shared" si="6"/>
        <v>1.7571428571428569</v>
      </c>
      <c r="X25" s="37">
        <f t="shared" si="7"/>
        <v>15.886031746031746</v>
      </c>
      <c r="Y25" s="50"/>
      <c r="Z25" s="52"/>
      <c r="AA25" s="65">
        <f t="shared" si="8"/>
        <v>15.886031746031746</v>
      </c>
      <c r="AB25" s="2" t="s">
        <v>43</v>
      </c>
    </row>
    <row r="26" spans="1:28" x14ac:dyDescent="0.45">
      <c r="A26" s="56">
        <v>15</v>
      </c>
      <c r="B26" s="56">
        <v>40123045</v>
      </c>
      <c r="C26" s="55">
        <v>0</v>
      </c>
      <c r="D26" s="55">
        <v>0</v>
      </c>
      <c r="E26" s="55" t="s">
        <v>6</v>
      </c>
      <c r="F26" s="9">
        <v>40</v>
      </c>
      <c r="G26" s="9">
        <v>40</v>
      </c>
      <c r="H26" s="9">
        <v>40</v>
      </c>
      <c r="I26" s="9">
        <v>30</v>
      </c>
      <c r="J26" s="9">
        <v>0</v>
      </c>
      <c r="K26" s="34">
        <f t="shared" si="0"/>
        <v>150</v>
      </c>
      <c r="L26" s="35">
        <f t="shared" si="1"/>
        <v>1.5</v>
      </c>
      <c r="M26" s="52">
        <v>0</v>
      </c>
      <c r="N26" s="52">
        <v>0</v>
      </c>
      <c r="O26" s="52">
        <v>0</v>
      </c>
      <c r="P26" s="52">
        <v>1</v>
      </c>
      <c r="Q26" s="52">
        <v>8</v>
      </c>
      <c r="R26" s="52">
        <f t="shared" si="2"/>
        <v>9</v>
      </c>
      <c r="S26" s="36">
        <f t="shared" si="3"/>
        <v>0.9</v>
      </c>
      <c r="T26" s="50">
        <v>2.7</v>
      </c>
      <c r="U26" s="37">
        <f t="shared" si="4"/>
        <v>5.0999999999999996</v>
      </c>
      <c r="V26" s="38">
        <f t="shared" si="5"/>
        <v>1.3</v>
      </c>
      <c r="W26" s="38">
        <f t="shared" si="6"/>
        <v>1.1571428571428573</v>
      </c>
      <c r="X26" s="37">
        <f t="shared" si="7"/>
        <v>3.9571428571428573</v>
      </c>
      <c r="Y26" s="50"/>
      <c r="Z26" s="52"/>
      <c r="AA26" s="65">
        <f t="shared" si="8"/>
        <v>5.0999999999999996</v>
      </c>
      <c r="AB26" s="2" t="s">
        <v>43</v>
      </c>
    </row>
    <row r="27" spans="1:28" x14ac:dyDescent="0.45">
      <c r="A27" s="56">
        <v>15</v>
      </c>
      <c r="B27" s="56">
        <v>40123046</v>
      </c>
      <c r="C27" s="55">
        <v>0</v>
      </c>
      <c r="D27" s="55">
        <v>0</v>
      </c>
      <c r="E27" s="9">
        <v>38</v>
      </c>
      <c r="F27" s="9">
        <v>40</v>
      </c>
      <c r="G27" s="55" t="s">
        <v>6</v>
      </c>
      <c r="H27" s="9">
        <v>40</v>
      </c>
      <c r="I27" s="9">
        <v>32</v>
      </c>
      <c r="J27" s="9">
        <v>0</v>
      </c>
      <c r="K27" s="34">
        <f t="shared" si="0"/>
        <v>150</v>
      </c>
      <c r="L27" s="35">
        <f t="shared" si="1"/>
        <v>1.5</v>
      </c>
      <c r="M27" s="52">
        <v>5</v>
      </c>
      <c r="N27" s="52">
        <v>0</v>
      </c>
      <c r="O27" s="52">
        <v>23</v>
      </c>
      <c r="P27" s="52">
        <v>20</v>
      </c>
      <c r="Q27" s="52">
        <v>10</v>
      </c>
      <c r="R27" s="52">
        <f t="shared" si="2"/>
        <v>58</v>
      </c>
      <c r="S27" s="36">
        <f t="shared" si="3"/>
        <v>5.8</v>
      </c>
      <c r="T27" s="50">
        <v>4.9000000000000004</v>
      </c>
      <c r="U27" s="37">
        <f t="shared" si="4"/>
        <v>12.2</v>
      </c>
      <c r="V27" s="38">
        <f t="shared" si="5"/>
        <v>8.3777777777777764</v>
      </c>
      <c r="W27" s="38">
        <f t="shared" si="6"/>
        <v>2.1</v>
      </c>
      <c r="X27" s="37">
        <f t="shared" si="7"/>
        <v>11.977777777777776</v>
      </c>
      <c r="Y27" s="50"/>
      <c r="Z27" s="52"/>
      <c r="AA27" s="65">
        <f t="shared" si="8"/>
        <v>12.2</v>
      </c>
      <c r="AB27" s="2" t="s">
        <v>43</v>
      </c>
    </row>
    <row r="28" spans="1:28" x14ac:dyDescent="0.45">
      <c r="A28" s="56">
        <v>15</v>
      </c>
      <c r="B28" s="56">
        <v>40123049</v>
      </c>
      <c r="C28" s="55">
        <v>0</v>
      </c>
      <c r="D28" s="55">
        <v>0</v>
      </c>
      <c r="E28" s="9">
        <v>38</v>
      </c>
      <c r="F28" s="9">
        <v>38</v>
      </c>
      <c r="G28" s="9">
        <v>35</v>
      </c>
      <c r="H28" s="9">
        <v>40</v>
      </c>
      <c r="I28" s="9">
        <v>40</v>
      </c>
      <c r="J28" s="9">
        <v>36</v>
      </c>
      <c r="K28" s="34">
        <f t="shared" si="0"/>
        <v>227</v>
      </c>
      <c r="L28" s="35">
        <f t="shared" si="1"/>
        <v>2.27</v>
      </c>
      <c r="M28" s="52">
        <v>15</v>
      </c>
      <c r="N28" s="52">
        <v>15</v>
      </c>
      <c r="O28" s="52">
        <v>30</v>
      </c>
      <c r="P28" s="52">
        <v>19</v>
      </c>
      <c r="Q28" s="52">
        <v>10</v>
      </c>
      <c r="R28" s="52">
        <f t="shared" si="2"/>
        <v>89</v>
      </c>
      <c r="S28" s="36">
        <f t="shared" si="3"/>
        <v>8.9</v>
      </c>
      <c r="T28" s="50">
        <v>6.8</v>
      </c>
      <c r="U28" s="37">
        <f t="shared" si="4"/>
        <v>17.97</v>
      </c>
      <c r="V28" s="38">
        <f t="shared" si="5"/>
        <v>12.855555555555556</v>
      </c>
      <c r="W28" s="38">
        <f t="shared" si="6"/>
        <v>2.9142857142857141</v>
      </c>
      <c r="X28" s="37">
        <f t="shared" si="7"/>
        <v>18.039841269841268</v>
      </c>
      <c r="Y28" s="50"/>
      <c r="Z28" s="52"/>
      <c r="AA28" s="65">
        <f t="shared" si="8"/>
        <v>18.039841269841268</v>
      </c>
      <c r="AB28" s="2" t="s">
        <v>43</v>
      </c>
    </row>
    <row r="29" spans="1:28" x14ac:dyDescent="0.45">
      <c r="A29" s="56">
        <v>15</v>
      </c>
      <c r="B29" s="56">
        <v>40123056</v>
      </c>
      <c r="C29" s="55">
        <v>0</v>
      </c>
      <c r="D29" s="55">
        <v>0</v>
      </c>
      <c r="E29" s="9">
        <v>30</v>
      </c>
      <c r="F29" s="9">
        <v>40</v>
      </c>
      <c r="G29" s="9">
        <v>40</v>
      </c>
      <c r="H29" s="9">
        <v>40</v>
      </c>
      <c r="I29" s="9">
        <v>20</v>
      </c>
      <c r="J29" s="9">
        <v>40</v>
      </c>
      <c r="K29" s="34">
        <f t="shared" si="0"/>
        <v>210</v>
      </c>
      <c r="L29" s="35">
        <f t="shared" si="1"/>
        <v>2.1</v>
      </c>
      <c r="M29" s="52">
        <v>0</v>
      </c>
      <c r="N29" s="52">
        <v>10</v>
      </c>
      <c r="O29" s="52">
        <v>18</v>
      </c>
      <c r="P29" s="52">
        <v>14</v>
      </c>
      <c r="Q29" s="52">
        <v>10</v>
      </c>
      <c r="R29" s="52">
        <f t="shared" si="2"/>
        <v>52</v>
      </c>
      <c r="S29" s="36">
        <f t="shared" si="3"/>
        <v>5.2</v>
      </c>
      <c r="T29" s="50">
        <v>6.7</v>
      </c>
      <c r="U29" s="37">
        <f t="shared" si="4"/>
        <v>14</v>
      </c>
      <c r="V29" s="38">
        <f t="shared" si="5"/>
        <v>7.511111111111112</v>
      </c>
      <c r="W29" s="38">
        <f t="shared" si="6"/>
        <v>2.8714285714285714</v>
      </c>
      <c r="X29" s="37">
        <f t="shared" si="7"/>
        <v>12.482539682539684</v>
      </c>
      <c r="Y29" s="50"/>
      <c r="Z29" s="52"/>
      <c r="AA29" s="65">
        <f t="shared" si="8"/>
        <v>14</v>
      </c>
      <c r="AB29" s="2" t="s">
        <v>43</v>
      </c>
    </row>
    <row r="30" spans="1:28" x14ac:dyDescent="0.45">
      <c r="A30" s="56">
        <v>15</v>
      </c>
      <c r="B30" s="56">
        <v>40123061</v>
      </c>
      <c r="C30" s="55">
        <v>0</v>
      </c>
      <c r="D30" s="55">
        <v>0</v>
      </c>
      <c r="E30" s="55" t="s">
        <v>6</v>
      </c>
      <c r="F30" s="9">
        <v>38</v>
      </c>
      <c r="G30" s="55" t="s">
        <v>6</v>
      </c>
      <c r="H30" s="55" t="s">
        <v>6</v>
      </c>
      <c r="I30" s="55" t="s">
        <v>6</v>
      </c>
      <c r="J30" s="9">
        <v>0</v>
      </c>
      <c r="K30" s="34">
        <f t="shared" si="0"/>
        <v>38</v>
      </c>
      <c r="L30" s="35">
        <f t="shared" si="1"/>
        <v>0.38</v>
      </c>
      <c r="M30" s="52">
        <v>15</v>
      </c>
      <c r="N30" s="52">
        <v>0</v>
      </c>
      <c r="O30" s="52">
        <v>15</v>
      </c>
      <c r="P30" s="52">
        <v>17</v>
      </c>
      <c r="Q30" s="52">
        <v>7</v>
      </c>
      <c r="R30" s="52">
        <f t="shared" si="2"/>
        <v>54</v>
      </c>
      <c r="S30" s="36">
        <f t="shared" si="3"/>
        <v>5.4</v>
      </c>
      <c r="T30" s="50">
        <v>6.7</v>
      </c>
      <c r="U30" s="37">
        <f t="shared" si="4"/>
        <v>12.48</v>
      </c>
      <c r="V30" s="38">
        <f t="shared" si="5"/>
        <v>7.8000000000000007</v>
      </c>
      <c r="W30" s="38">
        <f t="shared" si="6"/>
        <v>2.8714285714285714</v>
      </c>
      <c r="X30" s="37">
        <f t="shared" si="7"/>
        <v>11.051428571428573</v>
      </c>
      <c r="Y30" s="50"/>
      <c r="Z30" s="52"/>
      <c r="AA30" s="65">
        <f t="shared" si="8"/>
        <v>12.48</v>
      </c>
      <c r="AB30" s="2" t="s">
        <v>43</v>
      </c>
    </row>
    <row r="31" spans="1:28" x14ac:dyDescent="0.45">
      <c r="A31" s="56">
        <v>15</v>
      </c>
      <c r="B31" s="56">
        <v>40123065</v>
      </c>
      <c r="C31" s="55">
        <v>0</v>
      </c>
      <c r="D31" s="55">
        <v>0</v>
      </c>
      <c r="E31" s="55" t="s">
        <v>6</v>
      </c>
      <c r="F31" s="9">
        <v>38</v>
      </c>
      <c r="G31" s="55" t="s">
        <v>6</v>
      </c>
      <c r="H31" s="9">
        <v>40</v>
      </c>
      <c r="I31" s="55" t="s">
        <v>6</v>
      </c>
      <c r="J31" s="9">
        <v>0</v>
      </c>
      <c r="K31" s="34">
        <f t="shared" si="0"/>
        <v>78</v>
      </c>
      <c r="L31" s="35">
        <f t="shared" si="1"/>
        <v>0.78</v>
      </c>
      <c r="M31" s="52">
        <v>15</v>
      </c>
      <c r="N31" s="52">
        <v>4</v>
      </c>
      <c r="O31" s="52">
        <v>8</v>
      </c>
      <c r="P31" s="52">
        <v>16</v>
      </c>
      <c r="Q31" s="52">
        <v>10</v>
      </c>
      <c r="R31" s="52">
        <f t="shared" si="2"/>
        <v>53</v>
      </c>
      <c r="S31" s="36">
        <f t="shared" si="3"/>
        <v>5.3</v>
      </c>
      <c r="T31" s="50">
        <v>4</v>
      </c>
      <c r="U31" s="37">
        <f t="shared" si="4"/>
        <v>10.08</v>
      </c>
      <c r="V31" s="38">
        <f t="shared" si="5"/>
        <v>7.655555555555555</v>
      </c>
      <c r="W31" s="38">
        <f t="shared" si="6"/>
        <v>1.7142857142857142</v>
      </c>
      <c r="X31" s="37">
        <f t="shared" si="7"/>
        <v>10.149841269841268</v>
      </c>
      <c r="Y31" s="50"/>
      <c r="Z31" s="52"/>
      <c r="AA31" s="65">
        <f t="shared" si="8"/>
        <v>10.149841269841268</v>
      </c>
      <c r="AB31" s="2" t="s">
        <v>43</v>
      </c>
    </row>
    <row r="32" spans="1:28" x14ac:dyDescent="0.45">
      <c r="A32" s="56">
        <v>15</v>
      </c>
      <c r="B32" s="56">
        <v>40123070</v>
      </c>
      <c r="C32" s="55">
        <v>0</v>
      </c>
      <c r="D32" s="55">
        <v>0</v>
      </c>
      <c r="E32" s="55" t="s">
        <v>6</v>
      </c>
      <c r="F32" s="9">
        <v>39</v>
      </c>
      <c r="G32" s="9">
        <v>40</v>
      </c>
      <c r="H32" s="9">
        <v>40</v>
      </c>
      <c r="I32" s="55" t="s">
        <v>6</v>
      </c>
      <c r="J32" s="9">
        <v>34</v>
      </c>
      <c r="K32" s="34">
        <f t="shared" si="0"/>
        <v>153</v>
      </c>
      <c r="L32" s="35">
        <f t="shared" si="1"/>
        <v>1.53</v>
      </c>
      <c r="M32" s="52">
        <v>5</v>
      </c>
      <c r="N32" s="52">
        <v>10</v>
      </c>
      <c r="O32" s="52">
        <v>23</v>
      </c>
      <c r="P32" s="52">
        <v>17</v>
      </c>
      <c r="Q32" s="52">
        <v>8</v>
      </c>
      <c r="R32" s="52">
        <f t="shared" si="2"/>
        <v>63</v>
      </c>
      <c r="S32" s="36">
        <f t="shared" si="3"/>
        <v>6.3</v>
      </c>
      <c r="T32" s="50">
        <v>6.8</v>
      </c>
      <c r="U32" s="37">
        <f t="shared" si="4"/>
        <v>14.629999999999999</v>
      </c>
      <c r="V32" s="38">
        <f t="shared" si="5"/>
        <v>9.1</v>
      </c>
      <c r="W32" s="38">
        <f t="shared" si="6"/>
        <v>2.9142857142857141</v>
      </c>
      <c r="X32" s="37">
        <f t="shared" si="7"/>
        <v>13.544285714285714</v>
      </c>
      <c r="Y32" s="50"/>
      <c r="Z32" s="52"/>
      <c r="AA32" s="65">
        <f t="shared" si="8"/>
        <v>14.629999999999999</v>
      </c>
      <c r="AB32" s="2" t="s">
        <v>43</v>
      </c>
    </row>
    <row r="33" spans="1:28" x14ac:dyDescent="0.45">
      <c r="A33" s="56">
        <v>15</v>
      </c>
      <c r="B33" s="56">
        <v>40123073</v>
      </c>
      <c r="C33" s="55">
        <v>0</v>
      </c>
      <c r="D33" s="55">
        <v>0</v>
      </c>
      <c r="E33" s="9">
        <v>40</v>
      </c>
      <c r="F33" s="9">
        <v>38</v>
      </c>
      <c r="G33" s="9">
        <v>35</v>
      </c>
      <c r="H33" s="9">
        <v>40</v>
      </c>
      <c r="I33" s="9">
        <v>32</v>
      </c>
      <c r="J33" s="9">
        <v>34</v>
      </c>
      <c r="K33" s="34">
        <f t="shared" si="0"/>
        <v>219</v>
      </c>
      <c r="L33" s="35">
        <f t="shared" si="1"/>
        <v>2.19</v>
      </c>
      <c r="M33" s="52">
        <v>15</v>
      </c>
      <c r="N33" s="52">
        <v>13</v>
      </c>
      <c r="O33" s="52">
        <v>18</v>
      </c>
      <c r="P33" s="52">
        <v>0</v>
      </c>
      <c r="Q33" s="52">
        <v>10</v>
      </c>
      <c r="R33" s="52">
        <f t="shared" si="2"/>
        <v>56</v>
      </c>
      <c r="S33" s="36">
        <f t="shared" si="3"/>
        <v>5.6</v>
      </c>
      <c r="T33" s="50">
        <v>4.7</v>
      </c>
      <c r="U33" s="37">
        <f t="shared" si="4"/>
        <v>12.489999999999998</v>
      </c>
      <c r="V33" s="38">
        <f t="shared" si="5"/>
        <v>8.0888888888888886</v>
      </c>
      <c r="W33" s="38">
        <f t="shared" si="6"/>
        <v>2.0142857142857147</v>
      </c>
      <c r="X33" s="37">
        <f t="shared" si="7"/>
        <v>12.293174603174602</v>
      </c>
      <c r="Y33" s="50"/>
      <c r="Z33" s="52"/>
      <c r="AA33" s="65">
        <f t="shared" si="8"/>
        <v>12.489999999999998</v>
      </c>
      <c r="AB33" s="2" t="s">
        <v>43</v>
      </c>
    </row>
    <row r="34" spans="1:28" x14ac:dyDescent="0.45">
      <c r="A34" s="56">
        <v>15</v>
      </c>
      <c r="B34" s="56">
        <v>40123074</v>
      </c>
      <c r="C34" s="55">
        <v>0</v>
      </c>
      <c r="D34" s="55">
        <v>0</v>
      </c>
      <c r="E34" s="9">
        <v>10</v>
      </c>
      <c r="F34" s="9">
        <v>15</v>
      </c>
      <c r="G34" s="9">
        <v>40</v>
      </c>
      <c r="H34" s="9">
        <v>40</v>
      </c>
      <c r="I34" s="9">
        <v>10</v>
      </c>
      <c r="J34" s="9">
        <v>34</v>
      </c>
      <c r="K34" s="34">
        <f t="shared" si="0"/>
        <v>149</v>
      </c>
      <c r="L34" s="35">
        <f t="shared" si="1"/>
        <v>1.49</v>
      </c>
      <c r="M34" s="52">
        <v>15</v>
      </c>
      <c r="N34" s="52">
        <v>13</v>
      </c>
      <c r="O34" s="52">
        <v>17</v>
      </c>
      <c r="P34" s="52">
        <v>15</v>
      </c>
      <c r="Q34" s="52">
        <v>10</v>
      </c>
      <c r="R34" s="52">
        <f t="shared" si="2"/>
        <v>70</v>
      </c>
      <c r="S34" s="36">
        <f t="shared" si="3"/>
        <v>7</v>
      </c>
      <c r="T34" s="50">
        <v>5.9</v>
      </c>
      <c r="U34" s="37">
        <f t="shared" si="4"/>
        <v>14.39</v>
      </c>
      <c r="V34" s="38">
        <f t="shared" si="5"/>
        <v>10.111111111111111</v>
      </c>
      <c r="W34" s="38">
        <f t="shared" si="6"/>
        <v>2.5285714285714289</v>
      </c>
      <c r="X34" s="37">
        <f t="shared" si="7"/>
        <v>14.129682539682539</v>
      </c>
      <c r="Y34" s="50"/>
      <c r="Z34" s="52"/>
      <c r="AA34" s="65">
        <f t="shared" si="8"/>
        <v>14.39</v>
      </c>
      <c r="AB34" s="2" t="s">
        <v>43</v>
      </c>
    </row>
    <row r="35" spans="1:28" x14ac:dyDescent="0.45">
      <c r="A35" s="56">
        <v>15</v>
      </c>
      <c r="B35" s="56">
        <v>40123085</v>
      </c>
      <c r="C35" s="55">
        <v>0</v>
      </c>
      <c r="D35" s="55">
        <v>0</v>
      </c>
      <c r="E35" s="9">
        <v>40</v>
      </c>
      <c r="F35" s="9">
        <v>36</v>
      </c>
      <c r="G35" s="55" t="s">
        <v>6</v>
      </c>
      <c r="H35" s="9">
        <v>40</v>
      </c>
      <c r="I35" s="9">
        <v>30</v>
      </c>
      <c r="J35" s="9">
        <v>40</v>
      </c>
      <c r="K35" s="34">
        <f t="shared" si="0"/>
        <v>186</v>
      </c>
      <c r="L35" s="35">
        <f t="shared" si="1"/>
        <v>1.86</v>
      </c>
      <c r="M35" s="52">
        <v>15</v>
      </c>
      <c r="N35" s="52">
        <v>15</v>
      </c>
      <c r="O35" s="52">
        <v>25</v>
      </c>
      <c r="P35" s="52">
        <v>0</v>
      </c>
      <c r="Q35" s="52">
        <v>10</v>
      </c>
      <c r="R35" s="52">
        <f t="shared" si="2"/>
        <v>65</v>
      </c>
      <c r="S35" s="36">
        <f t="shared" si="3"/>
        <v>6.5</v>
      </c>
      <c r="T35" s="50">
        <v>5.0999999999999996</v>
      </c>
      <c r="U35" s="37">
        <f t="shared" si="4"/>
        <v>13.459999999999999</v>
      </c>
      <c r="V35" s="38">
        <f t="shared" si="5"/>
        <v>9.3888888888888893</v>
      </c>
      <c r="W35" s="38">
        <f t="shared" si="6"/>
        <v>2.1857142857142855</v>
      </c>
      <c r="X35" s="37">
        <f t="shared" si="7"/>
        <v>13.434603174603174</v>
      </c>
      <c r="Y35" s="50"/>
      <c r="Z35" s="52"/>
      <c r="AA35" s="65">
        <f t="shared" si="8"/>
        <v>13.459999999999999</v>
      </c>
      <c r="AB35" s="2" t="s">
        <v>43</v>
      </c>
    </row>
    <row r="36" spans="1:28" x14ac:dyDescent="0.45">
      <c r="A36" s="56">
        <v>15</v>
      </c>
      <c r="B36" s="56">
        <v>40123087</v>
      </c>
      <c r="C36" s="55">
        <v>0</v>
      </c>
      <c r="D36" s="55">
        <v>0</v>
      </c>
      <c r="E36" s="55" t="s">
        <v>6</v>
      </c>
      <c r="F36" s="9">
        <v>0</v>
      </c>
      <c r="G36" s="9">
        <v>35</v>
      </c>
      <c r="H36" s="9">
        <v>40</v>
      </c>
      <c r="I36" s="55" t="s">
        <v>6</v>
      </c>
      <c r="J36" s="9">
        <v>0</v>
      </c>
      <c r="K36" s="34">
        <f t="shared" si="0"/>
        <v>75</v>
      </c>
      <c r="L36" s="35">
        <f t="shared" si="1"/>
        <v>0.75</v>
      </c>
      <c r="M36" s="52">
        <v>15</v>
      </c>
      <c r="N36" s="52">
        <v>3</v>
      </c>
      <c r="O36" s="52">
        <v>0</v>
      </c>
      <c r="P36" s="52">
        <v>0</v>
      </c>
      <c r="Q36" s="52">
        <v>10</v>
      </c>
      <c r="R36" s="52">
        <f t="shared" si="2"/>
        <v>28</v>
      </c>
      <c r="S36" s="36">
        <f t="shared" si="3"/>
        <v>2.8</v>
      </c>
      <c r="T36" s="50">
        <v>3.9</v>
      </c>
      <c r="U36" s="37">
        <f t="shared" si="4"/>
        <v>7.4499999999999993</v>
      </c>
      <c r="V36" s="38">
        <f t="shared" si="5"/>
        <v>4.0444444444444443</v>
      </c>
      <c r="W36" s="38">
        <f t="shared" si="6"/>
        <v>1.6714285714285713</v>
      </c>
      <c r="X36" s="37">
        <f t="shared" si="7"/>
        <v>6.4658730158730151</v>
      </c>
      <c r="Y36" s="50"/>
      <c r="Z36" s="52"/>
      <c r="AA36" s="65">
        <f t="shared" si="8"/>
        <v>7.4499999999999993</v>
      </c>
      <c r="AB36" s="2" t="s">
        <v>43</v>
      </c>
    </row>
    <row r="37" spans="1:28" x14ac:dyDescent="0.45">
      <c r="A37" s="56">
        <v>15</v>
      </c>
      <c r="B37" s="56">
        <v>40123409</v>
      </c>
      <c r="C37" s="55">
        <v>0</v>
      </c>
      <c r="D37" s="55">
        <v>0</v>
      </c>
      <c r="E37" s="9">
        <v>20</v>
      </c>
      <c r="F37" s="9">
        <v>0</v>
      </c>
      <c r="G37" s="55" t="s">
        <v>6</v>
      </c>
      <c r="H37" s="55" t="s">
        <v>6</v>
      </c>
      <c r="I37" s="55" t="s">
        <v>6</v>
      </c>
      <c r="J37" s="9">
        <v>0</v>
      </c>
      <c r="K37" s="34">
        <f t="shared" si="0"/>
        <v>20</v>
      </c>
      <c r="L37" s="35">
        <f t="shared" si="1"/>
        <v>0.2</v>
      </c>
      <c r="M37" s="52">
        <v>0</v>
      </c>
      <c r="N37" s="52">
        <v>0</v>
      </c>
      <c r="O37" s="52">
        <v>0</v>
      </c>
      <c r="P37" s="52">
        <v>0</v>
      </c>
      <c r="Q37" s="52">
        <v>0</v>
      </c>
      <c r="R37" s="52">
        <f t="shared" si="2"/>
        <v>0</v>
      </c>
      <c r="S37" s="36">
        <f t="shared" si="3"/>
        <v>0</v>
      </c>
      <c r="T37" s="50">
        <v>1.2</v>
      </c>
      <c r="U37" s="37">
        <f t="shared" si="4"/>
        <v>1.4</v>
      </c>
      <c r="V37" s="38">
        <f t="shared" si="5"/>
        <v>0</v>
      </c>
      <c r="W37" s="38">
        <f t="shared" si="6"/>
        <v>0.51428571428571423</v>
      </c>
      <c r="X37" s="37">
        <f t="shared" si="7"/>
        <v>0.71428571428571419</v>
      </c>
      <c r="Y37" s="50"/>
      <c r="Z37" s="52"/>
      <c r="AA37" s="65">
        <f t="shared" si="8"/>
        <v>1.4</v>
      </c>
      <c r="AB37" s="2" t="s">
        <v>43</v>
      </c>
    </row>
    <row r="38" spans="1:28" x14ac:dyDescent="0.45">
      <c r="A38" s="56">
        <v>15</v>
      </c>
      <c r="B38" s="56">
        <v>40123410</v>
      </c>
      <c r="C38" s="55">
        <v>0</v>
      </c>
      <c r="D38" s="55">
        <v>0</v>
      </c>
      <c r="E38" s="55" t="s">
        <v>6</v>
      </c>
      <c r="F38" s="9">
        <v>0</v>
      </c>
      <c r="G38" s="55" t="s">
        <v>6</v>
      </c>
      <c r="H38" s="55" t="s">
        <v>6</v>
      </c>
      <c r="I38" s="55" t="s">
        <v>6</v>
      </c>
      <c r="J38" s="9">
        <v>0</v>
      </c>
      <c r="K38" s="34">
        <f t="shared" si="0"/>
        <v>0</v>
      </c>
      <c r="L38" s="35">
        <f t="shared" si="1"/>
        <v>0</v>
      </c>
      <c r="M38" s="52">
        <v>0</v>
      </c>
      <c r="N38" s="52">
        <v>0</v>
      </c>
      <c r="O38" s="52">
        <v>0</v>
      </c>
      <c r="P38" s="52">
        <v>0</v>
      </c>
      <c r="Q38" s="52">
        <v>0</v>
      </c>
      <c r="R38" s="52">
        <f t="shared" si="2"/>
        <v>0</v>
      </c>
      <c r="S38" s="36">
        <f t="shared" si="3"/>
        <v>0</v>
      </c>
      <c r="T38" s="50">
        <v>1.3</v>
      </c>
      <c r="U38" s="37">
        <f t="shared" si="4"/>
        <v>1.3</v>
      </c>
      <c r="V38" s="38">
        <f t="shared" si="5"/>
        <v>0</v>
      </c>
      <c r="W38" s="38">
        <f t="shared" si="6"/>
        <v>0.55714285714285716</v>
      </c>
      <c r="X38" s="37">
        <f t="shared" si="7"/>
        <v>0.55714285714285716</v>
      </c>
      <c r="Y38" s="50"/>
      <c r="Z38" s="52"/>
      <c r="AA38" s="65">
        <f t="shared" si="8"/>
        <v>1.3</v>
      </c>
      <c r="AB38" s="2" t="s">
        <v>43</v>
      </c>
    </row>
    <row r="39" spans="1:28" x14ac:dyDescent="0.45">
      <c r="A39" s="56">
        <v>15</v>
      </c>
      <c r="B39" s="56">
        <v>40123411</v>
      </c>
      <c r="C39" s="55">
        <v>0</v>
      </c>
      <c r="D39" s="55">
        <v>0</v>
      </c>
      <c r="E39" s="9">
        <v>40</v>
      </c>
      <c r="F39" s="9">
        <v>38</v>
      </c>
      <c r="G39" s="9">
        <v>35</v>
      </c>
      <c r="H39" s="9">
        <v>40</v>
      </c>
      <c r="I39" s="55" t="s">
        <v>6</v>
      </c>
      <c r="J39" s="9">
        <v>40</v>
      </c>
      <c r="K39" s="34">
        <f t="shared" si="0"/>
        <v>193</v>
      </c>
      <c r="L39" s="35">
        <f t="shared" si="1"/>
        <v>1.93</v>
      </c>
      <c r="M39" s="52">
        <v>5</v>
      </c>
      <c r="N39" s="52">
        <v>4</v>
      </c>
      <c r="O39" s="52">
        <v>8</v>
      </c>
      <c r="P39" s="52">
        <v>8</v>
      </c>
      <c r="Q39" s="52">
        <v>8</v>
      </c>
      <c r="R39" s="52">
        <f t="shared" si="2"/>
        <v>33</v>
      </c>
      <c r="S39" s="36">
        <f t="shared" si="3"/>
        <v>3.3</v>
      </c>
      <c r="T39" s="50">
        <v>3.1</v>
      </c>
      <c r="U39" s="37">
        <f t="shared" si="4"/>
        <v>8.33</v>
      </c>
      <c r="V39" s="38">
        <f t="shared" si="5"/>
        <v>4.7666666666666666</v>
      </c>
      <c r="W39" s="38">
        <f t="shared" si="6"/>
        <v>1.3285714285714287</v>
      </c>
      <c r="X39" s="37">
        <f t="shared" si="7"/>
        <v>8.0252380952380946</v>
      </c>
      <c r="Y39" s="50"/>
      <c r="Z39" s="52"/>
      <c r="AA39" s="65">
        <f t="shared" si="8"/>
        <v>8.33</v>
      </c>
      <c r="AB39" s="2" t="s">
        <v>43</v>
      </c>
    </row>
    <row r="40" spans="1:28" x14ac:dyDescent="0.45">
      <c r="A40" s="56">
        <v>15</v>
      </c>
      <c r="B40" s="56">
        <v>40123413</v>
      </c>
      <c r="C40" s="55">
        <v>0</v>
      </c>
      <c r="D40" s="55">
        <v>0</v>
      </c>
      <c r="E40" s="9">
        <v>40</v>
      </c>
      <c r="F40" s="9">
        <v>40</v>
      </c>
      <c r="G40" s="9">
        <v>40</v>
      </c>
      <c r="H40" s="9">
        <v>40</v>
      </c>
      <c r="I40" s="9">
        <v>32</v>
      </c>
      <c r="J40" s="9">
        <v>40</v>
      </c>
      <c r="K40" s="34">
        <f t="shared" si="0"/>
        <v>232</v>
      </c>
      <c r="L40" s="35">
        <f t="shared" si="1"/>
        <v>2.3199999999999998</v>
      </c>
      <c r="M40" s="52">
        <v>15</v>
      </c>
      <c r="N40" s="52">
        <v>2</v>
      </c>
      <c r="O40" s="52">
        <v>20</v>
      </c>
      <c r="P40" s="52">
        <v>0</v>
      </c>
      <c r="Q40" s="52">
        <v>10</v>
      </c>
      <c r="R40" s="52">
        <f t="shared" si="2"/>
        <v>47</v>
      </c>
      <c r="S40" s="36">
        <f t="shared" si="3"/>
        <v>4.7</v>
      </c>
      <c r="T40" s="50">
        <v>3.5</v>
      </c>
      <c r="U40" s="37">
        <f t="shared" si="4"/>
        <v>10.52</v>
      </c>
      <c r="V40" s="38">
        <f t="shared" si="5"/>
        <v>6.7888888888888888</v>
      </c>
      <c r="W40" s="38">
        <f t="shared" si="6"/>
        <v>1.5</v>
      </c>
      <c r="X40" s="37">
        <f t="shared" si="7"/>
        <v>10.608888888888888</v>
      </c>
      <c r="Y40" s="50"/>
      <c r="Z40" s="52"/>
      <c r="AA40" s="65">
        <f t="shared" si="8"/>
        <v>10.608888888888888</v>
      </c>
      <c r="AB40" s="2" t="s">
        <v>43</v>
      </c>
    </row>
    <row r="41" spans="1:28" x14ac:dyDescent="0.45">
      <c r="A41" s="56">
        <v>15</v>
      </c>
      <c r="B41" s="56">
        <v>40123414</v>
      </c>
      <c r="C41" s="55">
        <v>0</v>
      </c>
      <c r="D41" s="55">
        <v>0</v>
      </c>
      <c r="E41" s="55" t="s">
        <v>6</v>
      </c>
      <c r="F41" s="9">
        <v>0</v>
      </c>
      <c r="G41" s="55" t="s">
        <v>6</v>
      </c>
      <c r="H41" s="55" t="s">
        <v>6</v>
      </c>
      <c r="I41" s="55" t="s">
        <v>6</v>
      </c>
      <c r="J41" s="9">
        <v>0</v>
      </c>
      <c r="K41" s="34">
        <f t="shared" si="0"/>
        <v>0</v>
      </c>
      <c r="L41" s="35">
        <f t="shared" si="1"/>
        <v>0</v>
      </c>
      <c r="M41" s="52">
        <v>15</v>
      </c>
      <c r="N41" s="52">
        <v>0</v>
      </c>
      <c r="O41" s="52">
        <v>3</v>
      </c>
      <c r="P41" s="52">
        <v>13</v>
      </c>
      <c r="Q41" s="52">
        <v>10</v>
      </c>
      <c r="R41" s="52">
        <f t="shared" si="2"/>
        <v>41</v>
      </c>
      <c r="S41" s="36">
        <f t="shared" si="3"/>
        <v>4.0999999999999996</v>
      </c>
      <c r="T41" s="50">
        <v>0.2</v>
      </c>
      <c r="U41" s="37">
        <f t="shared" si="4"/>
        <v>4.3</v>
      </c>
      <c r="V41" s="38">
        <f t="shared" si="5"/>
        <v>5.9222222222222216</v>
      </c>
      <c r="W41" s="38">
        <f t="shared" si="6"/>
        <v>8.5714285714285729E-2</v>
      </c>
      <c r="X41" s="37">
        <f t="shared" si="7"/>
        <v>6.007936507936507</v>
      </c>
      <c r="Y41" s="50"/>
      <c r="Z41" s="52"/>
      <c r="AA41" s="65">
        <f t="shared" si="8"/>
        <v>6.007936507936507</v>
      </c>
      <c r="AB41" s="2" t="s">
        <v>43</v>
      </c>
    </row>
    <row r="42" spans="1:28" x14ac:dyDescent="0.45">
      <c r="A42" s="56">
        <v>15</v>
      </c>
      <c r="B42" s="56">
        <v>40123415</v>
      </c>
      <c r="C42" s="55">
        <v>0</v>
      </c>
      <c r="D42" s="55">
        <v>0</v>
      </c>
      <c r="E42" s="55" t="s">
        <v>6</v>
      </c>
      <c r="F42" s="9">
        <v>0</v>
      </c>
      <c r="G42" s="9">
        <v>40</v>
      </c>
      <c r="H42" s="9">
        <v>40</v>
      </c>
      <c r="I42" s="9">
        <v>40</v>
      </c>
      <c r="J42" s="9">
        <v>40</v>
      </c>
      <c r="K42" s="34">
        <f t="shared" si="0"/>
        <v>160</v>
      </c>
      <c r="L42" s="35">
        <f t="shared" si="1"/>
        <v>1.6</v>
      </c>
      <c r="M42" s="52">
        <v>15</v>
      </c>
      <c r="N42" s="52">
        <v>3</v>
      </c>
      <c r="O42" s="52">
        <v>30</v>
      </c>
      <c r="P42" s="52">
        <v>20</v>
      </c>
      <c r="Q42" s="52">
        <v>10</v>
      </c>
      <c r="R42" s="52">
        <f t="shared" si="2"/>
        <v>78</v>
      </c>
      <c r="S42" s="36">
        <f t="shared" si="3"/>
        <v>7.8</v>
      </c>
      <c r="T42" s="50">
        <v>6.8</v>
      </c>
      <c r="U42" s="37">
        <f t="shared" si="4"/>
        <v>16.2</v>
      </c>
      <c r="V42" s="38">
        <f t="shared" si="5"/>
        <v>11.266666666666666</v>
      </c>
      <c r="W42" s="38">
        <f t="shared" si="6"/>
        <v>2.9142857142857141</v>
      </c>
      <c r="X42" s="37">
        <f t="shared" si="7"/>
        <v>15.78095238095238</v>
      </c>
      <c r="Y42" s="50"/>
      <c r="Z42" s="52"/>
      <c r="AA42" s="65">
        <f t="shared" si="8"/>
        <v>16.2</v>
      </c>
      <c r="AB42" s="2" t="s">
        <v>43</v>
      </c>
    </row>
    <row r="43" spans="1:28" x14ac:dyDescent="0.45">
      <c r="A43" s="56">
        <v>15</v>
      </c>
      <c r="B43" s="56">
        <v>40123416</v>
      </c>
      <c r="C43" s="55">
        <v>0</v>
      </c>
      <c r="D43" s="55">
        <v>0</v>
      </c>
      <c r="E43" s="9">
        <v>38</v>
      </c>
      <c r="F43" s="9">
        <v>34</v>
      </c>
      <c r="G43" s="9">
        <v>35</v>
      </c>
      <c r="H43" s="9">
        <v>40</v>
      </c>
      <c r="I43" s="9">
        <v>20</v>
      </c>
      <c r="J43" s="9">
        <v>20</v>
      </c>
      <c r="K43" s="34">
        <f t="shared" si="0"/>
        <v>187</v>
      </c>
      <c r="L43" s="35">
        <f t="shared" si="1"/>
        <v>1.87</v>
      </c>
      <c r="M43" s="52">
        <v>15</v>
      </c>
      <c r="N43" s="52">
        <v>0</v>
      </c>
      <c r="O43" s="52">
        <v>15</v>
      </c>
      <c r="P43" s="52">
        <v>10</v>
      </c>
      <c r="Q43" s="52">
        <v>5</v>
      </c>
      <c r="R43" s="52">
        <f t="shared" si="2"/>
        <v>45</v>
      </c>
      <c r="S43" s="36">
        <f t="shared" si="3"/>
        <v>4.5</v>
      </c>
      <c r="T43" s="50">
        <v>1.4</v>
      </c>
      <c r="U43" s="37">
        <f t="shared" si="4"/>
        <v>7.77</v>
      </c>
      <c r="V43" s="38">
        <f t="shared" si="5"/>
        <v>6.5</v>
      </c>
      <c r="W43" s="38">
        <f t="shared" si="6"/>
        <v>0.59999999999999987</v>
      </c>
      <c r="X43" s="37">
        <f t="shared" si="7"/>
        <v>8.9700000000000006</v>
      </c>
      <c r="Y43" s="50"/>
      <c r="Z43" s="52"/>
      <c r="AA43" s="65">
        <f t="shared" si="8"/>
        <v>8.9700000000000006</v>
      </c>
      <c r="AB43" s="2" t="s">
        <v>43</v>
      </c>
    </row>
    <row r="44" spans="1:28" x14ac:dyDescent="0.45">
      <c r="A44" s="56">
        <v>15</v>
      </c>
      <c r="B44" s="56">
        <v>40123423</v>
      </c>
      <c r="C44" s="55">
        <v>0</v>
      </c>
      <c r="D44" s="55">
        <v>0</v>
      </c>
      <c r="E44" s="9">
        <v>35</v>
      </c>
      <c r="F44" s="9">
        <v>25</v>
      </c>
      <c r="G44" s="55" t="s">
        <v>6</v>
      </c>
      <c r="H44" s="9">
        <v>40</v>
      </c>
      <c r="I44" s="9">
        <v>40</v>
      </c>
      <c r="J44" s="9">
        <v>0</v>
      </c>
      <c r="K44" s="34">
        <f t="shared" si="0"/>
        <v>140</v>
      </c>
      <c r="L44" s="35">
        <f t="shared" si="1"/>
        <v>1.4</v>
      </c>
      <c r="M44" s="52">
        <v>13</v>
      </c>
      <c r="N44" s="52">
        <v>13</v>
      </c>
      <c r="O44" s="52">
        <v>3</v>
      </c>
      <c r="P44" s="52">
        <v>15</v>
      </c>
      <c r="Q44" s="52">
        <v>10</v>
      </c>
      <c r="R44" s="52">
        <f t="shared" si="2"/>
        <v>54</v>
      </c>
      <c r="S44" s="36">
        <f t="shared" si="3"/>
        <v>5.4</v>
      </c>
      <c r="T44" s="50">
        <v>5.0999999999999996</v>
      </c>
      <c r="U44" s="37">
        <f t="shared" si="4"/>
        <v>11.9</v>
      </c>
      <c r="V44" s="38">
        <f t="shared" si="5"/>
        <v>7.8000000000000007</v>
      </c>
      <c r="W44" s="38">
        <f t="shared" si="6"/>
        <v>2.1857142857142855</v>
      </c>
      <c r="X44" s="37">
        <f t="shared" si="7"/>
        <v>11.385714285714286</v>
      </c>
      <c r="Y44" s="50"/>
      <c r="Z44" s="52"/>
      <c r="AA44" s="65">
        <f t="shared" si="8"/>
        <v>11.9</v>
      </c>
      <c r="AB44" s="2" t="s">
        <v>43</v>
      </c>
    </row>
    <row r="45" spans="1:28" x14ac:dyDescent="0.45">
      <c r="A45" s="56">
        <v>15</v>
      </c>
      <c r="B45" s="56">
        <v>40128003</v>
      </c>
      <c r="C45" s="55">
        <v>0</v>
      </c>
      <c r="D45" s="55">
        <v>0</v>
      </c>
      <c r="E45" s="9">
        <v>40</v>
      </c>
      <c r="F45" s="9">
        <v>38</v>
      </c>
      <c r="G45" s="9">
        <v>35</v>
      </c>
      <c r="H45" s="9">
        <v>40</v>
      </c>
      <c r="I45" s="9">
        <v>32</v>
      </c>
      <c r="J45" s="9">
        <v>18</v>
      </c>
      <c r="K45" s="34">
        <f t="shared" si="0"/>
        <v>203</v>
      </c>
      <c r="L45" s="35">
        <f t="shared" si="1"/>
        <v>2.0299999999999998</v>
      </c>
      <c r="M45" s="52">
        <v>0</v>
      </c>
      <c r="N45" s="52">
        <v>2</v>
      </c>
      <c r="O45" s="52">
        <v>0</v>
      </c>
      <c r="P45" s="52">
        <v>0</v>
      </c>
      <c r="Q45" s="52">
        <v>8</v>
      </c>
      <c r="R45" s="52">
        <f t="shared" si="2"/>
        <v>10</v>
      </c>
      <c r="S45" s="36">
        <f t="shared" si="3"/>
        <v>1</v>
      </c>
      <c r="T45" s="50">
        <v>3.1</v>
      </c>
      <c r="U45" s="37">
        <f t="shared" si="4"/>
        <v>6.13</v>
      </c>
      <c r="V45" s="38">
        <f t="shared" si="5"/>
        <v>1.4444444444444444</v>
      </c>
      <c r="W45" s="38">
        <f t="shared" si="6"/>
        <v>1.3285714285714287</v>
      </c>
      <c r="X45" s="37">
        <f t="shared" si="7"/>
        <v>4.8030158730158732</v>
      </c>
      <c r="Y45" s="50"/>
      <c r="Z45" s="52"/>
      <c r="AA45" s="65">
        <f t="shared" si="8"/>
        <v>6.13</v>
      </c>
      <c r="AB45" s="2" t="s">
        <v>43</v>
      </c>
    </row>
    <row r="46" spans="1:28" x14ac:dyDescent="0.45">
      <c r="A46" s="56">
        <v>15</v>
      </c>
      <c r="B46" s="56">
        <v>40128050</v>
      </c>
      <c r="C46" s="55">
        <v>0</v>
      </c>
      <c r="D46" s="55">
        <v>0</v>
      </c>
      <c r="E46" s="55" t="s">
        <v>6</v>
      </c>
      <c r="F46" s="9">
        <v>0</v>
      </c>
      <c r="G46" s="55" t="s">
        <v>6</v>
      </c>
      <c r="H46" s="55" t="s">
        <v>6</v>
      </c>
      <c r="I46" s="55" t="s">
        <v>6</v>
      </c>
      <c r="J46" s="9">
        <v>0</v>
      </c>
      <c r="K46" s="34">
        <f t="shared" si="0"/>
        <v>0</v>
      </c>
      <c r="L46" s="35">
        <f t="shared" si="1"/>
        <v>0</v>
      </c>
      <c r="M46" s="52">
        <v>0</v>
      </c>
      <c r="N46" s="52">
        <v>0</v>
      </c>
      <c r="O46" s="52">
        <v>0</v>
      </c>
      <c r="P46" s="52">
        <v>0</v>
      </c>
      <c r="Q46" s="52">
        <v>7</v>
      </c>
      <c r="R46" s="52">
        <f t="shared" si="2"/>
        <v>7</v>
      </c>
      <c r="S46" s="36">
        <f t="shared" si="3"/>
        <v>0.7</v>
      </c>
      <c r="T46" s="50">
        <v>3.5</v>
      </c>
      <c r="U46" s="37">
        <f t="shared" si="4"/>
        <v>4.2</v>
      </c>
      <c r="V46" s="38">
        <f t="shared" si="5"/>
        <v>1.0111111111111111</v>
      </c>
      <c r="W46" s="38">
        <f t="shared" si="6"/>
        <v>1.5</v>
      </c>
      <c r="X46" s="37">
        <f t="shared" si="7"/>
        <v>2.5111111111111111</v>
      </c>
      <c r="Y46" s="50"/>
      <c r="Z46" s="52"/>
      <c r="AA46" s="65">
        <f t="shared" si="8"/>
        <v>4.2</v>
      </c>
      <c r="AB46" s="2" t="s">
        <v>43</v>
      </c>
    </row>
    <row r="47" spans="1:28" x14ac:dyDescent="0.45">
      <c r="A47" s="56">
        <v>15</v>
      </c>
      <c r="B47" s="56">
        <v>40129001</v>
      </c>
      <c r="C47" s="55">
        <v>0</v>
      </c>
      <c r="D47" s="55">
        <v>0</v>
      </c>
      <c r="E47" s="9">
        <v>36</v>
      </c>
      <c r="F47" s="9">
        <v>40</v>
      </c>
      <c r="G47" s="9">
        <v>38</v>
      </c>
      <c r="H47" s="9">
        <v>40</v>
      </c>
      <c r="I47" s="55" t="s">
        <v>6</v>
      </c>
      <c r="J47" s="9">
        <v>40</v>
      </c>
      <c r="K47" s="34">
        <f t="shared" si="0"/>
        <v>194</v>
      </c>
      <c r="L47" s="35">
        <f t="shared" si="1"/>
        <v>1.94</v>
      </c>
      <c r="M47" s="52">
        <v>15</v>
      </c>
      <c r="N47" s="52">
        <v>11</v>
      </c>
      <c r="O47" s="52">
        <v>18</v>
      </c>
      <c r="P47" s="52">
        <v>12</v>
      </c>
      <c r="Q47" s="52">
        <v>8</v>
      </c>
      <c r="R47" s="52">
        <f t="shared" si="2"/>
        <v>64</v>
      </c>
      <c r="S47" s="36">
        <f t="shared" si="3"/>
        <v>6.4</v>
      </c>
      <c r="T47" s="50">
        <v>6</v>
      </c>
      <c r="U47" s="37">
        <f t="shared" si="4"/>
        <v>14.34</v>
      </c>
      <c r="V47" s="38">
        <f t="shared" si="5"/>
        <v>9.2444444444444454</v>
      </c>
      <c r="W47" s="38">
        <f t="shared" si="6"/>
        <v>2.5714285714285716</v>
      </c>
      <c r="X47" s="37">
        <f t="shared" si="7"/>
        <v>13.755873015873016</v>
      </c>
      <c r="Y47" s="50"/>
      <c r="Z47" s="52"/>
      <c r="AA47" s="65">
        <f t="shared" si="8"/>
        <v>14.34</v>
      </c>
      <c r="AB47" s="2" t="s">
        <v>43</v>
      </c>
    </row>
    <row r="48" spans="1:28" x14ac:dyDescent="0.45">
      <c r="A48" s="56">
        <v>15</v>
      </c>
      <c r="B48" s="56">
        <v>40129002</v>
      </c>
      <c r="C48" s="55">
        <v>0</v>
      </c>
      <c r="D48" s="55">
        <v>0</v>
      </c>
      <c r="E48" s="55" t="s">
        <v>6</v>
      </c>
      <c r="F48" s="9">
        <v>36</v>
      </c>
      <c r="G48" s="9">
        <v>40</v>
      </c>
      <c r="H48" s="55" t="s">
        <v>6</v>
      </c>
      <c r="I48" s="9">
        <v>40</v>
      </c>
      <c r="J48" s="9">
        <v>40</v>
      </c>
      <c r="K48" s="34">
        <f t="shared" si="0"/>
        <v>156</v>
      </c>
      <c r="L48" s="35">
        <f t="shared" si="1"/>
        <v>1.56</v>
      </c>
      <c r="M48" s="52">
        <v>0</v>
      </c>
      <c r="N48" s="52">
        <v>0</v>
      </c>
      <c r="O48" s="52">
        <v>0</v>
      </c>
      <c r="P48" s="52">
        <v>0</v>
      </c>
      <c r="Q48" s="52">
        <v>0</v>
      </c>
      <c r="R48" s="52">
        <f t="shared" si="2"/>
        <v>0</v>
      </c>
      <c r="S48" s="36">
        <f t="shared" si="3"/>
        <v>0</v>
      </c>
      <c r="T48" s="50">
        <v>0</v>
      </c>
      <c r="U48" s="37">
        <f t="shared" si="4"/>
        <v>1.56</v>
      </c>
      <c r="V48" s="38">
        <f t="shared" si="5"/>
        <v>0</v>
      </c>
      <c r="W48" s="38">
        <f t="shared" si="6"/>
        <v>0</v>
      </c>
      <c r="X48" s="37">
        <f t="shared" si="7"/>
        <v>1.56</v>
      </c>
      <c r="Y48" s="50"/>
      <c r="Z48" s="52"/>
      <c r="AA48" s="65">
        <f t="shared" si="8"/>
        <v>1.56</v>
      </c>
      <c r="AB48" s="2" t="s">
        <v>43</v>
      </c>
    </row>
    <row r="49" spans="1:28" x14ac:dyDescent="0.45">
      <c r="A49" s="56">
        <v>15</v>
      </c>
      <c r="B49" s="56">
        <v>40129003</v>
      </c>
      <c r="C49" s="55">
        <v>0</v>
      </c>
      <c r="D49" s="55">
        <v>0</v>
      </c>
      <c r="E49" s="9">
        <v>40</v>
      </c>
      <c r="F49" s="9">
        <v>38</v>
      </c>
      <c r="G49" s="9">
        <v>40</v>
      </c>
      <c r="H49" s="9">
        <v>40</v>
      </c>
      <c r="I49" s="9">
        <v>30</v>
      </c>
      <c r="J49" s="9">
        <v>40</v>
      </c>
      <c r="K49" s="34">
        <f t="shared" si="0"/>
        <v>228</v>
      </c>
      <c r="L49" s="35">
        <f t="shared" si="1"/>
        <v>2.2799999999999998</v>
      </c>
      <c r="M49" s="52">
        <v>0</v>
      </c>
      <c r="N49" s="52">
        <v>0</v>
      </c>
      <c r="O49" s="52">
        <v>0</v>
      </c>
      <c r="P49" s="52">
        <v>0</v>
      </c>
      <c r="Q49" s="52">
        <v>0</v>
      </c>
      <c r="R49" s="52">
        <f t="shared" si="2"/>
        <v>0</v>
      </c>
      <c r="S49" s="36">
        <f t="shared" si="3"/>
        <v>0</v>
      </c>
      <c r="T49" s="50">
        <v>2.5</v>
      </c>
      <c r="U49" s="37">
        <f t="shared" si="4"/>
        <v>4.7799999999999994</v>
      </c>
      <c r="V49" s="38">
        <f t="shared" si="5"/>
        <v>0</v>
      </c>
      <c r="W49" s="38">
        <f t="shared" si="6"/>
        <v>1.0714285714285714</v>
      </c>
      <c r="X49" s="37">
        <f t="shared" si="7"/>
        <v>3.3514285714285714</v>
      </c>
      <c r="Y49" s="50"/>
      <c r="Z49" s="52"/>
      <c r="AA49" s="65">
        <f t="shared" si="8"/>
        <v>4.7799999999999994</v>
      </c>
      <c r="AB49" s="2" t="s">
        <v>43</v>
      </c>
    </row>
    <row r="50" spans="1:28" x14ac:dyDescent="0.45">
      <c r="A50" s="56">
        <v>15</v>
      </c>
      <c r="B50" s="56">
        <v>40129004</v>
      </c>
      <c r="C50" s="55">
        <v>0</v>
      </c>
      <c r="D50" s="55">
        <v>0</v>
      </c>
      <c r="E50" s="9">
        <v>40</v>
      </c>
      <c r="F50" s="9">
        <v>40</v>
      </c>
      <c r="G50" s="9">
        <v>35</v>
      </c>
      <c r="H50" s="9">
        <v>40</v>
      </c>
      <c r="I50" s="9">
        <v>20</v>
      </c>
      <c r="J50" s="9">
        <v>40</v>
      </c>
      <c r="K50" s="34">
        <f t="shared" si="0"/>
        <v>215</v>
      </c>
      <c r="L50" s="35">
        <f t="shared" si="1"/>
        <v>2.15</v>
      </c>
      <c r="M50" s="52">
        <v>15</v>
      </c>
      <c r="N50" s="52">
        <v>4</v>
      </c>
      <c r="O50" s="52">
        <v>14</v>
      </c>
      <c r="P50" s="52">
        <v>0</v>
      </c>
      <c r="Q50" s="52">
        <v>10</v>
      </c>
      <c r="R50" s="52">
        <f t="shared" si="2"/>
        <v>43</v>
      </c>
      <c r="S50" s="36">
        <f t="shared" si="3"/>
        <v>4.3</v>
      </c>
      <c r="T50" s="50">
        <v>3.7</v>
      </c>
      <c r="U50" s="37">
        <f t="shared" si="4"/>
        <v>10.149999999999999</v>
      </c>
      <c r="V50" s="38">
        <f t="shared" si="5"/>
        <v>6.2111111111111112</v>
      </c>
      <c r="W50" s="38">
        <f t="shared" si="6"/>
        <v>1.5857142857142859</v>
      </c>
      <c r="X50" s="37">
        <f t="shared" si="7"/>
        <v>9.9468253968253961</v>
      </c>
      <c r="Y50" s="50"/>
      <c r="Z50" s="52"/>
      <c r="AA50" s="65">
        <f t="shared" si="8"/>
        <v>10.149999999999999</v>
      </c>
      <c r="AB50" s="2" t="s">
        <v>43</v>
      </c>
    </row>
    <row r="51" spans="1:28" x14ac:dyDescent="0.45">
      <c r="A51" s="56">
        <v>15</v>
      </c>
      <c r="B51" s="56">
        <v>40129007</v>
      </c>
      <c r="C51" s="55">
        <v>0</v>
      </c>
      <c r="D51" s="55">
        <v>0</v>
      </c>
      <c r="E51" s="9">
        <v>38</v>
      </c>
      <c r="F51" s="9">
        <v>0</v>
      </c>
      <c r="G51" s="55" t="s">
        <v>6</v>
      </c>
      <c r="H51" s="55" t="s">
        <v>6</v>
      </c>
      <c r="I51" s="55" t="s">
        <v>6</v>
      </c>
      <c r="J51" s="9">
        <v>0</v>
      </c>
      <c r="K51" s="34">
        <f t="shared" si="0"/>
        <v>38</v>
      </c>
      <c r="L51" s="35">
        <f t="shared" si="1"/>
        <v>0.38</v>
      </c>
      <c r="M51" s="52">
        <v>15</v>
      </c>
      <c r="N51" s="52">
        <v>3</v>
      </c>
      <c r="O51" s="52">
        <v>15</v>
      </c>
      <c r="P51" s="52">
        <v>0</v>
      </c>
      <c r="Q51" s="52">
        <v>10</v>
      </c>
      <c r="R51" s="52">
        <f t="shared" si="2"/>
        <v>43</v>
      </c>
      <c r="S51" s="36">
        <f t="shared" si="3"/>
        <v>4.3</v>
      </c>
      <c r="T51" s="50">
        <v>3.8</v>
      </c>
      <c r="U51" s="37">
        <f t="shared" si="4"/>
        <v>8.48</v>
      </c>
      <c r="V51" s="38">
        <f t="shared" si="5"/>
        <v>6.2111111111111112</v>
      </c>
      <c r="W51" s="38">
        <f t="shared" si="6"/>
        <v>1.6285714285714283</v>
      </c>
      <c r="X51" s="37">
        <f t="shared" si="7"/>
        <v>8.2196825396825393</v>
      </c>
      <c r="Y51" s="50"/>
      <c r="Z51" s="52"/>
      <c r="AA51" s="65">
        <f t="shared" si="8"/>
        <v>8.48</v>
      </c>
      <c r="AB51" s="2" t="s">
        <v>43</v>
      </c>
    </row>
    <row r="52" spans="1:28" x14ac:dyDescent="0.45">
      <c r="A52" s="56">
        <v>15</v>
      </c>
      <c r="B52" s="56">
        <v>40129009</v>
      </c>
      <c r="C52" s="55">
        <v>0</v>
      </c>
      <c r="D52" s="55">
        <v>0</v>
      </c>
      <c r="E52" s="9">
        <v>10</v>
      </c>
      <c r="F52" s="9">
        <v>25</v>
      </c>
      <c r="G52" s="9">
        <v>0</v>
      </c>
      <c r="H52" s="55" t="s">
        <v>6</v>
      </c>
      <c r="I52" s="9">
        <v>30</v>
      </c>
      <c r="J52" s="9">
        <v>40</v>
      </c>
      <c r="K52" s="34">
        <f t="shared" si="0"/>
        <v>105</v>
      </c>
      <c r="L52" s="35">
        <f t="shared" si="1"/>
        <v>1.05</v>
      </c>
      <c r="M52" s="52">
        <v>15</v>
      </c>
      <c r="N52" s="52">
        <v>5</v>
      </c>
      <c r="O52" s="52">
        <v>2</v>
      </c>
      <c r="P52" s="52">
        <v>8</v>
      </c>
      <c r="Q52" s="52">
        <v>0</v>
      </c>
      <c r="R52" s="52">
        <f t="shared" si="2"/>
        <v>30</v>
      </c>
      <c r="S52" s="36">
        <f t="shared" si="3"/>
        <v>3</v>
      </c>
      <c r="T52" s="50">
        <v>4.4000000000000004</v>
      </c>
      <c r="U52" s="37">
        <f t="shared" si="4"/>
        <v>8.4499999999999993</v>
      </c>
      <c r="V52" s="38">
        <f t="shared" si="5"/>
        <v>4.333333333333333</v>
      </c>
      <c r="W52" s="38">
        <f t="shared" si="6"/>
        <v>1.8857142857142859</v>
      </c>
      <c r="X52" s="37">
        <f t="shared" si="7"/>
        <v>7.269047619047619</v>
      </c>
      <c r="Y52" s="50"/>
      <c r="Z52" s="52"/>
      <c r="AA52" s="65">
        <f t="shared" si="8"/>
        <v>8.4499999999999993</v>
      </c>
      <c r="AB52" s="2" t="s">
        <v>43</v>
      </c>
    </row>
    <row r="53" spans="1:28" x14ac:dyDescent="0.45">
      <c r="A53" s="56">
        <v>15</v>
      </c>
      <c r="B53" s="56">
        <v>40129010</v>
      </c>
      <c r="C53" s="55">
        <v>0</v>
      </c>
      <c r="D53" s="55">
        <v>0</v>
      </c>
      <c r="E53" s="55" t="s">
        <v>6</v>
      </c>
      <c r="F53" s="9">
        <v>0</v>
      </c>
      <c r="G53" s="55" t="s">
        <v>6</v>
      </c>
      <c r="H53" s="55" t="s">
        <v>6</v>
      </c>
      <c r="I53" s="55" t="s">
        <v>6</v>
      </c>
      <c r="J53" s="9">
        <v>0</v>
      </c>
      <c r="K53" s="34">
        <f t="shared" si="0"/>
        <v>0</v>
      </c>
      <c r="L53" s="35">
        <f t="shared" si="1"/>
        <v>0</v>
      </c>
      <c r="M53" s="52">
        <v>3</v>
      </c>
      <c r="N53" s="52">
        <v>5</v>
      </c>
      <c r="O53" s="52">
        <v>22</v>
      </c>
      <c r="P53" s="52">
        <v>11</v>
      </c>
      <c r="Q53" s="52">
        <v>10</v>
      </c>
      <c r="R53" s="52">
        <f t="shared" si="2"/>
        <v>51</v>
      </c>
      <c r="S53" s="36">
        <f t="shared" si="3"/>
        <v>5.0999999999999996</v>
      </c>
      <c r="T53" s="50">
        <v>1</v>
      </c>
      <c r="U53" s="37">
        <f t="shared" si="4"/>
        <v>6.1</v>
      </c>
      <c r="V53" s="38">
        <f t="shared" si="5"/>
        <v>7.3666666666666663</v>
      </c>
      <c r="W53" s="38">
        <f t="shared" si="6"/>
        <v>0.42857142857142855</v>
      </c>
      <c r="X53" s="37">
        <f t="shared" si="7"/>
        <v>7.7952380952380951</v>
      </c>
      <c r="Y53" s="50"/>
      <c r="Z53" s="52"/>
      <c r="AA53" s="65">
        <f t="shared" si="8"/>
        <v>7.7952380952380951</v>
      </c>
      <c r="AB53" s="2" t="s">
        <v>43</v>
      </c>
    </row>
    <row r="54" spans="1:28" x14ac:dyDescent="0.45">
      <c r="A54" s="56">
        <v>15</v>
      </c>
      <c r="B54" s="56">
        <v>40129011</v>
      </c>
      <c r="C54" s="55">
        <v>0</v>
      </c>
      <c r="D54" s="55">
        <v>0</v>
      </c>
      <c r="E54" s="9">
        <v>40</v>
      </c>
      <c r="F54" s="9">
        <v>38</v>
      </c>
      <c r="G54" s="9">
        <v>35</v>
      </c>
      <c r="H54" s="9">
        <v>40</v>
      </c>
      <c r="I54" s="9">
        <v>30</v>
      </c>
      <c r="J54" s="9">
        <v>0</v>
      </c>
      <c r="K54" s="34">
        <f t="shared" si="0"/>
        <v>183</v>
      </c>
      <c r="L54" s="35">
        <f t="shared" si="1"/>
        <v>1.83</v>
      </c>
      <c r="M54" s="52">
        <v>5</v>
      </c>
      <c r="N54" s="52">
        <v>3</v>
      </c>
      <c r="O54" s="52">
        <v>0</v>
      </c>
      <c r="P54" s="52">
        <v>14</v>
      </c>
      <c r="Q54" s="52">
        <v>10</v>
      </c>
      <c r="R54" s="52">
        <f t="shared" si="2"/>
        <v>32</v>
      </c>
      <c r="S54" s="36">
        <f t="shared" si="3"/>
        <v>3.2</v>
      </c>
      <c r="T54" s="50">
        <v>2.1</v>
      </c>
      <c r="U54" s="37">
        <f t="shared" si="4"/>
        <v>7.1300000000000008</v>
      </c>
      <c r="V54" s="38">
        <f t="shared" si="5"/>
        <v>4.6222222222222227</v>
      </c>
      <c r="W54" s="38">
        <f t="shared" si="6"/>
        <v>0.90000000000000013</v>
      </c>
      <c r="X54" s="37">
        <f t="shared" si="7"/>
        <v>7.3522222222222231</v>
      </c>
      <c r="Y54" s="50"/>
      <c r="Z54" s="52"/>
      <c r="AA54" s="65">
        <f t="shared" si="8"/>
        <v>7.3522222222222231</v>
      </c>
      <c r="AB54" s="2" t="s">
        <v>43</v>
      </c>
    </row>
    <row r="55" spans="1:28" x14ac:dyDescent="0.45">
      <c r="A55" s="56">
        <v>15</v>
      </c>
      <c r="B55" s="56">
        <v>40129012</v>
      </c>
      <c r="C55" s="55">
        <v>0</v>
      </c>
      <c r="D55" s="55">
        <v>0</v>
      </c>
      <c r="E55" s="9">
        <v>40</v>
      </c>
      <c r="F55" s="9">
        <v>40</v>
      </c>
      <c r="G55" s="9">
        <v>40</v>
      </c>
      <c r="H55" s="9">
        <v>40</v>
      </c>
      <c r="I55" s="9">
        <v>40</v>
      </c>
      <c r="J55" s="9">
        <v>40</v>
      </c>
      <c r="K55" s="34">
        <f t="shared" si="0"/>
        <v>240</v>
      </c>
      <c r="L55" s="35">
        <f t="shared" si="1"/>
        <v>2.4</v>
      </c>
      <c r="M55" s="52">
        <v>15</v>
      </c>
      <c r="N55" s="52">
        <v>3</v>
      </c>
      <c r="O55" s="52">
        <v>10</v>
      </c>
      <c r="P55" s="52">
        <v>10</v>
      </c>
      <c r="Q55" s="52">
        <v>4</v>
      </c>
      <c r="R55" s="52">
        <f t="shared" si="2"/>
        <v>42</v>
      </c>
      <c r="S55" s="36">
        <f t="shared" si="3"/>
        <v>4.2</v>
      </c>
      <c r="T55" s="50">
        <v>4.9000000000000004</v>
      </c>
      <c r="U55" s="37">
        <f t="shared" si="4"/>
        <v>11.5</v>
      </c>
      <c r="V55" s="38">
        <f t="shared" si="5"/>
        <v>6.0666666666666664</v>
      </c>
      <c r="W55" s="38">
        <f t="shared" si="6"/>
        <v>2.1</v>
      </c>
      <c r="X55" s="37">
        <f t="shared" si="7"/>
        <v>10.566666666666666</v>
      </c>
      <c r="Y55" s="50"/>
      <c r="Z55" s="52"/>
      <c r="AA55" s="65">
        <f t="shared" si="8"/>
        <v>11.5</v>
      </c>
      <c r="AB55" s="2" t="s">
        <v>43</v>
      </c>
    </row>
    <row r="56" spans="1:28" s="22" customFormat="1" x14ac:dyDescent="0.45">
      <c r="A56" s="41">
        <v>15</v>
      </c>
      <c r="B56" s="41">
        <v>40129013</v>
      </c>
      <c r="C56" s="44">
        <v>0</v>
      </c>
      <c r="D56" s="44">
        <v>0</v>
      </c>
      <c r="E56" s="44">
        <v>40</v>
      </c>
      <c r="F56" s="44">
        <v>38</v>
      </c>
      <c r="G56" s="44">
        <v>40</v>
      </c>
      <c r="H56" s="44">
        <v>35</v>
      </c>
      <c r="I56" s="44">
        <v>30</v>
      </c>
      <c r="J56" s="44">
        <v>34</v>
      </c>
      <c r="K56" s="40">
        <f t="shared" si="0"/>
        <v>217</v>
      </c>
      <c r="L56" s="41">
        <f t="shared" si="1"/>
        <v>2.17</v>
      </c>
      <c r="M56" s="43"/>
      <c r="N56" s="43"/>
      <c r="O56" s="43"/>
      <c r="P56" s="43"/>
      <c r="Q56" s="43"/>
      <c r="R56" s="43">
        <f t="shared" si="2"/>
        <v>0</v>
      </c>
      <c r="S56" s="43">
        <f t="shared" si="3"/>
        <v>0</v>
      </c>
      <c r="T56" s="46">
        <v>0</v>
      </c>
      <c r="U56" s="45">
        <f t="shared" si="4"/>
        <v>2.17</v>
      </c>
      <c r="V56" s="46">
        <f t="shared" si="5"/>
        <v>0</v>
      </c>
      <c r="W56" s="46">
        <f t="shared" si="6"/>
        <v>0</v>
      </c>
      <c r="X56" s="37">
        <f t="shared" si="7"/>
        <v>2.17</v>
      </c>
      <c r="Y56" s="46"/>
      <c r="Z56" s="43"/>
      <c r="AA56" s="65">
        <f t="shared" si="8"/>
        <v>2.17</v>
      </c>
      <c r="AB56" s="2" t="s">
        <v>43</v>
      </c>
    </row>
    <row r="57" spans="1:28" s="4" customFormat="1" x14ac:dyDescent="0.45">
      <c r="A57" s="57">
        <v>15</v>
      </c>
      <c r="B57" s="57">
        <v>40129014</v>
      </c>
      <c r="C57" s="55">
        <v>0</v>
      </c>
      <c r="D57" s="55">
        <v>0</v>
      </c>
      <c r="E57" s="49">
        <v>40</v>
      </c>
      <c r="F57" s="49">
        <v>36</v>
      </c>
      <c r="G57" s="49">
        <v>40</v>
      </c>
      <c r="H57" s="49">
        <v>40</v>
      </c>
      <c r="I57" s="49">
        <v>30</v>
      </c>
      <c r="J57" s="49">
        <v>40</v>
      </c>
      <c r="K57" s="34">
        <f t="shared" si="0"/>
        <v>226</v>
      </c>
      <c r="L57" s="35">
        <f t="shared" si="1"/>
        <v>2.2599999999999998</v>
      </c>
      <c r="M57" s="36">
        <v>14</v>
      </c>
      <c r="N57" s="36">
        <v>14</v>
      </c>
      <c r="O57" s="36">
        <v>24</v>
      </c>
      <c r="P57" s="36">
        <v>13</v>
      </c>
      <c r="Q57" s="36">
        <v>10</v>
      </c>
      <c r="R57" s="36">
        <f t="shared" si="2"/>
        <v>75</v>
      </c>
      <c r="S57" s="36">
        <f t="shared" si="3"/>
        <v>7.5</v>
      </c>
      <c r="T57" s="38">
        <v>3.9</v>
      </c>
      <c r="U57" s="37">
        <f t="shared" si="4"/>
        <v>13.66</v>
      </c>
      <c r="V57" s="38">
        <f t="shared" si="5"/>
        <v>10.833333333333334</v>
      </c>
      <c r="W57" s="38">
        <f t="shared" si="6"/>
        <v>1.6714285714285713</v>
      </c>
      <c r="X57" s="37">
        <f t="shared" si="7"/>
        <v>14.764761904761905</v>
      </c>
      <c r="Y57" s="38"/>
      <c r="Z57" s="36"/>
      <c r="AA57" s="65">
        <f t="shared" si="8"/>
        <v>14.764761904761905</v>
      </c>
      <c r="AB57" s="2" t="s">
        <v>43</v>
      </c>
    </row>
    <row r="58" spans="1:28" s="4" customFormat="1" x14ac:dyDescent="0.45">
      <c r="A58" s="57">
        <v>15</v>
      </c>
      <c r="B58" s="57">
        <v>40129021</v>
      </c>
      <c r="C58" s="55">
        <v>0</v>
      </c>
      <c r="D58" s="55">
        <v>0</v>
      </c>
      <c r="E58" s="55" t="s">
        <v>6</v>
      </c>
      <c r="F58" s="49">
        <v>0</v>
      </c>
      <c r="G58" s="55" t="s">
        <v>6</v>
      </c>
      <c r="H58" s="55" t="s">
        <v>6</v>
      </c>
      <c r="I58" s="55" t="s">
        <v>6</v>
      </c>
      <c r="J58" s="49">
        <v>0</v>
      </c>
      <c r="K58" s="34">
        <f t="shared" si="0"/>
        <v>0</v>
      </c>
      <c r="L58" s="35">
        <f t="shared" si="1"/>
        <v>0</v>
      </c>
      <c r="M58" s="36">
        <v>15</v>
      </c>
      <c r="N58" s="36">
        <v>10</v>
      </c>
      <c r="O58" s="36">
        <v>15</v>
      </c>
      <c r="P58" s="36">
        <v>12</v>
      </c>
      <c r="Q58" s="36">
        <v>6</v>
      </c>
      <c r="R58" s="36">
        <f t="shared" si="2"/>
        <v>58</v>
      </c>
      <c r="S58" s="36">
        <f t="shared" si="3"/>
        <v>5.8</v>
      </c>
      <c r="T58" s="38">
        <v>6.8</v>
      </c>
      <c r="U58" s="37">
        <f t="shared" si="4"/>
        <v>12.6</v>
      </c>
      <c r="V58" s="38">
        <f t="shared" si="5"/>
        <v>8.3777777777777764</v>
      </c>
      <c r="W58" s="38">
        <f t="shared" si="6"/>
        <v>2.9142857142857141</v>
      </c>
      <c r="X58" s="37">
        <f t="shared" si="7"/>
        <v>11.292063492063491</v>
      </c>
      <c r="Y58" s="38"/>
      <c r="Z58" s="36"/>
      <c r="AA58" s="65">
        <f t="shared" si="8"/>
        <v>12.6</v>
      </c>
      <c r="AB58" s="2" t="s">
        <v>43</v>
      </c>
    </row>
    <row r="59" spans="1:28" s="4" customFormat="1" x14ac:dyDescent="0.45">
      <c r="A59" s="57">
        <v>15</v>
      </c>
      <c r="B59" s="57">
        <v>40129022</v>
      </c>
      <c r="C59" s="55">
        <v>0</v>
      </c>
      <c r="D59" s="55">
        <v>0</v>
      </c>
      <c r="E59" s="49">
        <v>40</v>
      </c>
      <c r="F59" s="49">
        <v>38</v>
      </c>
      <c r="G59" s="49">
        <v>40</v>
      </c>
      <c r="H59" s="49">
        <v>40</v>
      </c>
      <c r="I59" s="49">
        <v>25</v>
      </c>
      <c r="J59" s="49">
        <v>24</v>
      </c>
      <c r="K59" s="34">
        <f t="shared" si="0"/>
        <v>207</v>
      </c>
      <c r="L59" s="35">
        <f t="shared" si="1"/>
        <v>2.0699999999999998</v>
      </c>
      <c r="M59" s="36">
        <v>0</v>
      </c>
      <c r="N59" s="36">
        <v>0</v>
      </c>
      <c r="O59" s="36">
        <v>0</v>
      </c>
      <c r="P59" s="36">
        <v>0</v>
      </c>
      <c r="Q59" s="36">
        <v>0</v>
      </c>
      <c r="R59" s="36">
        <f t="shared" si="2"/>
        <v>0</v>
      </c>
      <c r="S59" s="36">
        <f t="shared" si="3"/>
        <v>0</v>
      </c>
      <c r="T59" s="38">
        <v>0</v>
      </c>
      <c r="U59" s="37">
        <f t="shared" si="4"/>
        <v>2.0699999999999998</v>
      </c>
      <c r="V59" s="38">
        <f t="shared" si="5"/>
        <v>0</v>
      </c>
      <c r="W59" s="38">
        <f t="shared" si="6"/>
        <v>0</v>
      </c>
      <c r="X59" s="37">
        <f t="shared" si="7"/>
        <v>2.0699999999999998</v>
      </c>
      <c r="Y59" s="38"/>
      <c r="Z59" s="36"/>
      <c r="AA59" s="65">
        <f t="shared" si="8"/>
        <v>2.0699999999999998</v>
      </c>
      <c r="AB59" s="2" t="s">
        <v>43</v>
      </c>
    </row>
    <row r="60" spans="1:28" x14ac:dyDescent="0.45">
      <c r="A60" s="56">
        <v>15</v>
      </c>
      <c r="B60" s="56">
        <v>40129023</v>
      </c>
      <c r="C60" s="55">
        <v>0</v>
      </c>
      <c r="D60" s="55">
        <v>0</v>
      </c>
      <c r="E60" s="9">
        <v>38</v>
      </c>
      <c r="F60" s="9">
        <v>35</v>
      </c>
      <c r="G60" s="9">
        <v>40</v>
      </c>
      <c r="H60" s="9">
        <v>40</v>
      </c>
      <c r="I60" s="9">
        <v>30</v>
      </c>
      <c r="J60" s="9">
        <v>40</v>
      </c>
      <c r="K60" s="34">
        <f t="shared" si="0"/>
        <v>223</v>
      </c>
      <c r="L60" s="35">
        <f t="shared" si="1"/>
        <v>2.23</v>
      </c>
      <c r="M60" s="52">
        <v>15</v>
      </c>
      <c r="N60" s="52">
        <v>3</v>
      </c>
      <c r="O60" s="52">
        <v>15</v>
      </c>
      <c r="P60" s="52">
        <v>14</v>
      </c>
      <c r="Q60" s="52">
        <v>10</v>
      </c>
      <c r="R60" s="52">
        <f t="shared" si="2"/>
        <v>57</v>
      </c>
      <c r="S60" s="36">
        <f t="shared" si="3"/>
        <v>5.7</v>
      </c>
      <c r="T60" s="50">
        <v>4.3</v>
      </c>
      <c r="U60" s="37">
        <f t="shared" si="4"/>
        <v>12.23</v>
      </c>
      <c r="V60" s="38">
        <f t="shared" si="5"/>
        <v>8.2333333333333343</v>
      </c>
      <c r="W60" s="38">
        <f t="shared" si="6"/>
        <v>1.8428571428571427</v>
      </c>
      <c r="X60" s="37">
        <f t="shared" si="7"/>
        <v>12.306190476190478</v>
      </c>
      <c r="Y60" s="50"/>
      <c r="Z60" s="52"/>
      <c r="AA60" s="65">
        <f t="shared" si="8"/>
        <v>12.306190476190478</v>
      </c>
      <c r="AB60" s="2" t="s">
        <v>43</v>
      </c>
    </row>
    <row r="61" spans="1:28" x14ac:dyDescent="0.45">
      <c r="A61" s="56">
        <v>15</v>
      </c>
      <c r="B61" s="56">
        <v>40129025</v>
      </c>
      <c r="C61" s="55">
        <v>0</v>
      </c>
      <c r="D61" s="55">
        <v>0</v>
      </c>
      <c r="E61" s="9">
        <v>40</v>
      </c>
      <c r="F61" s="9">
        <v>38</v>
      </c>
      <c r="G61" s="9">
        <v>40</v>
      </c>
      <c r="H61" s="9">
        <v>40</v>
      </c>
      <c r="I61" s="55" t="s">
        <v>6</v>
      </c>
      <c r="J61" s="9">
        <v>36</v>
      </c>
      <c r="K61" s="34">
        <f t="shared" si="0"/>
        <v>194</v>
      </c>
      <c r="L61" s="35">
        <f t="shared" si="1"/>
        <v>1.94</v>
      </c>
      <c r="M61" s="52">
        <v>15</v>
      </c>
      <c r="N61" s="52">
        <v>15</v>
      </c>
      <c r="O61" s="52">
        <v>30</v>
      </c>
      <c r="P61" s="52">
        <v>16</v>
      </c>
      <c r="Q61" s="52">
        <v>10</v>
      </c>
      <c r="R61" s="52">
        <f t="shared" si="2"/>
        <v>86</v>
      </c>
      <c r="S61" s="36">
        <f t="shared" si="3"/>
        <v>8.6</v>
      </c>
      <c r="T61" s="50">
        <v>4.5</v>
      </c>
      <c r="U61" s="37">
        <f t="shared" si="4"/>
        <v>15.04</v>
      </c>
      <c r="V61" s="38">
        <f t="shared" si="5"/>
        <v>12.422222222222222</v>
      </c>
      <c r="W61" s="38">
        <f t="shared" si="6"/>
        <v>1.9285714285714286</v>
      </c>
      <c r="X61" s="37">
        <f t="shared" si="7"/>
        <v>16.290793650793649</v>
      </c>
      <c r="Y61" s="50"/>
      <c r="Z61" s="52"/>
      <c r="AA61" s="65">
        <f t="shared" si="8"/>
        <v>16.290793650793649</v>
      </c>
      <c r="AB61" s="2" t="s">
        <v>43</v>
      </c>
    </row>
    <row r="62" spans="1:28" x14ac:dyDescent="0.45">
      <c r="A62" s="56">
        <v>15</v>
      </c>
      <c r="B62" s="56">
        <v>40129028</v>
      </c>
      <c r="C62" s="55">
        <v>0</v>
      </c>
      <c r="D62" s="55">
        <v>0</v>
      </c>
      <c r="E62" s="9">
        <v>38</v>
      </c>
      <c r="F62" s="9">
        <v>38</v>
      </c>
      <c r="G62" s="9">
        <v>40</v>
      </c>
      <c r="H62" s="9">
        <v>40</v>
      </c>
      <c r="I62" s="9">
        <v>40</v>
      </c>
      <c r="J62" s="9">
        <v>40</v>
      </c>
      <c r="K62" s="34">
        <f t="shared" si="0"/>
        <v>236</v>
      </c>
      <c r="L62" s="35">
        <f t="shared" si="1"/>
        <v>2.36</v>
      </c>
      <c r="M62" s="52">
        <v>1</v>
      </c>
      <c r="N62" s="52">
        <v>2</v>
      </c>
      <c r="O62" s="52">
        <v>12</v>
      </c>
      <c r="P62" s="52">
        <v>9</v>
      </c>
      <c r="Q62" s="52">
        <v>7</v>
      </c>
      <c r="R62" s="52">
        <f t="shared" si="2"/>
        <v>31</v>
      </c>
      <c r="S62" s="36">
        <f t="shared" si="3"/>
        <v>3.1</v>
      </c>
      <c r="T62" s="50">
        <v>3.8</v>
      </c>
      <c r="U62" s="37">
        <f t="shared" si="4"/>
        <v>9.26</v>
      </c>
      <c r="V62" s="38">
        <f t="shared" si="5"/>
        <v>4.4777777777777779</v>
      </c>
      <c r="W62" s="38">
        <f t="shared" si="6"/>
        <v>1.6285714285714283</v>
      </c>
      <c r="X62" s="37">
        <f t="shared" si="7"/>
        <v>8.4663492063492054</v>
      </c>
      <c r="Y62" s="50"/>
      <c r="Z62" s="52"/>
      <c r="AA62" s="65">
        <f t="shared" si="8"/>
        <v>9.26</v>
      </c>
      <c r="AB62" s="2" t="s">
        <v>43</v>
      </c>
    </row>
    <row r="63" spans="1:28" x14ac:dyDescent="0.45">
      <c r="A63" s="56">
        <v>15</v>
      </c>
      <c r="B63" s="56">
        <v>40129047</v>
      </c>
      <c r="C63" s="55">
        <v>0</v>
      </c>
      <c r="D63" s="55">
        <v>0</v>
      </c>
      <c r="E63" s="55" t="s">
        <v>6</v>
      </c>
      <c r="F63" s="9">
        <v>0</v>
      </c>
      <c r="G63" s="55" t="s">
        <v>6</v>
      </c>
      <c r="H63" s="55" t="s">
        <v>6</v>
      </c>
      <c r="I63" s="55" t="s">
        <v>6</v>
      </c>
      <c r="J63" s="9">
        <v>0</v>
      </c>
      <c r="K63" s="34">
        <f t="shared" si="0"/>
        <v>0</v>
      </c>
      <c r="L63" s="35">
        <f t="shared" si="1"/>
        <v>0</v>
      </c>
      <c r="M63" s="52">
        <v>8</v>
      </c>
      <c r="N63" s="52">
        <v>4</v>
      </c>
      <c r="O63" s="52">
        <v>28</v>
      </c>
      <c r="P63" s="52">
        <v>15</v>
      </c>
      <c r="Q63" s="52">
        <v>5</v>
      </c>
      <c r="R63" s="52">
        <f t="shared" si="2"/>
        <v>60</v>
      </c>
      <c r="S63" s="36">
        <f t="shared" si="3"/>
        <v>6</v>
      </c>
      <c r="T63" s="50">
        <v>6.8</v>
      </c>
      <c r="U63" s="37">
        <f t="shared" si="4"/>
        <v>12.8</v>
      </c>
      <c r="V63" s="38">
        <f t="shared" si="5"/>
        <v>8.6666666666666661</v>
      </c>
      <c r="W63" s="38">
        <f t="shared" si="6"/>
        <v>2.9142857142857141</v>
      </c>
      <c r="X63" s="37">
        <f t="shared" si="7"/>
        <v>11.580952380952381</v>
      </c>
      <c r="Y63" s="50"/>
      <c r="Z63" s="52"/>
      <c r="AA63" s="65">
        <f t="shared" si="8"/>
        <v>12.8</v>
      </c>
      <c r="AB63" s="2" t="s">
        <v>43</v>
      </c>
    </row>
    <row r="64" spans="1:28" x14ac:dyDescent="0.45">
      <c r="A64" s="56">
        <v>15</v>
      </c>
      <c r="B64" s="56">
        <v>40131063</v>
      </c>
      <c r="C64" s="55">
        <v>0</v>
      </c>
      <c r="D64" s="55">
        <v>0</v>
      </c>
      <c r="E64" s="9">
        <v>32</v>
      </c>
      <c r="F64" s="9">
        <v>40</v>
      </c>
      <c r="G64" s="9">
        <v>40</v>
      </c>
      <c r="H64" s="55" t="s">
        <v>6</v>
      </c>
      <c r="I64" s="9">
        <v>40</v>
      </c>
      <c r="J64" s="9">
        <v>40</v>
      </c>
      <c r="K64" s="34">
        <f t="shared" si="0"/>
        <v>192</v>
      </c>
      <c r="L64" s="35">
        <f t="shared" si="1"/>
        <v>1.92</v>
      </c>
      <c r="M64" s="52">
        <v>15</v>
      </c>
      <c r="N64" s="52">
        <v>7</v>
      </c>
      <c r="O64" s="52">
        <v>18</v>
      </c>
      <c r="P64" s="52">
        <v>17</v>
      </c>
      <c r="Q64" s="52">
        <v>10</v>
      </c>
      <c r="R64" s="52">
        <f t="shared" si="2"/>
        <v>67</v>
      </c>
      <c r="S64" s="36">
        <f t="shared" si="3"/>
        <v>6.7</v>
      </c>
      <c r="T64" s="50">
        <v>3.9</v>
      </c>
      <c r="U64" s="37">
        <f t="shared" si="4"/>
        <v>12.520000000000001</v>
      </c>
      <c r="V64" s="38">
        <f t="shared" si="5"/>
        <v>9.6777777777777789</v>
      </c>
      <c r="W64" s="38">
        <f t="shared" si="6"/>
        <v>1.6714285714285713</v>
      </c>
      <c r="X64" s="37">
        <f t="shared" si="7"/>
        <v>13.26920634920635</v>
      </c>
      <c r="Y64" s="50"/>
      <c r="Z64" s="52"/>
      <c r="AA64" s="65">
        <f t="shared" si="8"/>
        <v>13.26920634920635</v>
      </c>
      <c r="AB64" s="2" t="s">
        <v>43</v>
      </c>
    </row>
    <row r="65" spans="1:28" x14ac:dyDescent="0.45">
      <c r="A65" s="56">
        <v>15</v>
      </c>
      <c r="B65" s="56">
        <v>40132401</v>
      </c>
      <c r="C65" s="55">
        <v>0</v>
      </c>
      <c r="D65" s="55">
        <v>0</v>
      </c>
      <c r="E65" s="9">
        <v>36</v>
      </c>
      <c r="F65" s="9">
        <v>38</v>
      </c>
      <c r="G65" s="9">
        <v>40</v>
      </c>
      <c r="H65" s="9">
        <v>40</v>
      </c>
      <c r="I65" s="9">
        <v>30</v>
      </c>
      <c r="J65" s="9">
        <v>40</v>
      </c>
      <c r="K65" s="34">
        <f t="shared" ref="K65:K71" si="9">SUM(C65:J65)</f>
        <v>224</v>
      </c>
      <c r="L65" s="35">
        <f t="shared" ref="L65:L71" si="10">K65/100</f>
        <v>2.2400000000000002</v>
      </c>
      <c r="M65" s="52">
        <v>15</v>
      </c>
      <c r="N65" s="52">
        <v>3</v>
      </c>
      <c r="O65" s="52">
        <v>22</v>
      </c>
      <c r="P65" s="52">
        <v>0</v>
      </c>
      <c r="Q65" s="52">
        <v>10</v>
      </c>
      <c r="R65" s="52">
        <f t="shared" ref="R65:R71" si="11">SUM(M65:Q65)</f>
        <v>50</v>
      </c>
      <c r="S65" s="36">
        <f t="shared" ref="S65:S71" si="12">R65/10</f>
        <v>5</v>
      </c>
      <c r="T65" s="50">
        <v>2.1</v>
      </c>
      <c r="U65" s="37">
        <f t="shared" ref="U65:U71" si="13">L65+S65+T65</f>
        <v>9.34</v>
      </c>
      <c r="V65" s="38">
        <f t="shared" ref="V65:V71" si="14">13*S65/9</f>
        <v>7.2222222222222223</v>
      </c>
      <c r="W65" s="38">
        <f t="shared" ref="W65:W71" si="15">3*T65/7</f>
        <v>0.90000000000000013</v>
      </c>
      <c r="X65" s="37">
        <f t="shared" ref="X65:X71" si="16">L65+V65+W65</f>
        <v>10.362222222222224</v>
      </c>
      <c r="Y65" s="50"/>
      <c r="Z65" s="52"/>
      <c r="AA65" s="65">
        <f t="shared" ref="AA65:AA71" si="17">MAX(U65,X65)</f>
        <v>10.362222222222224</v>
      </c>
      <c r="AB65" s="2" t="s">
        <v>43</v>
      </c>
    </row>
    <row r="66" spans="1:28" x14ac:dyDescent="0.45">
      <c r="A66" s="56">
        <v>15</v>
      </c>
      <c r="B66" s="56">
        <v>40132402</v>
      </c>
      <c r="C66" s="55">
        <v>0</v>
      </c>
      <c r="D66" s="55">
        <v>0</v>
      </c>
      <c r="E66" s="9">
        <v>36</v>
      </c>
      <c r="F66" s="9">
        <v>37</v>
      </c>
      <c r="G66" s="9">
        <v>40</v>
      </c>
      <c r="H66" s="9">
        <v>40</v>
      </c>
      <c r="I66" s="9">
        <v>40</v>
      </c>
      <c r="J66" s="9">
        <v>0</v>
      </c>
      <c r="K66" s="34">
        <f t="shared" si="9"/>
        <v>193</v>
      </c>
      <c r="L66" s="35">
        <f t="shared" si="10"/>
        <v>1.93</v>
      </c>
      <c r="M66" s="52">
        <v>15</v>
      </c>
      <c r="N66" s="52">
        <v>4</v>
      </c>
      <c r="O66" s="52">
        <v>15</v>
      </c>
      <c r="P66" s="52">
        <v>15</v>
      </c>
      <c r="Q66" s="52">
        <v>10</v>
      </c>
      <c r="R66" s="52">
        <f t="shared" si="11"/>
        <v>59</v>
      </c>
      <c r="S66" s="36">
        <f t="shared" si="12"/>
        <v>5.9</v>
      </c>
      <c r="T66" s="50">
        <v>4.9000000000000004</v>
      </c>
      <c r="U66" s="37">
        <f t="shared" si="13"/>
        <v>12.73</v>
      </c>
      <c r="V66" s="38">
        <f t="shared" si="14"/>
        <v>8.5222222222222221</v>
      </c>
      <c r="W66" s="38">
        <f t="shared" si="15"/>
        <v>2.1</v>
      </c>
      <c r="X66" s="37">
        <f t="shared" si="16"/>
        <v>12.552222222222222</v>
      </c>
      <c r="Y66" s="50"/>
      <c r="Z66" s="52"/>
      <c r="AA66" s="65">
        <f t="shared" si="17"/>
        <v>12.73</v>
      </c>
      <c r="AB66" s="2" t="s">
        <v>43</v>
      </c>
    </row>
    <row r="67" spans="1:28" x14ac:dyDescent="0.45">
      <c r="A67" s="56">
        <v>15</v>
      </c>
      <c r="B67" s="56">
        <v>40132405</v>
      </c>
      <c r="C67" s="55">
        <v>0</v>
      </c>
      <c r="D67" s="55">
        <v>0</v>
      </c>
      <c r="E67" s="9">
        <v>40</v>
      </c>
      <c r="F67" s="9">
        <v>38</v>
      </c>
      <c r="G67" s="9">
        <v>35</v>
      </c>
      <c r="H67" s="9">
        <v>40</v>
      </c>
      <c r="I67" s="9">
        <v>32</v>
      </c>
      <c r="J67" s="9">
        <v>34</v>
      </c>
      <c r="K67" s="34">
        <f t="shared" si="9"/>
        <v>219</v>
      </c>
      <c r="L67" s="35">
        <f t="shared" si="10"/>
        <v>2.19</v>
      </c>
      <c r="M67" s="52">
        <v>0</v>
      </c>
      <c r="N67" s="52">
        <v>0</v>
      </c>
      <c r="O67" s="52">
        <v>0</v>
      </c>
      <c r="P67" s="52">
        <v>0</v>
      </c>
      <c r="Q67" s="52">
        <v>0</v>
      </c>
      <c r="R67" s="52">
        <f t="shared" si="11"/>
        <v>0</v>
      </c>
      <c r="S67" s="36">
        <f t="shared" si="12"/>
        <v>0</v>
      </c>
      <c r="T67" s="50">
        <v>0</v>
      </c>
      <c r="U67" s="37">
        <f t="shared" si="13"/>
        <v>2.19</v>
      </c>
      <c r="V67" s="38">
        <f t="shared" si="14"/>
        <v>0</v>
      </c>
      <c r="W67" s="38">
        <f t="shared" si="15"/>
        <v>0</v>
      </c>
      <c r="X67" s="37">
        <f t="shared" si="16"/>
        <v>2.19</v>
      </c>
      <c r="Y67" s="50"/>
      <c r="Z67" s="52"/>
      <c r="AA67" s="65">
        <f t="shared" si="17"/>
        <v>2.19</v>
      </c>
      <c r="AB67" s="2" t="s">
        <v>43</v>
      </c>
    </row>
    <row r="68" spans="1:28" x14ac:dyDescent="0.45">
      <c r="A68" s="56">
        <v>15</v>
      </c>
      <c r="B68" s="56">
        <v>40132406</v>
      </c>
      <c r="C68" s="55">
        <v>0</v>
      </c>
      <c r="D68" s="55">
        <v>0</v>
      </c>
      <c r="E68" s="9">
        <v>40</v>
      </c>
      <c r="F68" s="9">
        <v>40</v>
      </c>
      <c r="G68" s="9">
        <v>40</v>
      </c>
      <c r="H68" s="9">
        <v>40</v>
      </c>
      <c r="I68" s="9">
        <v>40</v>
      </c>
      <c r="J68" s="9">
        <v>40</v>
      </c>
      <c r="K68" s="34">
        <f t="shared" si="9"/>
        <v>240</v>
      </c>
      <c r="L68" s="35">
        <f t="shared" si="10"/>
        <v>2.4</v>
      </c>
      <c r="M68" s="52">
        <v>0</v>
      </c>
      <c r="N68" s="52">
        <v>0</v>
      </c>
      <c r="O68" s="52">
        <v>0</v>
      </c>
      <c r="P68" s="52">
        <v>0</v>
      </c>
      <c r="Q68" s="52">
        <v>0</v>
      </c>
      <c r="R68" s="52">
        <f t="shared" si="11"/>
        <v>0</v>
      </c>
      <c r="S68" s="36">
        <f t="shared" si="12"/>
        <v>0</v>
      </c>
      <c r="T68" s="50">
        <v>0</v>
      </c>
      <c r="U68" s="37">
        <f t="shared" si="13"/>
        <v>2.4</v>
      </c>
      <c r="V68" s="38">
        <f t="shared" si="14"/>
        <v>0</v>
      </c>
      <c r="W68" s="38">
        <f t="shared" si="15"/>
        <v>0</v>
      </c>
      <c r="X68" s="37">
        <f t="shared" si="16"/>
        <v>2.4</v>
      </c>
      <c r="Y68" s="50"/>
      <c r="Z68" s="52"/>
      <c r="AA68" s="65">
        <f t="shared" si="17"/>
        <v>2.4</v>
      </c>
      <c r="AB68" s="2" t="s">
        <v>43</v>
      </c>
    </row>
    <row r="69" spans="1:28" x14ac:dyDescent="0.45">
      <c r="A69" s="56">
        <v>15</v>
      </c>
      <c r="B69" s="56">
        <v>40132414</v>
      </c>
      <c r="C69" s="55">
        <v>0</v>
      </c>
      <c r="D69" s="55">
        <v>0</v>
      </c>
      <c r="E69" s="9">
        <v>38</v>
      </c>
      <c r="F69" s="9">
        <v>33</v>
      </c>
      <c r="G69" s="9">
        <v>25</v>
      </c>
      <c r="H69" s="9">
        <v>38</v>
      </c>
      <c r="I69" s="55" t="s">
        <v>6</v>
      </c>
      <c r="J69" s="9">
        <v>0</v>
      </c>
      <c r="K69" s="34">
        <f t="shared" si="9"/>
        <v>134</v>
      </c>
      <c r="L69" s="35">
        <f t="shared" si="10"/>
        <v>1.34</v>
      </c>
      <c r="M69" s="52">
        <v>0</v>
      </c>
      <c r="N69" s="52">
        <v>0</v>
      </c>
      <c r="O69" s="52">
        <v>0</v>
      </c>
      <c r="P69" s="52">
        <v>0</v>
      </c>
      <c r="Q69" s="52">
        <v>0</v>
      </c>
      <c r="R69" s="52">
        <f t="shared" si="11"/>
        <v>0</v>
      </c>
      <c r="S69" s="36">
        <f t="shared" si="12"/>
        <v>0</v>
      </c>
      <c r="T69" s="50">
        <v>0.1</v>
      </c>
      <c r="U69" s="37">
        <f t="shared" si="13"/>
        <v>1.4400000000000002</v>
      </c>
      <c r="V69" s="38">
        <f t="shared" si="14"/>
        <v>0</v>
      </c>
      <c r="W69" s="38">
        <f t="shared" si="15"/>
        <v>4.2857142857142864E-2</v>
      </c>
      <c r="X69" s="37">
        <f t="shared" si="16"/>
        <v>1.382857142857143</v>
      </c>
      <c r="Y69" s="50"/>
      <c r="Z69" s="52"/>
      <c r="AA69" s="65">
        <f t="shared" si="17"/>
        <v>1.4400000000000002</v>
      </c>
      <c r="AB69" s="2" t="s">
        <v>43</v>
      </c>
    </row>
    <row r="70" spans="1:28" x14ac:dyDescent="0.45">
      <c r="A70" s="56">
        <v>15</v>
      </c>
      <c r="B70" s="56">
        <v>40132417</v>
      </c>
      <c r="C70" s="55">
        <v>0</v>
      </c>
      <c r="D70" s="55">
        <v>0</v>
      </c>
      <c r="E70" s="9">
        <v>10</v>
      </c>
      <c r="F70" s="9">
        <v>35</v>
      </c>
      <c r="G70" s="9">
        <v>40</v>
      </c>
      <c r="H70" s="9">
        <v>40</v>
      </c>
      <c r="I70" s="9">
        <v>40</v>
      </c>
      <c r="J70" s="9">
        <v>40</v>
      </c>
      <c r="K70" s="34">
        <f t="shared" si="9"/>
        <v>205</v>
      </c>
      <c r="L70" s="35">
        <f t="shared" si="10"/>
        <v>2.0499999999999998</v>
      </c>
      <c r="M70" s="52">
        <v>0</v>
      </c>
      <c r="N70" s="52">
        <v>0</v>
      </c>
      <c r="O70" s="52">
        <v>0</v>
      </c>
      <c r="P70" s="52">
        <v>0</v>
      </c>
      <c r="Q70" s="52">
        <v>0</v>
      </c>
      <c r="R70" s="52">
        <f t="shared" si="11"/>
        <v>0</v>
      </c>
      <c r="S70" s="36">
        <f t="shared" si="12"/>
        <v>0</v>
      </c>
      <c r="T70" s="50">
        <v>0</v>
      </c>
      <c r="U70" s="37">
        <f t="shared" si="13"/>
        <v>2.0499999999999998</v>
      </c>
      <c r="V70" s="38">
        <f t="shared" si="14"/>
        <v>0</v>
      </c>
      <c r="W70" s="38">
        <f t="shared" si="15"/>
        <v>0</v>
      </c>
      <c r="X70" s="37">
        <f t="shared" si="16"/>
        <v>2.0499999999999998</v>
      </c>
      <c r="Y70" s="50"/>
      <c r="Z70" s="52"/>
      <c r="AA70" s="65">
        <f t="shared" si="17"/>
        <v>2.0499999999999998</v>
      </c>
      <c r="AB70" s="2" t="s">
        <v>43</v>
      </c>
    </row>
    <row r="71" spans="1:28" x14ac:dyDescent="0.45">
      <c r="A71" s="56">
        <v>15</v>
      </c>
      <c r="B71" s="56">
        <v>40132420</v>
      </c>
      <c r="C71" s="55">
        <v>0</v>
      </c>
      <c r="D71" s="55">
        <v>0</v>
      </c>
      <c r="E71" s="9">
        <v>40</v>
      </c>
      <c r="F71" s="9">
        <v>40</v>
      </c>
      <c r="G71" s="9">
        <v>40</v>
      </c>
      <c r="H71" s="9">
        <v>40</v>
      </c>
      <c r="I71" s="9">
        <v>30</v>
      </c>
      <c r="J71" s="9">
        <v>40</v>
      </c>
      <c r="K71" s="34">
        <f t="shared" si="9"/>
        <v>230</v>
      </c>
      <c r="L71" s="35">
        <f t="shared" si="10"/>
        <v>2.2999999999999998</v>
      </c>
      <c r="M71" s="52">
        <v>0</v>
      </c>
      <c r="N71" s="52">
        <v>0</v>
      </c>
      <c r="O71" s="52">
        <v>0</v>
      </c>
      <c r="P71" s="52">
        <v>0</v>
      </c>
      <c r="Q71" s="52">
        <v>0</v>
      </c>
      <c r="R71" s="52">
        <f t="shared" si="11"/>
        <v>0</v>
      </c>
      <c r="S71" s="36">
        <f t="shared" si="12"/>
        <v>0</v>
      </c>
      <c r="T71" s="50">
        <v>0.5</v>
      </c>
      <c r="U71" s="37">
        <f t="shared" si="13"/>
        <v>2.8</v>
      </c>
      <c r="V71" s="38">
        <f t="shared" si="14"/>
        <v>0</v>
      </c>
      <c r="W71" s="38">
        <f t="shared" si="15"/>
        <v>0.21428571428571427</v>
      </c>
      <c r="X71" s="37">
        <f t="shared" si="16"/>
        <v>2.5142857142857142</v>
      </c>
      <c r="Y71" s="50"/>
      <c r="Z71" s="52"/>
      <c r="AA71" s="65">
        <f t="shared" si="17"/>
        <v>2.8</v>
      </c>
      <c r="AB71" s="2" t="s">
        <v>43</v>
      </c>
    </row>
    <row r="72" spans="1:28" x14ac:dyDescent="0.45">
      <c r="C72" s="24"/>
      <c r="D72" s="24"/>
      <c r="E72" s="24"/>
      <c r="F72" s="24"/>
      <c r="G72" s="24"/>
      <c r="H72" s="24"/>
      <c r="I72" s="24"/>
      <c r="J72" s="24"/>
      <c r="K72" s="17"/>
      <c r="L72" s="17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B72"/>
  <sheetViews>
    <sheetView rightToLeft="1" workbookViewId="0">
      <selection activeCell="AB1" sqref="A1:AB1"/>
    </sheetView>
  </sheetViews>
  <sheetFormatPr defaultRowHeight="18.75" x14ac:dyDescent="0.45"/>
  <cols>
    <col min="1" max="1" width="9.28515625" style="2" bestFit="1" customWidth="1"/>
    <col min="2" max="2" width="10.140625" style="2" bestFit="1" customWidth="1"/>
    <col min="3" max="3" width="8.5703125" style="13" customWidth="1"/>
    <col min="4" max="4" width="8.42578125" style="13" customWidth="1"/>
    <col min="5" max="8" width="7.5703125" style="13" customWidth="1"/>
    <col min="9" max="9" width="7.85546875" style="13" customWidth="1"/>
    <col min="10" max="10" width="8.42578125" style="13" customWidth="1"/>
    <col min="11" max="12" width="7.42578125" style="19" customWidth="1"/>
    <col min="13" max="16" width="9.28515625" style="2" bestFit="1" customWidth="1"/>
    <col min="17" max="17" width="9.28515625" style="2" customWidth="1"/>
    <col min="18" max="18" width="9.28515625" style="2" bestFit="1" customWidth="1"/>
    <col min="19" max="19" width="9.140625" style="2"/>
    <col min="20" max="20" width="9.140625" style="13"/>
    <col min="21" max="21" width="9.140625" style="5"/>
    <col min="22" max="23" width="9.140625" style="2"/>
    <col min="24" max="24" width="9.140625" style="5"/>
    <col min="25" max="27" width="9.140625" style="13"/>
    <col min="28" max="28" width="9.5703125" style="2" customWidth="1"/>
    <col min="29" max="16384" width="9.140625" style="2"/>
  </cols>
  <sheetData>
    <row r="1" spans="1:28" s="26" customFormat="1" x14ac:dyDescent="0.45">
      <c r="A1" s="28" t="s">
        <v>0</v>
      </c>
      <c r="B1" s="28" t="s">
        <v>1</v>
      </c>
      <c r="C1" s="25" t="s">
        <v>12</v>
      </c>
      <c r="D1" s="25" t="s">
        <v>13</v>
      </c>
      <c r="E1" s="25" t="s">
        <v>14</v>
      </c>
      <c r="F1" s="25" t="s">
        <v>15</v>
      </c>
      <c r="G1" s="25" t="s">
        <v>16</v>
      </c>
      <c r="H1" s="25" t="s">
        <v>17</v>
      </c>
      <c r="I1" s="25" t="s">
        <v>18</v>
      </c>
      <c r="J1" s="25" t="s">
        <v>19</v>
      </c>
      <c r="K1" s="25" t="s">
        <v>20</v>
      </c>
      <c r="L1" s="25" t="s">
        <v>22</v>
      </c>
      <c r="M1" s="11" t="s">
        <v>2</v>
      </c>
      <c r="N1" s="11" t="s">
        <v>3</v>
      </c>
      <c r="O1" s="11" t="s">
        <v>4</v>
      </c>
      <c r="P1" s="11" t="s">
        <v>5</v>
      </c>
      <c r="Q1" s="11" t="s">
        <v>9</v>
      </c>
      <c r="R1" s="11" t="s">
        <v>10</v>
      </c>
      <c r="S1" s="12" t="s">
        <v>24</v>
      </c>
      <c r="T1" s="12" t="s">
        <v>28</v>
      </c>
      <c r="U1" s="32" t="s">
        <v>29</v>
      </c>
      <c r="V1" s="11" t="s">
        <v>23</v>
      </c>
      <c r="W1" s="11" t="s">
        <v>30</v>
      </c>
      <c r="X1" s="32" t="s">
        <v>25</v>
      </c>
      <c r="Y1" s="11" t="s">
        <v>26</v>
      </c>
      <c r="Z1" s="11" t="s">
        <v>27</v>
      </c>
      <c r="AA1" s="32" t="s">
        <v>46</v>
      </c>
      <c r="AB1" s="26" t="s">
        <v>8</v>
      </c>
    </row>
    <row r="2" spans="1:28" x14ac:dyDescent="0.45">
      <c r="A2" s="56">
        <v>16</v>
      </c>
      <c r="B2" s="56">
        <v>40122009</v>
      </c>
      <c r="C2" s="9">
        <v>40</v>
      </c>
      <c r="D2" s="9">
        <v>39</v>
      </c>
      <c r="E2" s="9">
        <v>40</v>
      </c>
      <c r="F2" s="9">
        <v>40</v>
      </c>
      <c r="G2" s="9">
        <v>0</v>
      </c>
      <c r="H2" s="9">
        <v>40</v>
      </c>
      <c r="I2" s="9">
        <v>35</v>
      </c>
      <c r="J2" s="9">
        <v>35</v>
      </c>
      <c r="K2" s="34">
        <f t="shared" ref="K2:K33" si="0">SUM(C2:J2)</f>
        <v>269</v>
      </c>
      <c r="L2" s="35">
        <f t="shared" ref="L2:L33" si="1">K2/100</f>
        <v>2.69</v>
      </c>
      <c r="M2" s="52">
        <v>13</v>
      </c>
      <c r="N2" s="52">
        <v>0</v>
      </c>
      <c r="O2" s="52">
        <v>17</v>
      </c>
      <c r="P2" s="52">
        <v>0</v>
      </c>
      <c r="Q2" s="52">
        <v>8</v>
      </c>
      <c r="R2" s="36">
        <f t="shared" ref="R2:R33" si="2">SUM(M2:Q2)</f>
        <v>38</v>
      </c>
      <c r="S2" s="36">
        <f t="shared" ref="S2:S33" si="3">R2/10</f>
        <v>3.8</v>
      </c>
      <c r="T2" s="50">
        <v>1.2</v>
      </c>
      <c r="U2" s="37">
        <f t="shared" ref="U2:U33" si="4">L2+S2+T2</f>
        <v>7.69</v>
      </c>
      <c r="V2" s="38">
        <f t="shared" ref="V2:V33" si="5">13*S2/9</f>
        <v>5.4888888888888889</v>
      </c>
      <c r="W2" s="38">
        <f t="shared" ref="W2:W33" si="6">3*T2/7</f>
        <v>0.51428571428571423</v>
      </c>
      <c r="X2" s="37">
        <f t="shared" ref="X2:X33" si="7">L2+V2+W2</f>
        <v>8.6931746031746027</v>
      </c>
      <c r="Y2" s="50"/>
      <c r="Z2" s="50"/>
      <c r="AA2" s="65">
        <f>MAX(U2,X2)</f>
        <v>8.6931746031746027</v>
      </c>
      <c r="AB2" s="52" t="s">
        <v>44</v>
      </c>
    </row>
    <row r="3" spans="1:28" x14ac:dyDescent="0.45">
      <c r="A3" s="56">
        <v>16</v>
      </c>
      <c r="B3" s="56">
        <v>40122010</v>
      </c>
      <c r="C3" s="9">
        <v>25</v>
      </c>
      <c r="D3" s="9">
        <v>34</v>
      </c>
      <c r="E3" s="9">
        <v>34</v>
      </c>
      <c r="F3" s="9">
        <v>40</v>
      </c>
      <c r="G3" s="9">
        <v>40</v>
      </c>
      <c r="H3" s="9">
        <v>40</v>
      </c>
      <c r="I3" s="9">
        <v>28</v>
      </c>
      <c r="J3" s="9">
        <v>35</v>
      </c>
      <c r="K3" s="34">
        <f t="shared" si="0"/>
        <v>276</v>
      </c>
      <c r="L3" s="35">
        <f t="shared" si="1"/>
        <v>2.76</v>
      </c>
      <c r="M3" s="52">
        <v>15</v>
      </c>
      <c r="N3" s="52">
        <v>8</v>
      </c>
      <c r="O3" s="52">
        <v>18</v>
      </c>
      <c r="P3" s="52">
        <v>15</v>
      </c>
      <c r="Q3" s="52">
        <v>8</v>
      </c>
      <c r="R3" s="36">
        <f t="shared" si="2"/>
        <v>64</v>
      </c>
      <c r="S3" s="36">
        <f t="shared" si="3"/>
        <v>6.4</v>
      </c>
      <c r="T3" s="50">
        <v>5.9</v>
      </c>
      <c r="U3" s="37">
        <f t="shared" si="4"/>
        <v>15.06</v>
      </c>
      <c r="V3" s="38">
        <f t="shared" si="5"/>
        <v>9.2444444444444454</v>
      </c>
      <c r="W3" s="38">
        <f t="shared" si="6"/>
        <v>2.5285714285714289</v>
      </c>
      <c r="X3" s="37">
        <f t="shared" si="7"/>
        <v>14.533015873015874</v>
      </c>
      <c r="Y3" s="50"/>
      <c r="Z3" s="50"/>
      <c r="AA3" s="65">
        <f t="shared" ref="AA3:AA60" si="8">MAX(U3,X3)</f>
        <v>15.06</v>
      </c>
      <c r="AB3" s="52" t="s">
        <v>44</v>
      </c>
    </row>
    <row r="4" spans="1:28" x14ac:dyDescent="0.45">
      <c r="A4" s="56">
        <v>16</v>
      </c>
      <c r="B4" s="56">
        <v>40122015</v>
      </c>
      <c r="C4" s="9">
        <v>0</v>
      </c>
      <c r="D4" s="9">
        <v>39</v>
      </c>
      <c r="E4" s="9">
        <v>40</v>
      </c>
      <c r="F4" s="9">
        <v>40</v>
      </c>
      <c r="G4" s="9">
        <v>0</v>
      </c>
      <c r="H4" s="9">
        <v>40</v>
      </c>
      <c r="I4" s="9">
        <v>35</v>
      </c>
      <c r="J4" s="9">
        <v>0</v>
      </c>
      <c r="K4" s="34">
        <f t="shared" si="0"/>
        <v>194</v>
      </c>
      <c r="L4" s="35">
        <f t="shared" si="1"/>
        <v>1.94</v>
      </c>
      <c r="M4" s="52">
        <v>15</v>
      </c>
      <c r="N4" s="52">
        <v>7</v>
      </c>
      <c r="O4" s="52">
        <v>15</v>
      </c>
      <c r="P4" s="52">
        <v>17</v>
      </c>
      <c r="Q4" s="52">
        <v>10</v>
      </c>
      <c r="R4" s="36">
        <f t="shared" si="2"/>
        <v>64</v>
      </c>
      <c r="S4" s="36">
        <f t="shared" si="3"/>
        <v>6.4</v>
      </c>
      <c r="T4" s="50">
        <v>5.3</v>
      </c>
      <c r="U4" s="37">
        <f t="shared" si="4"/>
        <v>13.64</v>
      </c>
      <c r="V4" s="38">
        <f t="shared" si="5"/>
        <v>9.2444444444444454</v>
      </c>
      <c r="W4" s="38">
        <f t="shared" si="6"/>
        <v>2.2714285714285714</v>
      </c>
      <c r="X4" s="37">
        <f t="shared" si="7"/>
        <v>13.455873015873017</v>
      </c>
      <c r="Y4" s="50"/>
      <c r="Z4" s="50"/>
      <c r="AA4" s="65">
        <f t="shared" si="8"/>
        <v>13.64</v>
      </c>
      <c r="AB4" s="52" t="s">
        <v>44</v>
      </c>
    </row>
    <row r="5" spans="1:28" x14ac:dyDescent="0.45">
      <c r="A5" s="56">
        <v>16</v>
      </c>
      <c r="B5" s="56">
        <v>40122019</v>
      </c>
      <c r="C5" s="9">
        <v>37</v>
      </c>
      <c r="D5" s="9">
        <v>39</v>
      </c>
      <c r="E5" s="9">
        <v>40</v>
      </c>
      <c r="F5" s="9">
        <v>40</v>
      </c>
      <c r="G5" s="9">
        <v>40</v>
      </c>
      <c r="H5" s="9">
        <v>40</v>
      </c>
      <c r="I5" s="9">
        <v>35</v>
      </c>
      <c r="J5" s="9">
        <v>35</v>
      </c>
      <c r="K5" s="34">
        <f t="shared" si="0"/>
        <v>306</v>
      </c>
      <c r="L5" s="35">
        <f t="shared" si="1"/>
        <v>3.06</v>
      </c>
      <c r="M5" s="52">
        <v>15</v>
      </c>
      <c r="N5" s="52">
        <v>7</v>
      </c>
      <c r="O5" s="52">
        <v>30</v>
      </c>
      <c r="P5" s="52">
        <v>20</v>
      </c>
      <c r="Q5" s="52">
        <v>10</v>
      </c>
      <c r="R5" s="36">
        <f t="shared" si="2"/>
        <v>82</v>
      </c>
      <c r="S5" s="36">
        <f t="shared" si="3"/>
        <v>8.1999999999999993</v>
      </c>
      <c r="T5" s="50">
        <v>3.1</v>
      </c>
      <c r="U5" s="37">
        <f t="shared" si="4"/>
        <v>14.36</v>
      </c>
      <c r="V5" s="38">
        <f t="shared" si="5"/>
        <v>11.844444444444443</v>
      </c>
      <c r="W5" s="38">
        <f t="shared" si="6"/>
        <v>1.3285714285714287</v>
      </c>
      <c r="X5" s="37">
        <f t="shared" si="7"/>
        <v>16.233015873015873</v>
      </c>
      <c r="Y5" s="50"/>
      <c r="Z5" s="50"/>
      <c r="AA5" s="65">
        <f t="shared" si="8"/>
        <v>16.233015873015873</v>
      </c>
      <c r="AB5" s="52" t="s">
        <v>44</v>
      </c>
    </row>
    <row r="6" spans="1:28" x14ac:dyDescent="0.45">
      <c r="A6" s="56">
        <v>16</v>
      </c>
      <c r="B6" s="56">
        <v>40122020</v>
      </c>
      <c r="C6" s="9">
        <v>35</v>
      </c>
      <c r="D6" s="9">
        <v>40</v>
      </c>
      <c r="E6" s="9">
        <v>40</v>
      </c>
      <c r="F6" s="9">
        <v>40</v>
      </c>
      <c r="G6" s="9">
        <v>40</v>
      </c>
      <c r="H6" s="9">
        <v>40</v>
      </c>
      <c r="I6" s="9">
        <v>20</v>
      </c>
      <c r="J6" s="9">
        <v>40</v>
      </c>
      <c r="K6" s="34">
        <f t="shared" si="0"/>
        <v>295</v>
      </c>
      <c r="L6" s="35">
        <f t="shared" si="1"/>
        <v>2.95</v>
      </c>
      <c r="M6" s="52">
        <v>15</v>
      </c>
      <c r="N6" s="52">
        <v>0</v>
      </c>
      <c r="O6" s="52">
        <v>15</v>
      </c>
      <c r="P6" s="52">
        <v>18</v>
      </c>
      <c r="Q6" s="52">
        <v>10</v>
      </c>
      <c r="R6" s="36">
        <f t="shared" si="2"/>
        <v>58</v>
      </c>
      <c r="S6" s="36">
        <f t="shared" si="3"/>
        <v>5.8</v>
      </c>
      <c r="T6" s="50">
        <v>5.9</v>
      </c>
      <c r="U6" s="37">
        <f t="shared" si="4"/>
        <v>14.65</v>
      </c>
      <c r="V6" s="38">
        <f t="shared" si="5"/>
        <v>8.3777777777777764</v>
      </c>
      <c r="W6" s="38">
        <f t="shared" si="6"/>
        <v>2.5285714285714289</v>
      </c>
      <c r="X6" s="37">
        <f t="shared" si="7"/>
        <v>13.856349206349204</v>
      </c>
      <c r="Y6" s="50"/>
      <c r="Z6" s="50"/>
      <c r="AA6" s="65">
        <f t="shared" si="8"/>
        <v>14.65</v>
      </c>
      <c r="AB6" s="52" t="s">
        <v>44</v>
      </c>
    </row>
    <row r="7" spans="1:28" x14ac:dyDescent="0.45">
      <c r="A7" s="56">
        <v>16</v>
      </c>
      <c r="B7" s="56">
        <v>40122025</v>
      </c>
      <c r="C7" s="9">
        <v>25</v>
      </c>
      <c r="D7" s="9">
        <v>39</v>
      </c>
      <c r="E7" s="9">
        <v>40</v>
      </c>
      <c r="F7" s="9">
        <v>40</v>
      </c>
      <c r="G7" s="9">
        <v>40</v>
      </c>
      <c r="H7" s="9">
        <v>40</v>
      </c>
      <c r="I7" s="9">
        <v>33</v>
      </c>
      <c r="J7" s="9">
        <v>22</v>
      </c>
      <c r="K7" s="34">
        <f t="shared" si="0"/>
        <v>279</v>
      </c>
      <c r="L7" s="35">
        <f t="shared" si="1"/>
        <v>2.79</v>
      </c>
      <c r="M7" s="52">
        <v>15</v>
      </c>
      <c r="N7" s="52">
        <v>1</v>
      </c>
      <c r="O7" s="52">
        <v>3</v>
      </c>
      <c r="P7" s="52">
        <v>0</v>
      </c>
      <c r="Q7" s="52">
        <v>0</v>
      </c>
      <c r="R7" s="36">
        <f t="shared" si="2"/>
        <v>19</v>
      </c>
      <c r="S7" s="36">
        <f t="shared" si="3"/>
        <v>1.9</v>
      </c>
      <c r="T7" s="50">
        <v>5.2</v>
      </c>
      <c r="U7" s="37">
        <f t="shared" si="4"/>
        <v>9.89</v>
      </c>
      <c r="V7" s="38">
        <f t="shared" si="5"/>
        <v>2.7444444444444445</v>
      </c>
      <c r="W7" s="38">
        <f t="shared" si="6"/>
        <v>2.2285714285714286</v>
      </c>
      <c r="X7" s="37">
        <f t="shared" si="7"/>
        <v>7.7630158730158731</v>
      </c>
      <c r="Y7" s="50"/>
      <c r="Z7" s="50"/>
      <c r="AA7" s="65">
        <f t="shared" si="8"/>
        <v>9.89</v>
      </c>
      <c r="AB7" s="52" t="s">
        <v>44</v>
      </c>
    </row>
    <row r="8" spans="1:28" x14ac:dyDescent="0.45">
      <c r="A8" s="56">
        <v>16</v>
      </c>
      <c r="B8" s="56">
        <v>40122027</v>
      </c>
      <c r="C8" s="9">
        <v>40</v>
      </c>
      <c r="D8" s="9">
        <v>34</v>
      </c>
      <c r="E8" s="9">
        <v>40</v>
      </c>
      <c r="F8" s="9">
        <v>40</v>
      </c>
      <c r="G8" s="9">
        <v>40</v>
      </c>
      <c r="H8" s="9">
        <v>40</v>
      </c>
      <c r="I8" s="9">
        <v>35</v>
      </c>
      <c r="J8" s="9">
        <v>40</v>
      </c>
      <c r="K8" s="34">
        <f t="shared" si="0"/>
        <v>309</v>
      </c>
      <c r="L8" s="35">
        <f t="shared" si="1"/>
        <v>3.09</v>
      </c>
      <c r="M8" s="52">
        <v>3</v>
      </c>
      <c r="N8" s="52">
        <v>2</v>
      </c>
      <c r="O8" s="52">
        <v>0</v>
      </c>
      <c r="P8" s="52">
        <v>0</v>
      </c>
      <c r="Q8" s="52">
        <v>0</v>
      </c>
      <c r="R8" s="36">
        <f t="shared" si="2"/>
        <v>5</v>
      </c>
      <c r="S8" s="36">
        <f t="shared" si="3"/>
        <v>0.5</v>
      </c>
      <c r="T8" s="50">
        <v>6.8</v>
      </c>
      <c r="U8" s="37">
        <f t="shared" si="4"/>
        <v>10.39</v>
      </c>
      <c r="V8" s="38">
        <f t="shared" si="5"/>
        <v>0.72222222222222221</v>
      </c>
      <c r="W8" s="38">
        <f t="shared" si="6"/>
        <v>2.9142857142857141</v>
      </c>
      <c r="X8" s="37">
        <f t="shared" si="7"/>
        <v>6.7265079365079359</v>
      </c>
      <c r="Y8" s="50"/>
      <c r="Z8" s="50"/>
      <c r="AA8" s="65">
        <f t="shared" si="8"/>
        <v>10.39</v>
      </c>
      <c r="AB8" s="52" t="s">
        <v>44</v>
      </c>
    </row>
    <row r="9" spans="1:28" x14ac:dyDescent="0.45">
      <c r="A9" s="56">
        <v>16</v>
      </c>
      <c r="B9" s="56">
        <v>40122033</v>
      </c>
      <c r="C9" s="9">
        <v>38</v>
      </c>
      <c r="D9" s="9">
        <v>39</v>
      </c>
      <c r="E9" s="9">
        <v>0</v>
      </c>
      <c r="F9" s="9">
        <v>37</v>
      </c>
      <c r="G9" s="9">
        <v>40</v>
      </c>
      <c r="H9" s="9">
        <v>40</v>
      </c>
      <c r="I9" s="9">
        <v>35</v>
      </c>
      <c r="J9" s="9">
        <v>40</v>
      </c>
      <c r="K9" s="34">
        <f t="shared" si="0"/>
        <v>269</v>
      </c>
      <c r="L9" s="35">
        <f t="shared" si="1"/>
        <v>2.69</v>
      </c>
      <c r="M9" s="52">
        <v>13</v>
      </c>
      <c r="N9" s="52">
        <v>0</v>
      </c>
      <c r="O9" s="52">
        <v>15</v>
      </c>
      <c r="P9" s="52">
        <v>0</v>
      </c>
      <c r="Q9" s="52">
        <v>10</v>
      </c>
      <c r="R9" s="36">
        <f t="shared" si="2"/>
        <v>38</v>
      </c>
      <c r="S9" s="36">
        <f t="shared" si="3"/>
        <v>3.8</v>
      </c>
      <c r="T9" s="50">
        <v>6.1</v>
      </c>
      <c r="U9" s="37">
        <f t="shared" si="4"/>
        <v>12.59</v>
      </c>
      <c r="V9" s="38">
        <f t="shared" si="5"/>
        <v>5.4888888888888889</v>
      </c>
      <c r="W9" s="38">
        <f t="shared" si="6"/>
        <v>2.6142857142857139</v>
      </c>
      <c r="X9" s="37">
        <f t="shared" si="7"/>
        <v>10.793174603174602</v>
      </c>
      <c r="Y9" s="50"/>
      <c r="Z9" s="50"/>
      <c r="AA9" s="65">
        <f t="shared" si="8"/>
        <v>12.59</v>
      </c>
      <c r="AB9" s="52" t="s">
        <v>44</v>
      </c>
    </row>
    <row r="10" spans="1:28" x14ac:dyDescent="0.45">
      <c r="A10" s="56">
        <v>16</v>
      </c>
      <c r="B10" s="56">
        <v>40122034</v>
      </c>
      <c r="C10" s="9">
        <v>40</v>
      </c>
      <c r="D10" s="9">
        <v>34</v>
      </c>
      <c r="E10" s="9">
        <v>40</v>
      </c>
      <c r="F10" s="9">
        <v>40</v>
      </c>
      <c r="G10" s="9">
        <v>40</v>
      </c>
      <c r="H10" s="9">
        <v>40</v>
      </c>
      <c r="I10" s="9">
        <v>35</v>
      </c>
      <c r="J10" s="9">
        <v>35</v>
      </c>
      <c r="K10" s="34">
        <f t="shared" si="0"/>
        <v>304</v>
      </c>
      <c r="L10" s="35">
        <f t="shared" si="1"/>
        <v>3.04</v>
      </c>
      <c r="M10" s="52">
        <v>15</v>
      </c>
      <c r="N10" s="52">
        <v>0</v>
      </c>
      <c r="O10" s="52">
        <v>10</v>
      </c>
      <c r="P10" s="52">
        <v>20</v>
      </c>
      <c r="Q10" s="52">
        <v>10</v>
      </c>
      <c r="R10" s="36">
        <f t="shared" si="2"/>
        <v>55</v>
      </c>
      <c r="S10" s="36">
        <f t="shared" si="3"/>
        <v>5.5</v>
      </c>
      <c r="T10" s="50">
        <v>4.8</v>
      </c>
      <c r="U10" s="37">
        <f t="shared" si="4"/>
        <v>13.34</v>
      </c>
      <c r="V10" s="38">
        <f t="shared" si="5"/>
        <v>7.9444444444444446</v>
      </c>
      <c r="W10" s="38">
        <f t="shared" si="6"/>
        <v>2.0571428571428569</v>
      </c>
      <c r="X10" s="37">
        <f t="shared" si="7"/>
        <v>13.041587301587303</v>
      </c>
      <c r="Y10" s="50"/>
      <c r="Z10" s="50"/>
      <c r="AA10" s="65">
        <f t="shared" si="8"/>
        <v>13.34</v>
      </c>
      <c r="AB10" s="52" t="s">
        <v>44</v>
      </c>
    </row>
    <row r="11" spans="1:28" x14ac:dyDescent="0.45">
      <c r="A11" s="56">
        <v>16</v>
      </c>
      <c r="B11" s="56">
        <v>40122035</v>
      </c>
      <c r="C11" s="9">
        <v>40</v>
      </c>
      <c r="D11" s="9">
        <v>20</v>
      </c>
      <c r="E11" s="9">
        <v>40</v>
      </c>
      <c r="F11" s="9">
        <v>40</v>
      </c>
      <c r="G11" s="9">
        <v>35</v>
      </c>
      <c r="H11" s="9">
        <v>40</v>
      </c>
      <c r="I11" s="9">
        <v>35</v>
      </c>
      <c r="J11" s="9">
        <v>38</v>
      </c>
      <c r="K11" s="34">
        <f t="shared" si="0"/>
        <v>288</v>
      </c>
      <c r="L11" s="35">
        <f t="shared" si="1"/>
        <v>2.88</v>
      </c>
      <c r="M11" s="52">
        <v>15</v>
      </c>
      <c r="N11" s="52">
        <v>15</v>
      </c>
      <c r="O11" s="52">
        <v>27</v>
      </c>
      <c r="P11" s="52">
        <v>20</v>
      </c>
      <c r="Q11" s="52">
        <v>8</v>
      </c>
      <c r="R11" s="36">
        <f t="shared" si="2"/>
        <v>85</v>
      </c>
      <c r="S11" s="36">
        <f t="shared" si="3"/>
        <v>8.5</v>
      </c>
      <c r="T11" s="50">
        <v>6.8</v>
      </c>
      <c r="U11" s="37">
        <f t="shared" si="4"/>
        <v>18.18</v>
      </c>
      <c r="V11" s="38">
        <f t="shared" si="5"/>
        <v>12.277777777777779</v>
      </c>
      <c r="W11" s="38">
        <f t="shared" si="6"/>
        <v>2.9142857142857141</v>
      </c>
      <c r="X11" s="37">
        <f t="shared" si="7"/>
        <v>18.072063492063492</v>
      </c>
      <c r="Y11" s="50"/>
      <c r="Z11" s="50"/>
      <c r="AA11" s="65">
        <f t="shared" si="8"/>
        <v>18.18</v>
      </c>
      <c r="AB11" s="52" t="s">
        <v>44</v>
      </c>
    </row>
    <row r="12" spans="1:28" x14ac:dyDescent="0.45">
      <c r="A12" s="56">
        <v>16</v>
      </c>
      <c r="B12" s="56">
        <v>40122036</v>
      </c>
      <c r="C12" s="9">
        <v>40</v>
      </c>
      <c r="D12" s="9">
        <v>0</v>
      </c>
      <c r="E12" s="9">
        <v>40</v>
      </c>
      <c r="F12" s="9">
        <v>40</v>
      </c>
      <c r="G12" s="9">
        <v>40</v>
      </c>
      <c r="H12" s="55" t="s">
        <v>6</v>
      </c>
      <c r="I12" s="9">
        <v>35</v>
      </c>
      <c r="J12" s="9">
        <v>0</v>
      </c>
      <c r="K12" s="34">
        <f t="shared" si="0"/>
        <v>195</v>
      </c>
      <c r="L12" s="35">
        <f t="shared" si="1"/>
        <v>1.95</v>
      </c>
      <c r="M12" s="52">
        <v>13</v>
      </c>
      <c r="N12" s="52">
        <v>0</v>
      </c>
      <c r="O12" s="52">
        <v>0</v>
      </c>
      <c r="P12" s="52">
        <v>0</v>
      </c>
      <c r="Q12" s="52">
        <v>8</v>
      </c>
      <c r="R12" s="36">
        <f t="shared" si="2"/>
        <v>21</v>
      </c>
      <c r="S12" s="36">
        <f t="shared" si="3"/>
        <v>2.1</v>
      </c>
      <c r="T12" s="50">
        <v>3.1</v>
      </c>
      <c r="U12" s="37">
        <f t="shared" si="4"/>
        <v>7.15</v>
      </c>
      <c r="V12" s="38">
        <f t="shared" si="5"/>
        <v>3.0333333333333332</v>
      </c>
      <c r="W12" s="38">
        <f t="shared" si="6"/>
        <v>1.3285714285714287</v>
      </c>
      <c r="X12" s="37">
        <f t="shared" si="7"/>
        <v>6.3119047619047617</v>
      </c>
      <c r="Y12" s="50"/>
      <c r="Z12" s="50"/>
      <c r="AA12" s="65">
        <f t="shared" si="8"/>
        <v>7.15</v>
      </c>
      <c r="AB12" s="52" t="s">
        <v>44</v>
      </c>
    </row>
    <row r="13" spans="1:28" x14ac:dyDescent="0.45">
      <c r="A13" s="56">
        <v>16</v>
      </c>
      <c r="B13" s="56">
        <v>40123010</v>
      </c>
      <c r="C13" s="9">
        <v>25</v>
      </c>
      <c r="D13" s="9">
        <v>34</v>
      </c>
      <c r="E13" s="9">
        <v>40</v>
      </c>
      <c r="F13" s="9">
        <v>40</v>
      </c>
      <c r="G13" s="9">
        <v>40</v>
      </c>
      <c r="H13" s="9">
        <v>40</v>
      </c>
      <c r="I13" s="9">
        <v>26</v>
      </c>
      <c r="J13" s="9">
        <v>40</v>
      </c>
      <c r="K13" s="34">
        <f t="shared" si="0"/>
        <v>285</v>
      </c>
      <c r="L13" s="35">
        <f t="shared" si="1"/>
        <v>2.85</v>
      </c>
      <c r="M13" s="52">
        <v>2</v>
      </c>
      <c r="N13" s="52">
        <v>6</v>
      </c>
      <c r="O13" s="52">
        <v>15</v>
      </c>
      <c r="P13" s="52">
        <v>15</v>
      </c>
      <c r="Q13" s="52">
        <v>10</v>
      </c>
      <c r="R13" s="36">
        <f t="shared" si="2"/>
        <v>48</v>
      </c>
      <c r="S13" s="36">
        <f t="shared" si="3"/>
        <v>4.8</v>
      </c>
      <c r="T13" s="50">
        <v>5.4</v>
      </c>
      <c r="U13" s="37">
        <f t="shared" si="4"/>
        <v>13.05</v>
      </c>
      <c r="V13" s="38">
        <f t="shared" si="5"/>
        <v>6.9333333333333336</v>
      </c>
      <c r="W13" s="38">
        <f t="shared" si="6"/>
        <v>2.3142857142857145</v>
      </c>
      <c r="X13" s="37">
        <f t="shared" si="7"/>
        <v>12.097619047619048</v>
      </c>
      <c r="Y13" s="50"/>
      <c r="Z13" s="50"/>
      <c r="AA13" s="65">
        <f t="shared" si="8"/>
        <v>13.05</v>
      </c>
      <c r="AB13" s="52" t="s">
        <v>44</v>
      </c>
    </row>
    <row r="14" spans="1:28" x14ac:dyDescent="0.45">
      <c r="A14" s="56">
        <v>16</v>
      </c>
      <c r="B14" s="56">
        <v>40123011</v>
      </c>
      <c r="C14" s="9">
        <v>35</v>
      </c>
      <c r="D14" s="9">
        <v>34</v>
      </c>
      <c r="E14" s="9">
        <v>40</v>
      </c>
      <c r="F14" s="9">
        <v>38</v>
      </c>
      <c r="G14" s="9">
        <v>40</v>
      </c>
      <c r="H14" s="9">
        <v>40</v>
      </c>
      <c r="I14" s="9">
        <v>35</v>
      </c>
      <c r="J14" s="9">
        <v>40</v>
      </c>
      <c r="K14" s="34">
        <f t="shared" si="0"/>
        <v>302</v>
      </c>
      <c r="L14" s="35">
        <f t="shared" si="1"/>
        <v>3.02</v>
      </c>
      <c r="M14" s="52">
        <v>15</v>
      </c>
      <c r="N14" s="52">
        <v>15</v>
      </c>
      <c r="O14" s="52">
        <v>27</v>
      </c>
      <c r="P14" s="52">
        <v>17</v>
      </c>
      <c r="Q14" s="52">
        <v>10</v>
      </c>
      <c r="R14" s="36">
        <f t="shared" si="2"/>
        <v>84</v>
      </c>
      <c r="S14" s="36">
        <f t="shared" si="3"/>
        <v>8.4</v>
      </c>
      <c r="T14" s="50">
        <v>6.8</v>
      </c>
      <c r="U14" s="37">
        <f t="shared" si="4"/>
        <v>18.22</v>
      </c>
      <c r="V14" s="38">
        <f t="shared" si="5"/>
        <v>12.133333333333333</v>
      </c>
      <c r="W14" s="38">
        <f t="shared" si="6"/>
        <v>2.9142857142857141</v>
      </c>
      <c r="X14" s="37">
        <f t="shared" si="7"/>
        <v>18.067619047619047</v>
      </c>
      <c r="Y14" s="50"/>
      <c r="Z14" s="50"/>
      <c r="AA14" s="65">
        <f t="shared" si="8"/>
        <v>18.22</v>
      </c>
      <c r="AB14" s="52" t="s">
        <v>44</v>
      </c>
    </row>
    <row r="15" spans="1:28" x14ac:dyDescent="0.45">
      <c r="A15" s="56">
        <v>16</v>
      </c>
      <c r="B15" s="56">
        <v>40123012</v>
      </c>
      <c r="C15" s="9">
        <v>35</v>
      </c>
      <c r="D15" s="9">
        <v>30</v>
      </c>
      <c r="E15" s="9">
        <v>40</v>
      </c>
      <c r="F15" s="9">
        <v>38</v>
      </c>
      <c r="G15" s="9">
        <v>40</v>
      </c>
      <c r="H15" s="9">
        <v>40</v>
      </c>
      <c r="I15" s="9">
        <v>40</v>
      </c>
      <c r="J15" s="9">
        <v>40</v>
      </c>
      <c r="K15" s="34">
        <f t="shared" si="0"/>
        <v>303</v>
      </c>
      <c r="L15" s="35">
        <f t="shared" si="1"/>
        <v>3.03</v>
      </c>
      <c r="M15" s="52">
        <v>15</v>
      </c>
      <c r="N15" s="52">
        <v>15</v>
      </c>
      <c r="O15" s="52">
        <v>30</v>
      </c>
      <c r="P15" s="52">
        <v>18</v>
      </c>
      <c r="Q15" s="52">
        <v>10</v>
      </c>
      <c r="R15" s="36">
        <f t="shared" si="2"/>
        <v>88</v>
      </c>
      <c r="S15" s="36">
        <f t="shared" si="3"/>
        <v>8.8000000000000007</v>
      </c>
      <c r="T15" s="50">
        <v>6.9</v>
      </c>
      <c r="U15" s="37">
        <f t="shared" si="4"/>
        <v>18.73</v>
      </c>
      <c r="V15" s="38">
        <f t="shared" si="5"/>
        <v>12.711111111111112</v>
      </c>
      <c r="W15" s="38">
        <f t="shared" si="6"/>
        <v>2.9571428571428577</v>
      </c>
      <c r="X15" s="37">
        <f t="shared" si="7"/>
        <v>18.698253968253969</v>
      </c>
      <c r="Y15" s="50"/>
      <c r="Z15" s="50"/>
      <c r="AA15" s="65">
        <f t="shared" si="8"/>
        <v>18.73</v>
      </c>
      <c r="AB15" s="52" t="s">
        <v>44</v>
      </c>
    </row>
    <row r="16" spans="1:28" x14ac:dyDescent="0.45">
      <c r="A16" s="56">
        <v>16</v>
      </c>
      <c r="B16" s="56">
        <v>40123013</v>
      </c>
      <c r="C16" s="9">
        <v>40</v>
      </c>
      <c r="D16" s="9">
        <v>39</v>
      </c>
      <c r="E16" s="9">
        <v>40</v>
      </c>
      <c r="F16" s="9">
        <v>40</v>
      </c>
      <c r="G16" s="9">
        <v>40</v>
      </c>
      <c r="H16" s="9">
        <v>40</v>
      </c>
      <c r="I16" s="9">
        <v>40</v>
      </c>
      <c r="J16" s="9">
        <v>40</v>
      </c>
      <c r="K16" s="34">
        <f t="shared" si="0"/>
        <v>319</v>
      </c>
      <c r="L16" s="35">
        <f t="shared" si="1"/>
        <v>3.19</v>
      </c>
      <c r="M16" s="52">
        <v>15</v>
      </c>
      <c r="N16" s="52">
        <v>15</v>
      </c>
      <c r="O16" s="52">
        <v>30</v>
      </c>
      <c r="P16" s="52">
        <v>17</v>
      </c>
      <c r="Q16" s="52">
        <v>10</v>
      </c>
      <c r="R16" s="36">
        <f t="shared" si="2"/>
        <v>87</v>
      </c>
      <c r="S16" s="36">
        <f t="shared" si="3"/>
        <v>8.6999999999999993</v>
      </c>
      <c r="T16" s="50">
        <v>6.2</v>
      </c>
      <c r="U16" s="37">
        <f t="shared" si="4"/>
        <v>18.09</v>
      </c>
      <c r="V16" s="38">
        <f t="shared" si="5"/>
        <v>12.566666666666666</v>
      </c>
      <c r="W16" s="38">
        <f t="shared" si="6"/>
        <v>2.6571428571428575</v>
      </c>
      <c r="X16" s="37">
        <f t="shared" si="7"/>
        <v>18.413809523809523</v>
      </c>
      <c r="Y16" s="50"/>
      <c r="Z16" s="50"/>
      <c r="AA16" s="65">
        <f t="shared" si="8"/>
        <v>18.413809523809523</v>
      </c>
      <c r="AB16" s="52" t="s">
        <v>44</v>
      </c>
    </row>
    <row r="17" spans="1:28" x14ac:dyDescent="0.45">
      <c r="A17" s="56">
        <v>16</v>
      </c>
      <c r="B17" s="56">
        <v>40123014</v>
      </c>
      <c r="C17" s="9">
        <v>40</v>
      </c>
      <c r="D17" s="9">
        <v>39</v>
      </c>
      <c r="E17" s="9">
        <v>40</v>
      </c>
      <c r="F17" s="9">
        <v>40</v>
      </c>
      <c r="G17" s="9">
        <v>40</v>
      </c>
      <c r="H17" s="9">
        <v>40</v>
      </c>
      <c r="I17" s="9">
        <v>35</v>
      </c>
      <c r="J17" s="9">
        <v>40</v>
      </c>
      <c r="K17" s="34">
        <f t="shared" si="0"/>
        <v>314</v>
      </c>
      <c r="L17" s="35">
        <f t="shared" si="1"/>
        <v>3.14</v>
      </c>
      <c r="M17" s="52">
        <v>15</v>
      </c>
      <c r="N17" s="52">
        <v>14</v>
      </c>
      <c r="O17" s="52">
        <v>30</v>
      </c>
      <c r="P17" s="52">
        <v>13</v>
      </c>
      <c r="Q17" s="52">
        <v>9</v>
      </c>
      <c r="R17" s="36">
        <f t="shared" si="2"/>
        <v>81</v>
      </c>
      <c r="S17" s="36">
        <f t="shared" si="3"/>
        <v>8.1</v>
      </c>
      <c r="T17" s="50">
        <v>7</v>
      </c>
      <c r="U17" s="37">
        <f t="shared" si="4"/>
        <v>18.240000000000002</v>
      </c>
      <c r="V17" s="38">
        <f t="shared" si="5"/>
        <v>11.7</v>
      </c>
      <c r="W17" s="38">
        <f t="shared" si="6"/>
        <v>3</v>
      </c>
      <c r="X17" s="37">
        <f t="shared" si="7"/>
        <v>17.84</v>
      </c>
      <c r="Y17" s="50"/>
      <c r="Z17" s="50"/>
      <c r="AA17" s="65">
        <f t="shared" si="8"/>
        <v>18.240000000000002</v>
      </c>
      <c r="AB17" s="52" t="s">
        <v>44</v>
      </c>
    </row>
    <row r="18" spans="1:28" x14ac:dyDescent="0.45">
      <c r="A18" s="56">
        <v>16</v>
      </c>
      <c r="B18" s="56">
        <v>40123015</v>
      </c>
      <c r="C18" s="9">
        <v>37</v>
      </c>
      <c r="D18" s="9">
        <v>29</v>
      </c>
      <c r="E18" s="9">
        <v>38</v>
      </c>
      <c r="F18" s="9">
        <v>40</v>
      </c>
      <c r="G18" s="9">
        <v>40</v>
      </c>
      <c r="H18" s="9">
        <v>40</v>
      </c>
      <c r="I18" s="9">
        <v>0</v>
      </c>
      <c r="J18" s="9">
        <v>40</v>
      </c>
      <c r="K18" s="34">
        <f t="shared" si="0"/>
        <v>264</v>
      </c>
      <c r="L18" s="35">
        <f t="shared" si="1"/>
        <v>2.64</v>
      </c>
      <c r="M18" s="52">
        <v>14</v>
      </c>
      <c r="N18" s="52">
        <v>0</v>
      </c>
      <c r="O18" s="52">
        <v>15</v>
      </c>
      <c r="P18" s="52">
        <v>0</v>
      </c>
      <c r="Q18" s="52">
        <v>0</v>
      </c>
      <c r="R18" s="36">
        <f t="shared" si="2"/>
        <v>29</v>
      </c>
      <c r="S18" s="36">
        <f t="shared" si="3"/>
        <v>2.9</v>
      </c>
      <c r="T18" s="50">
        <v>6.5</v>
      </c>
      <c r="U18" s="37">
        <f t="shared" si="4"/>
        <v>12.04</v>
      </c>
      <c r="V18" s="38">
        <f t="shared" si="5"/>
        <v>4.1888888888888882</v>
      </c>
      <c r="W18" s="38">
        <f t="shared" si="6"/>
        <v>2.7857142857142856</v>
      </c>
      <c r="X18" s="37">
        <f t="shared" si="7"/>
        <v>9.6146031746031753</v>
      </c>
      <c r="Y18" s="50"/>
      <c r="Z18" s="50"/>
      <c r="AA18" s="65">
        <f t="shared" si="8"/>
        <v>12.04</v>
      </c>
      <c r="AB18" s="52" t="s">
        <v>44</v>
      </c>
    </row>
    <row r="19" spans="1:28" x14ac:dyDescent="0.45">
      <c r="A19" s="56">
        <v>16</v>
      </c>
      <c r="B19" s="56">
        <v>40123016</v>
      </c>
      <c r="C19" s="9">
        <v>0</v>
      </c>
      <c r="D19" s="9">
        <v>32</v>
      </c>
      <c r="E19" s="9">
        <v>0</v>
      </c>
      <c r="F19" s="9">
        <v>40</v>
      </c>
      <c r="G19" s="9">
        <v>40</v>
      </c>
      <c r="H19" s="9">
        <v>40</v>
      </c>
      <c r="I19" s="9">
        <v>35</v>
      </c>
      <c r="J19" s="9">
        <v>16</v>
      </c>
      <c r="K19" s="34">
        <f t="shared" si="0"/>
        <v>203</v>
      </c>
      <c r="L19" s="35">
        <f t="shared" si="1"/>
        <v>2.0299999999999998</v>
      </c>
      <c r="M19" s="52">
        <v>15</v>
      </c>
      <c r="N19" s="52">
        <v>1</v>
      </c>
      <c r="O19" s="52">
        <v>8</v>
      </c>
      <c r="P19" s="52">
        <v>8</v>
      </c>
      <c r="Q19" s="52">
        <v>2</v>
      </c>
      <c r="R19" s="36">
        <f t="shared" si="2"/>
        <v>34</v>
      </c>
      <c r="S19" s="36">
        <f t="shared" si="3"/>
        <v>3.4</v>
      </c>
      <c r="T19" s="50">
        <v>4.3</v>
      </c>
      <c r="U19" s="37">
        <f t="shared" si="4"/>
        <v>9.73</v>
      </c>
      <c r="V19" s="38">
        <f t="shared" si="5"/>
        <v>4.9111111111111105</v>
      </c>
      <c r="W19" s="38">
        <f t="shared" si="6"/>
        <v>1.8428571428571427</v>
      </c>
      <c r="X19" s="37">
        <f t="shared" si="7"/>
        <v>8.7839682539682542</v>
      </c>
      <c r="Y19" s="50"/>
      <c r="Z19" s="50"/>
      <c r="AA19" s="65">
        <f t="shared" si="8"/>
        <v>9.73</v>
      </c>
      <c r="AB19" s="52" t="s">
        <v>44</v>
      </c>
    </row>
    <row r="20" spans="1:28" x14ac:dyDescent="0.45">
      <c r="A20" s="56">
        <v>16</v>
      </c>
      <c r="B20" s="56">
        <v>40123017</v>
      </c>
      <c r="C20" s="9">
        <v>35</v>
      </c>
      <c r="D20" s="9">
        <v>39</v>
      </c>
      <c r="E20" s="9">
        <v>40</v>
      </c>
      <c r="F20" s="9">
        <v>40</v>
      </c>
      <c r="G20" s="9">
        <v>40</v>
      </c>
      <c r="H20" s="9">
        <v>40</v>
      </c>
      <c r="I20" s="9">
        <v>35</v>
      </c>
      <c r="J20" s="9">
        <v>40</v>
      </c>
      <c r="K20" s="34">
        <f t="shared" si="0"/>
        <v>309</v>
      </c>
      <c r="L20" s="35">
        <f t="shared" si="1"/>
        <v>3.09</v>
      </c>
      <c r="M20" s="52">
        <v>14</v>
      </c>
      <c r="N20" s="52">
        <v>15</v>
      </c>
      <c r="O20" s="52">
        <v>30</v>
      </c>
      <c r="P20" s="52">
        <v>20</v>
      </c>
      <c r="Q20" s="52">
        <v>10</v>
      </c>
      <c r="R20" s="36">
        <f t="shared" si="2"/>
        <v>89</v>
      </c>
      <c r="S20" s="36">
        <f t="shared" si="3"/>
        <v>8.9</v>
      </c>
      <c r="T20" s="50">
        <v>5.4</v>
      </c>
      <c r="U20" s="37">
        <f t="shared" si="4"/>
        <v>17.39</v>
      </c>
      <c r="V20" s="38">
        <f t="shared" si="5"/>
        <v>12.855555555555556</v>
      </c>
      <c r="W20" s="38">
        <f t="shared" si="6"/>
        <v>2.3142857142857145</v>
      </c>
      <c r="X20" s="37">
        <f t="shared" si="7"/>
        <v>18.259841269841271</v>
      </c>
      <c r="Y20" s="50"/>
      <c r="Z20" s="50"/>
      <c r="AA20" s="65">
        <f t="shared" si="8"/>
        <v>18.259841269841271</v>
      </c>
      <c r="AB20" s="52" t="s">
        <v>44</v>
      </c>
    </row>
    <row r="21" spans="1:28" x14ac:dyDescent="0.45">
      <c r="A21" s="56">
        <v>16</v>
      </c>
      <c r="B21" s="56">
        <v>40123028</v>
      </c>
      <c r="C21" s="9">
        <v>40</v>
      </c>
      <c r="D21" s="9">
        <v>39</v>
      </c>
      <c r="E21" s="9">
        <v>40</v>
      </c>
      <c r="F21" s="9">
        <v>40</v>
      </c>
      <c r="G21" s="9">
        <v>40</v>
      </c>
      <c r="H21" s="9">
        <v>40</v>
      </c>
      <c r="I21" s="9">
        <v>40</v>
      </c>
      <c r="J21" s="9">
        <v>40</v>
      </c>
      <c r="K21" s="34">
        <f t="shared" si="0"/>
        <v>319</v>
      </c>
      <c r="L21" s="35">
        <f t="shared" si="1"/>
        <v>3.19</v>
      </c>
      <c r="M21" s="52">
        <v>13</v>
      </c>
      <c r="N21" s="52">
        <v>10</v>
      </c>
      <c r="O21" s="52">
        <v>30</v>
      </c>
      <c r="P21" s="52">
        <v>20</v>
      </c>
      <c r="Q21" s="52">
        <v>10</v>
      </c>
      <c r="R21" s="36">
        <f t="shared" si="2"/>
        <v>83</v>
      </c>
      <c r="S21" s="36">
        <f t="shared" si="3"/>
        <v>8.3000000000000007</v>
      </c>
      <c r="T21" s="50">
        <v>5.9</v>
      </c>
      <c r="U21" s="37">
        <f t="shared" si="4"/>
        <v>17.39</v>
      </c>
      <c r="V21" s="38">
        <f t="shared" si="5"/>
        <v>11.988888888888889</v>
      </c>
      <c r="W21" s="38">
        <f t="shared" si="6"/>
        <v>2.5285714285714289</v>
      </c>
      <c r="X21" s="37">
        <f t="shared" si="7"/>
        <v>17.707460317460317</v>
      </c>
      <c r="Y21" s="50"/>
      <c r="Z21" s="50"/>
      <c r="AA21" s="65">
        <f t="shared" si="8"/>
        <v>17.707460317460317</v>
      </c>
      <c r="AB21" s="52" t="s">
        <v>44</v>
      </c>
    </row>
    <row r="22" spans="1:28" x14ac:dyDescent="0.45">
      <c r="A22" s="56">
        <v>16</v>
      </c>
      <c r="B22" s="56">
        <v>40123029</v>
      </c>
      <c r="C22" s="9">
        <v>22</v>
      </c>
      <c r="D22" s="9">
        <v>24</v>
      </c>
      <c r="E22" s="9">
        <v>40</v>
      </c>
      <c r="F22" s="9">
        <v>38</v>
      </c>
      <c r="G22" s="9">
        <v>0</v>
      </c>
      <c r="H22" s="9">
        <v>40</v>
      </c>
      <c r="I22" s="9">
        <v>35</v>
      </c>
      <c r="J22" s="9">
        <v>38</v>
      </c>
      <c r="K22" s="34">
        <f t="shared" si="0"/>
        <v>237</v>
      </c>
      <c r="L22" s="35">
        <f t="shared" si="1"/>
        <v>2.37</v>
      </c>
      <c r="M22" s="52">
        <v>11</v>
      </c>
      <c r="N22" s="52">
        <v>1</v>
      </c>
      <c r="O22" s="52">
        <v>10</v>
      </c>
      <c r="P22" s="52">
        <v>10</v>
      </c>
      <c r="Q22" s="52">
        <v>9</v>
      </c>
      <c r="R22" s="36">
        <f t="shared" si="2"/>
        <v>41</v>
      </c>
      <c r="S22" s="36">
        <f t="shared" si="3"/>
        <v>4.0999999999999996</v>
      </c>
      <c r="T22" s="50">
        <v>1.4</v>
      </c>
      <c r="U22" s="37">
        <f t="shared" si="4"/>
        <v>7.8699999999999992</v>
      </c>
      <c r="V22" s="38">
        <f t="shared" si="5"/>
        <v>5.9222222222222216</v>
      </c>
      <c r="W22" s="38">
        <f t="shared" si="6"/>
        <v>0.59999999999999987</v>
      </c>
      <c r="X22" s="37">
        <f t="shared" si="7"/>
        <v>8.8922222222222214</v>
      </c>
      <c r="Y22" s="50"/>
      <c r="Z22" s="50"/>
      <c r="AA22" s="65">
        <f t="shared" si="8"/>
        <v>8.8922222222222214</v>
      </c>
      <c r="AB22" s="52" t="s">
        <v>44</v>
      </c>
    </row>
    <row r="23" spans="1:28" x14ac:dyDescent="0.45">
      <c r="A23" s="56">
        <v>16</v>
      </c>
      <c r="B23" s="56">
        <v>40123030</v>
      </c>
      <c r="C23" s="9">
        <v>12</v>
      </c>
      <c r="D23" s="9">
        <v>34</v>
      </c>
      <c r="E23" s="9">
        <v>40</v>
      </c>
      <c r="F23" s="9">
        <v>0</v>
      </c>
      <c r="G23" s="9">
        <v>40</v>
      </c>
      <c r="H23" s="9">
        <v>40</v>
      </c>
      <c r="I23" s="9">
        <v>28</v>
      </c>
      <c r="J23" s="9">
        <v>0</v>
      </c>
      <c r="K23" s="34">
        <f t="shared" si="0"/>
        <v>194</v>
      </c>
      <c r="L23" s="35">
        <f t="shared" si="1"/>
        <v>1.94</v>
      </c>
      <c r="M23" s="52">
        <v>12</v>
      </c>
      <c r="N23" s="52">
        <v>2</v>
      </c>
      <c r="O23" s="52">
        <v>15</v>
      </c>
      <c r="P23" s="52">
        <v>0</v>
      </c>
      <c r="Q23" s="52">
        <v>5</v>
      </c>
      <c r="R23" s="36">
        <f t="shared" si="2"/>
        <v>34</v>
      </c>
      <c r="S23" s="36">
        <f t="shared" si="3"/>
        <v>3.4</v>
      </c>
      <c r="T23" s="50">
        <v>1.7</v>
      </c>
      <c r="U23" s="37">
        <f t="shared" si="4"/>
        <v>7.04</v>
      </c>
      <c r="V23" s="38">
        <f t="shared" si="5"/>
        <v>4.9111111111111105</v>
      </c>
      <c r="W23" s="38">
        <f t="shared" si="6"/>
        <v>0.72857142857142854</v>
      </c>
      <c r="X23" s="37">
        <f t="shared" si="7"/>
        <v>7.5796825396825396</v>
      </c>
      <c r="Y23" s="50"/>
      <c r="Z23" s="50"/>
      <c r="AA23" s="65">
        <f t="shared" si="8"/>
        <v>7.5796825396825396</v>
      </c>
      <c r="AB23" s="52" t="s">
        <v>44</v>
      </c>
    </row>
    <row r="24" spans="1:28" x14ac:dyDescent="0.45">
      <c r="A24" s="56">
        <v>16</v>
      </c>
      <c r="B24" s="56">
        <v>40123031</v>
      </c>
      <c r="C24" s="9">
        <v>35</v>
      </c>
      <c r="D24" s="9">
        <v>39</v>
      </c>
      <c r="E24" s="9">
        <v>40</v>
      </c>
      <c r="F24" s="9">
        <v>40</v>
      </c>
      <c r="G24" s="9">
        <v>40</v>
      </c>
      <c r="H24" s="9">
        <v>40</v>
      </c>
      <c r="I24" s="9">
        <v>38</v>
      </c>
      <c r="J24" s="9">
        <v>40</v>
      </c>
      <c r="K24" s="34">
        <f t="shared" si="0"/>
        <v>312</v>
      </c>
      <c r="L24" s="35">
        <f t="shared" si="1"/>
        <v>3.12</v>
      </c>
      <c r="M24" s="52">
        <v>15</v>
      </c>
      <c r="N24" s="52">
        <v>15</v>
      </c>
      <c r="O24" s="52">
        <v>15</v>
      </c>
      <c r="P24" s="52">
        <v>20</v>
      </c>
      <c r="Q24" s="52">
        <v>10</v>
      </c>
      <c r="R24" s="36">
        <f t="shared" si="2"/>
        <v>75</v>
      </c>
      <c r="S24" s="36">
        <f t="shared" si="3"/>
        <v>7.5</v>
      </c>
      <c r="T24" s="50">
        <v>6.1</v>
      </c>
      <c r="U24" s="37">
        <f t="shared" si="4"/>
        <v>16.72</v>
      </c>
      <c r="V24" s="38">
        <f t="shared" si="5"/>
        <v>10.833333333333334</v>
      </c>
      <c r="W24" s="38">
        <f t="shared" si="6"/>
        <v>2.6142857142857139</v>
      </c>
      <c r="X24" s="37">
        <f t="shared" si="7"/>
        <v>16.567619047619047</v>
      </c>
      <c r="Y24" s="50"/>
      <c r="Z24" s="50"/>
      <c r="AA24" s="65">
        <f t="shared" si="8"/>
        <v>16.72</v>
      </c>
      <c r="AB24" s="52" t="s">
        <v>44</v>
      </c>
    </row>
    <row r="25" spans="1:28" x14ac:dyDescent="0.45">
      <c r="A25" s="56">
        <v>16</v>
      </c>
      <c r="B25" s="56">
        <v>40123032</v>
      </c>
      <c r="C25" s="9">
        <v>24</v>
      </c>
      <c r="D25" s="9">
        <v>33</v>
      </c>
      <c r="E25" s="9">
        <v>34</v>
      </c>
      <c r="F25" s="9">
        <v>40</v>
      </c>
      <c r="G25" s="9">
        <v>40</v>
      </c>
      <c r="H25" s="9">
        <v>40</v>
      </c>
      <c r="I25" s="9">
        <v>35</v>
      </c>
      <c r="J25" s="9">
        <v>40</v>
      </c>
      <c r="K25" s="34">
        <f t="shared" si="0"/>
        <v>286</v>
      </c>
      <c r="L25" s="35">
        <f t="shared" si="1"/>
        <v>2.86</v>
      </c>
      <c r="M25" s="52">
        <v>15</v>
      </c>
      <c r="N25" s="52">
        <v>15</v>
      </c>
      <c r="O25" s="52">
        <v>30</v>
      </c>
      <c r="P25" s="52">
        <v>20</v>
      </c>
      <c r="Q25" s="52">
        <v>10</v>
      </c>
      <c r="R25" s="36">
        <f t="shared" si="2"/>
        <v>90</v>
      </c>
      <c r="S25" s="36">
        <f t="shared" si="3"/>
        <v>9</v>
      </c>
      <c r="T25" s="50">
        <v>6.8</v>
      </c>
      <c r="U25" s="37">
        <f t="shared" si="4"/>
        <v>18.66</v>
      </c>
      <c r="V25" s="38">
        <f t="shared" si="5"/>
        <v>13</v>
      </c>
      <c r="W25" s="38">
        <f t="shared" si="6"/>
        <v>2.9142857142857141</v>
      </c>
      <c r="X25" s="37">
        <f t="shared" si="7"/>
        <v>18.774285714285714</v>
      </c>
      <c r="Y25" s="50"/>
      <c r="Z25" s="50"/>
      <c r="AA25" s="65">
        <f t="shared" si="8"/>
        <v>18.774285714285714</v>
      </c>
      <c r="AB25" s="52" t="s">
        <v>44</v>
      </c>
    </row>
    <row r="26" spans="1:28" x14ac:dyDescent="0.45">
      <c r="A26" s="56">
        <v>16</v>
      </c>
      <c r="B26" s="56">
        <v>40123033</v>
      </c>
      <c r="C26" s="9">
        <v>40</v>
      </c>
      <c r="D26" s="9">
        <v>39</v>
      </c>
      <c r="E26" s="9">
        <v>40</v>
      </c>
      <c r="F26" s="9">
        <v>40</v>
      </c>
      <c r="G26" s="9">
        <v>40</v>
      </c>
      <c r="H26" s="9">
        <v>40</v>
      </c>
      <c r="I26" s="9">
        <v>40</v>
      </c>
      <c r="J26" s="9">
        <v>40</v>
      </c>
      <c r="K26" s="34">
        <f t="shared" si="0"/>
        <v>319</v>
      </c>
      <c r="L26" s="35">
        <f t="shared" si="1"/>
        <v>3.19</v>
      </c>
      <c r="M26" s="52">
        <v>15</v>
      </c>
      <c r="N26" s="52">
        <v>15</v>
      </c>
      <c r="O26" s="52">
        <v>22</v>
      </c>
      <c r="P26" s="52">
        <v>20</v>
      </c>
      <c r="Q26" s="52">
        <v>10</v>
      </c>
      <c r="R26" s="36">
        <f t="shared" si="2"/>
        <v>82</v>
      </c>
      <c r="S26" s="36">
        <f t="shared" si="3"/>
        <v>8.1999999999999993</v>
      </c>
      <c r="T26" s="50">
        <v>5.9</v>
      </c>
      <c r="U26" s="37">
        <f t="shared" si="4"/>
        <v>17.29</v>
      </c>
      <c r="V26" s="38">
        <f t="shared" si="5"/>
        <v>11.844444444444443</v>
      </c>
      <c r="W26" s="38">
        <f t="shared" si="6"/>
        <v>2.5285714285714289</v>
      </c>
      <c r="X26" s="37">
        <f t="shared" si="7"/>
        <v>17.563015873015871</v>
      </c>
      <c r="Y26" s="50"/>
      <c r="Z26" s="50"/>
      <c r="AA26" s="65">
        <f t="shared" si="8"/>
        <v>17.563015873015871</v>
      </c>
      <c r="AB26" s="52" t="s">
        <v>44</v>
      </c>
    </row>
    <row r="27" spans="1:28" x14ac:dyDescent="0.45">
      <c r="A27" s="56">
        <v>16</v>
      </c>
      <c r="B27" s="56">
        <v>40123034</v>
      </c>
      <c r="C27" s="9">
        <v>18</v>
      </c>
      <c r="D27" s="9">
        <v>29</v>
      </c>
      <c r="E27" s="9">
        <v>40</v>
      </c>
      <c r="F27" s="9">
        <v>40</v>
      </c>
      <c r="G27" s="9">
        <v>40</v>
      </c>
      <c r="H27" s="9">
        <v>40</v>
      </c>
      <c r="I27" s="9">
        <v>28</v>
      </c>
      <c r="J27" s="9">
        <v>38</v>
      </c>
      <c r="K27" s="34">
        <f t="shared" si="0"/>
        <v>273</v>
      </c>
      <c r="L27" s="35">
        <f t="shared" si="1"/>
        <v>2.73</v>
      </c>
      <c r="M27" s="52">
        <v>6</v>
      </c>
      <c r="N27" s="52">
        <v>7</v>
      </c>
      <c r="O27" s="52">
        <v>10</v>
      </c>
      <c r="P27" s="52">
        <v>13</v>
      </c>
      <c r="Q27" s="52">
        <v>8</v>
      </c>
      <c r="R27" s="36">
        <f t="shared" si="2"/>
        <v>44</v>
      </c>
      <c r="S27" s="36">
        <f t="shared" si="3"/>
        <v>4.4000000000000004</v>
      </c>
      <c r="T27" s="50">
        <v>3.8</v>
      </c>
      <c r="U27" s="37">
        <f t="shared" si="4"/>
        <v>10.93</v>
      </c>
      <c r="V27" s="38">
        <f t="shared" si="5"/>
        <v>6.3555555555555561</v>
      </c>
      <c r="W27" s="38">
        <f t="shared" si="6"/>
        <v>1.6285714285714283</v>
      </c>
      <c r="X27" s="37">
        <f t="shared" si="7"/>
        <v>10.714126984126985</v>
      </c>
      <c r="Y27" s="50"/>
      <c r="Z27" s="50"/>
      <c r="AA27" s="65">
        <f t="shared" si="8"/>
        <v>10.93</v>
      </c>
      <c r="AB27" s="52" t="s">
        <v>44</v>
      </c>
    </row>
    <row r="28" spans="1:28" x14ac:dyDescent="0.45">
      <c r="A28" s="56">
        <v>16</v>
      </c>
      <c r="B28" s="56">
        <v>40123035</v>
      </c>
      <c r="C28" s="9">
        <v>40</v>
      </c>
      <c r="D28" s="9">
        <v>39</v>
      </c>
      <c r="E28" s="9">
        <v>40</v>
      </c>
      <c r="F28" s="9">
        <v>40</v>
      </c>
      <c r="G28" s="9">
        <v>40</v>
      </c>
      <c r="H28" s="9">
        <v>40</v>
      </c>
      <c r="I28" s="9">
        <v>40</v>
      </c>
      <c r="J28" s="9">
        <v>40</v>
      </c>
      <c r="K28" s="34">
        <f t="shared" si="0"/>
        <v>319</v>
      </c>
      <c r="L28" s="35">
        <f t="shared" si="1"/>
        <v>3.19</v>
      </c>
      <c r="M28" s="52">
        <v>15</v>
      </c>
      <c r="N28" s="52">
        <v>15</v>
      </c>
      <c r="O28" s="52">
        <v>30</v>
      </c>
      <c r="P28" s="52">
        <v>16</v>
      </c>
      <c r="Q28" s="52">
        <v>10</v>
      </c>
      <c r="R28" s="36">
        <f t="shared" si="2"/>
        <v>86</v>
      </c>
      <c r="S28" s="36">
        <f t="shared" si="3"/>
        <v>8.6</v>
      </c>
      <c r="T28" s="50">
        <v>6.9</v>
      </c>
      <c r="U28" s="37">
        <f t="shared" si="4"/>
        <v>18.689999999999998</v>
      </c>
      <c r="V28" s="38">
        <f t="shared" si="5"/>
        <v>12.422222222222222</v>
      </c>
      <c r="W28" s="38">
        <f t="shared" si="6"/>
        <v>2.9571428571428577</v>
      </c>
      <c r="X28" s="37">
        <f t="shared" si="7"/>
        <v>18.569365079365081</v>
      </c>
      <c r="Y28" s="50"/>
      <c r="Z28" s="50"/>
      <c r="AA28" s="65">
        <f t="shared" si="8"/>
        <v>18.689999999999998</v>
      </c>
      <c r="AB28" s="52" t="s">
        <v>44</v>
      </c>
    </row>
    <row r="29" spans="1:28" x14ac:dyDescent="0.45">
      <c r="A29" s="56">
        <v>16</v>
      </c>
      <c r="B29" s="56">
        <v>40123417</v>
      </c>
      <c r="C29" s="9">
        <v>35</v>
      </c>
      <c r="D29" s="9">
        <v>37</v>
      </c>
      <c r="E29" s="9">
        <v>40</v>
      </c>
      <c r="F29" s="9">
        <v>40</v>
      </c>
      <c r="G29" s="9">
        <v>40</v>
      </c>
      <c r="H29" s="9">
        <v>40</v>
      </c>
      <c r="I29" s="9">
        <v>35</v>
      </c>
      <c r="J29" s="9">
        <v>40</v>
      </c>
      <c r="K29" s="34">
        <f t="shared" si="0"/>
        <v>307</v>
      </c>
      <c r="L29" s="35">
        <f t="shared" si="1"/>
        <v>3.07</v>
      </c>
      <c r="M29" s="52">
        <v>15</v>
      </c>
      <c r="N29" s="52">
        <v>4</v>
      </c>
      <c r="O29" s="52">
        <v>12</v>
      </c>
      <c r="P29" s="52">
        <v>14</v>
      </c>
      <c r="Q29" s="52">
        <v>8</v>
      </c>
      <c r="R29" s="36">
        <f t="shared" si="2"/>
        <v>53</v>
      </c>
      <c r="S29" s="36">
        <f t="shared" si="3"/>
        <v>5.3</v>
      </c>
      <c r="T29" s="50">
        <v>5.8</v>
      </c>
      <c r="U29" s="37">
        <f t="shared" si="4"/>
        <v>14.169999999999998</v>
      </c>
      <c r="V29" s="38">
        <f t="shared" si="5"/>
        <v>7.655555555555555</v>
      </c>
      <c r="W29" s="38">
        <f t="shared" si="6"/>
        <v>2.4857142857142853</v>
      </c>
      <c r="X29" s="37">
        <f t="shared" si="7"/>
        <v>13.211269841269841</v>
      </c>
      <c r="Y29" s="50"/>
      <c r="Z29" s="50"/>
      <c r="AA29" s="65">
        <f t="shared" si="8"/>
        <v>14.169999999999998</v>
      </c>
      <c r="AB29" s="52" t="s">
        <v>44</v>
      </c>
    </row>
    <row r="30" spans="1:28" x14ac:dyDescent="0.45">
      <c r="A30" s="56">
        <v>16</v>
      </c>
      <c r="B30" s="56">
        <v>40123426</v>
      </c>
      <c r="C30" s="9">
        <v>38</v>
      </c>
      <c r="D30" s="9">
        <v>39</v>
      </c>
      <c r="E30" s="9">
        <v>40</v>
      </c>
      <c r="F30" s="9">
        <v>40</v>
      </c>
      <c r="G30" s="9">
        <v>40</v>
      </c>
      <c r="H30" s="9">
        <v>40</v>
      </c>
      <c r="I30" s="9">
        <v>40</v>
      </c>
      <c r="J30" s="9">
        <v>35</v>
      </c>
      <c r="K30" s="34">
        <f t="shared" si="0"/>
        <v>312</v>
      </c>
      <c r="L30" s="35">
        <f t="shared" si="1"/>
        <v>3.12</v>
      </c>
      <c r="M30" s="52">
        <v>15</v>
      </c>
      <c r="N30" s="52">
        <v>10</v>
      </c>
      <c r="O30" s="52">
        <v>27</v>
      </c>
      <c r="P30" s="52">
        <v>20</v>
      </c>
      <c r="Q30" s="52">
        <v>8</v>
      </c>
      <c r="R30" s="36">
        <f t="shared" si="2"/>
        <v>80</v>
      </c>
      <c r="S30" s="36">
        <f t="shared" si="3"/>
        <v>8</v>
      </c>
      <c r="T30" s="50">
        <v>3.7</v>
      </c>
      <c r="U30" s="37">
        <f t="shared" si="4"/>
        <v>14.82</v>
      </c>
      <c r="V30" s="38">
        <f t="shared" si="5"/>
        <v>11.555555555555555</v>
      </c>
      <c r="W30" s="38">
        <f t="shared" si="6"/>
        <v>1.5857142857142859</v>
      </c>
      <c r="X30" s="37">
        <f t="shared" si="7"/>
        <v>16.26126984126984</v>
      </c>
      <c r="Y30" s="50"/>
      <c r="Z30" s="50"/>
      <c r="AA30" s="65">
        <f t="shared" si="8"/>
        <v>16.26126984126984</v>
      </c>
      <c r="AB30" s="52" t="s">
        <v>44</v>
      </c>
    </row>
    <row r="31" spans="1:28" x14ac:dyDescent="0.45">
      <c r="A31" s="56">
        <v>16</v>
      </c>
      <c r="B31" s="56">
        <v>40123427</v>
      </c>
      <c r="C31" s="9">
        <v>15</v>
      </c>
      <c r="D31" s="9">
        <v>40</v>
      </c>
      <c r="E31" s="9">
        <v>40</v>
      </c>
      <c r="F31" s="9">
        <v>40</v>
      </c>
      <c r="G31" s="9">
        <v>40</v>
      </c>
      <c r="H31" s="9">
        <v>40</v>
      </c>
      <c r="I31" s="9">
        <v>31</v>
      </c>
      <c r="J31" s="9">
        <v>35</v>
      </c>
      <c r="K31" s="34">
        <f t="shared" si="0"/>
        <v>281</v>
      </c>
      <c r="L31" s="35">
        <f t="shared" si="1"/>
        <v>2.81</v>
      </c>
      <c r="M31" s="52">
        <v>10</v>
      </c>
      <c r="N31" s="52">
        <v>0</v>
      </c>
      <c r="O31" s="52">
        <v>20</v>
      </c>
      <c r="P31" s="52">
        <v>3</v>
      </c>
      <c r="Q31" s="52">
        <v>8</v>
      </c>
      <c r="R31" s="36">
        <f t="shared" si="2"/>
        <v>41</v>
      </c>
      <c r="S31" s="36">
        <f t="shared" si="3"/>
        <v>4.0999999999999996</v>
      </c>
      <c r="T31" s="50">
        <v>1.8</v>
      </c>
      <c r="U31" s="37">
        <f t="shared" si="4"/>
        <v>8.7100000000000009</v>
      </c>
      <c r="V31" s="38">
        <f t="shared" si="5"/>
        <v>5.9222222222222216</v>
      </c>
      <c r="W31" s="38">
        <f t="shared" si="6"/>
        <v>0.77142857142857146</v>
      </c>
      <c r="X31" s="37">
        <f t="shared" si="7"/>
        <v>9.5036507936507935</v>
      </c>
      <c r="Y31" s="50"/>
      <c r="Z31" s="50"/>
      <c r="AA31" s="65">
        <f t="shared" si="8"/>
        <v>9.5036507936507935</v>
      </c>
      <c r="AB31" s="52" t="s">
        <v>44</v>
      </c>
    </row>
    <row r="32" spans="1:28" x14ac:dyDescent="0.45">
      <c r="A32" s="56">
        <v>16</v>
      </c>
      <c r="B32" s="56">
        <v>40123428</v>
      </c>
      <c r="C32" s="9">
        <v>40</v>
      </c>
      <c r="D32" s="9">
        <v>34</v>
      </c>
      <c r="E32" s="9">
        <v>40</v>
      </c>
      <c r="F32" s="9">
        <v>37</v>
      </c>
      <c r="G32" s="9">
        <v>40</v>
      </c>
      <c r="H32" s="9">
        <v>40</v>
      </c>
      <c r="I32" s="9">
        <v>30</v>
      </c>
      <c r="J32" s="9">
        <v>0</v>
      </c>
      <c r="K32" s="34">
        <f t="shared" si="0"/>
        <v>261</v>
      </c>
      <c r="L32" s="35">
        <f t="shared" si="1"/>
        <v>2.61</v>
      </c>
      <c r="M32" s="52">
        <v>14</v>
      </c>
      <c r="N32" s="52">
        <v>15</v>
      </c>
      <c r="O32" s="52">
        <v>20</v>
      </c>
      <c r="P32" s="52">
        <v>17</v>
      </c>
      <c r="Q32" s="52">
        <v>10</v>
      </c>
      <c r="R32" s="36">
        <f t="shared" si="2"/>
        <v>76</v>
      </c>
      <c r="S32" s="36">
        <f t="shared" si="3"/>
        <v>7.6</v>
      </c>
      <c r="T32" s="50">
        <v>5.9</v>
      </c>
      <c r="U32" s="37">
        <f t="shared" si="4"/>
        <v>16.11</v>
      </c>
      <c r="V32" s="38">
        <f t="shared" si="5"/>
        <v>10.977777777777778</v>
      </c>
      <c r="W32" s="38">
        <f t="shared" si="6"/>
        <v>2.5285714285714289</v>
      </c>
      <c r="X32" s="37">
        <f t="shared" si="7"/>
        <v>16.116349206349206</v>
      </c>
      <c r="Y32" s="50"/>
      <c r="Z32" s="50"/>
      <c r="AA32" s="65">
        <f t="shared" si="8"/>
        <v>16.116349206349206</v>
      </c>
      <c r="AB32" s="52" t="s">
        <v>44</v>
      </c>
    </row>
    <row r="33" spans="1:28" x14ac:dyDescent="0.45">
      <c r="A33" s="56">
        <v>16</v>
      </c>
      <c r="B33" s="56">
        <v>40125006</v>
      </c>
      <c r="C33" s="9">
        <v>40</v>
      </c>
      <c r="D33" s="9">
        <v>39</v>
      </c>
      <c r="E33" s="9">
        <v>40</v>
      </c>
      <c r="F33" s="9">
        <v>40</v>
      </c>
      <c r="G33" s="9">
        <v>40</v>
      </c>
      <c r="H33" s="9">
        <v>40</v>
      </c>
      <c r="I33" s="9">
        <v>28</v>
      </c>
      <c r="J33" s="9">
        <v>40</v>
      </c>
      <c r="K33" s="34">
        <f t="shared" si="0"/>
        <v>307</v>
      </c>
      <c r="L33" s="35">
        <f t="shared" si="1"/>
        <v>3.07</v>
      </c>
      <c r="M33" s="52">
        <v>15</v>
      </c>
      <c r="N33" s="52">
        <v>3</v>
      </c>
      <c r="O33" s="52">
        <v>10</v>
      </c>
      <c r="P33" s="52">
        <v>0</v>
      </c>
      <c r="Q33" s="52">
        <v>10</v>
      </c>
      <c r="R33" s="36">
        <f t="shared" si="2"/>
        <v>38</v>
      </c>
      <c r="S33" s="36">
        <f t="shared" si="3"/>
        <v>3.8</v>
      </c>
      <c r="T33" s="50">
        <v>7</v>
      </c>
      <c r="U33" s="37">
        <f t="shared" si="4"/>
        <v>13.87</v>
      </c>
      <c r="V33" s="38">
        <f t="shared" si="5"/>
        <v>5.4888888888888889</v>
      </c>
      <c r="W33" s="38">
        <f t="shared" si="6"/>
        <v>3</v>
      </c>
      <c r="X33" s="37">
        <f t="shared" si="7"/>
        <v>11.558888888888889</v>
      </c>
      <c r="Y33" s="50"/>
      <c r="Z33" s="50"/>
      <c r="AA33" s="65">
        <f t="shared" si="8"/>
        <v>13.87</v>
      </c>
      <c r="AB33" s="52" t="s">
        <v>44</v>
      </c>
    </row>
    <row r="34" spans="1:28" x14ac:dyDescent="0.45">
      <c r="A34" s="56">
        <v>16</v>
      </c>
      <c r="B34" s="56">
        <v>40125007</v>
      </c>
      <c r="C34" s="9">
        <v>0</v>
      </c>
      <c r="D34" s="9">
        <v>37</v>
      </c>
      <c r="E34" s="9">
        <v>40</v>
      </c>
      <c r="F34" s="9">
        <v>40</v>
      </c>
      <c r="G34" s="9">
        <v>40</v>
      </c>
      <c r="H34" s="9">
        <v>40</v>
      </c>
      <c r="I34" s="9">
        <v>35</v>
      </c>
      <c r="J34" s="9">
        <v>40</v>
      </c>
      <c r="K34" s="34">
        <f t="shared" ref="K34:K60" si="9">SUM(C34:J34)</f>
        <v>272</v>
      </c>
      <c r="L34" s="35">
        <f t="shared" ref="L34:L60" si="10">K34/100</f>
        <v>2.72</v>
      </c>
      <c r="M34" s="52">
        <v>15</v>
      </c>
      <c r="N34" s="52">
        <v>15</v>
      </c>
      <c r="O34" s="52">
        <v>30</v>
      </c>
      <c r="P34" s="52">
        <v>18</v>
      </c>
      <c r="Q34" s="52">
        <v>10</v>
      </c>
      <c r="R34" s="36">
        <f t="shared" ref="R34:R60" si="11">SUM(M34:Q34)</f>
        <v>88</v>
      </c>
      <c r="S34" s="36">
        <f t="shared" ref="S34:S60" si="12">R34/10</f>
        <v>8.8000000000000007</v>
      </c>
      <c r="T34" s="50">
        <v>4.0999999999999996</v>
      </c>
      <c r="U34" s="37">
        <f t="shared" ref="U34:U60" si="13">L34+S34+T34</f>
        <v>15.620000000000001</v>
      </c>
      <c r="V34" s="38">
        <f t="shared" ref="V34:V60" si="14">13*S34/9</f>
        <v>12.711111111111112</v>
      </c>
      <c r="W34" s="38">
        <f t="shared" ref="W34:W60" si="15">3*T34/7</f>
        <v>1.7571428571428569</v>
      </c>
      <c r="X34" s="37">
        <f t="shared" ref="X34:X60" si="16">L34+V34+W34</f>
        <v>17.188253968253971</v>
      </c>
      <c r="Y34" s="50"/>
      <c r="Z34" s="50"/>
      <c r="AA34" s="65">
        <f t="shared" si="8"/>
        <v>17.188253968253971</v>
      </c>
      <c r="AB34" s="52" t="s">
        <v>44</v>
      </c>
    </row>
    <row r="35" spans="1:28" x14ac:dyDescent="0.45">
      <c r="A35" s="56">
        <v>16</v>
      </c>
      <c r="B35" s="56">
        <v>40125010</v>
      </c>
      <c r="C35" s="9">
        <v>40</v>
      </c>
      <c r="D35" s="9">
        <v>39</v>
      </c>
      <c r="E35" s="9">
        <v>40</v>
      </c>
      <c r="F35" s="9">
        <v>40</v>
      </c>
      <c r="G35" s="9">
        <v>35</v>
      </c>
      <c r="H35" s="9">
        <v>40</v>
      </c>
      <c r="I35" s="9">
        <v>40</v>
      </c>
      <c r="J35" s="9">
        <v>40</v>
      </c>
      <c r="K35" s="34">
        <f t="shared" si="9"/>
        <v>314</v>
      </c>
      <c r="L35" s="35">
        <f t="shared" si="10"/>
        <v>3.14</v>
      </c>
      <c r="M35" s="52">
        <v>15</v>
      </c>
      <c r="N35" s="52">
        <v>15</v>
      </c>
      <c r="O35" s="52">
        <v>30</v>
      </c>
      <c r="P35" s="52">
        <v>20</v>
      </c>
      <c r="Q35" s="52">
        <v>10</v>
      </c>
      <c r="R35" s="36">
        <f t="shared" si="11"/>
        <v>90</v>
      </c>
      <c r="S35" s="36">
        <f t="shared" si="12"/>
        <v>9</v>
      </c>
      <c r="T35" s="50">
        <v>7</v>
      </c>
      <c r="U35" s="37">
        <f t="shared" si="13"/>
        <v>19.14</v>
      </c>
      <c r="V35" s="38">
        <f t="shared" si="14"/>
        <v>13</v>
      </c>
      <c r="W35" s="38">
        <f t="shared" si="15"/>
        <v>3</v>
      </c>
      <c r="X35" s="37">
        <f t="shared" si="16"/>
        <v>19.14</v>
      </c>
      <c r="Y35" s="50"/>
      <c r="Z35" s="50"/>
      <c r="AA35" s="65">
        <f t="shared" si="8"/>
        <v>19.14</v>
      </c>
      <c r="AB35" s="52" t="s">
        <v>44</v>
      </c>
    </row>
    <row r="36" spans="1:28" x14ac:dyDescent="0.45">
      <c r="A36" s="56">
        <v>16</v>
      </c>
      <c r="B36" s="56">
        <v>40125017</v>
      </c>
      <c r="C36" s="9">
        <v>40</v>
      </c>
      <c r="D36" s="9">
        <v>24</v>
      </c>
      <c r="E36" s="9">
        <v>40</v>
      </c>
      <c r="F36" s="9">
        <v>35</v>
      </c>
      <c r="G36" s="9">
        <v>40</v>
      </c>
      <c r="H36" s="55" t="s">
        <v>6</v>
      </c>
      <c r="I36" s="9">
        <v>35</v>
      </c>
      <c r="J36" s="9">
        <v>37</v>
      </c>
      <c r="K36" s="34">
        <f t="shared" si="9"/>
        <v>251</v>
      </c>
      <c r="L36" s="35">
        <f t="shared" si="10"/>
        <v>2.5099999999999998</v>
      </c>
      <c r="M36" s="52">
        <v>8</v>
      </c>
      <c r="N36" s="52">
        <v>13</v>
      </c>
      <c r="O36" s="52">
        <v>13</v>
      </c>
      <c r="P36" s="52">
        <v>10</v>
      </c>
      <c r="Q36" s="52">
        <v>0</v>
      </c>
      <c r="R36" s="36">
        <f t="shared" si="11"/>
        <v>44</v>
      </c>
      <c r="S36" s="36">
        <f t="shared" si="12"/>
        <v>4.4000000000000004</v>
      </c>
      <c r="T36" s="50">
        <v>6.1</v>
      </c>
      <c r="U36" s="37">
        <f t="shared" si="13"/>
        <v>13.01</v>
      </c>
      <c r="V36" s="38">
        <f t="shared" si="14"/>
        <v>6.3555555555555561</v>
      </c>
      <c r="W36" s="38">
        <f t="shared" si="15"/>
        <v>2.6142857142857139</v>
      </c>
      <c r="X36" s="37">
        <f t="shared" si="16"/>
        <v>11.47984126984127</v>
      </c>
      <c r="Y36" s="50"/>
      <c r="Z36" s="50"/>
      <c r="AA36" s="65">
        <f t="shared" si="8"/>
        <v>13.01</v>
      </c>
      <c r="AB36" s="52" t="s">
        <v>44</v>
      </c>
    </row>
    <row r="37" spans="1:28" x14ac:dyDescent="0.45">
      <c r="A37" s="56">
        <v>16</v>
      </c>
      <c r="B37" s="56">
        <v>40125019</v>
      </c>
      <c r="C37" s="9">
        <v>35</v>
      </c>
      <c r="D37" s="9">
        <v>32</v>
      </c>
      <c r="E37" s="9">
        <v>40</v>
      </c>
      <c r="F37" s="9">
        <v>40</v>
      </c>
      <c r="G37" s="9">
        <v>40</v>
      </c>
      <c r="H37" s="9">
        <v>40</v>
      </c>
      <c r="I37" s="9">
        <v>33</v>
      </c>
      <c r="J37" s="9">
        <v>40</v>
      </c>
      <c r="K37" s="34">
        <f t="shared" si="9"/>
        <v>300</v>
      </c>
      <c r="L37" s="35">
        <f t="shared" si="10"/>
        <v>3</v>
      </c>
      <c r="M37" s="52">
        <v>15</v>
      </c>
      <c r="N37" s="52">
        <v>15</v>
      </c>
      <c r="O37" s="52">
        <v>15</v>
      </c>
      <c r="P37" s="52">
        <v>17</v>
      </c>
      <c r="Q37" s="52">
        <v>10</v>
      </c>
      <c r="R37" s="36">
        <f t="shared" si="11"/>
        <v>72</v>
      </c>
      <c r="S37" s="36">
        <f t="shared" si="12"/>
        <v>7.2</v>
      </c>
      <c r="T37" s="50">
        <v>7</v>
      </c>
      <c r="U37" s="37">
        <f t="shared" si="13"/>
        <v>17.2</v>
      </c>
      <c r="V37" s="38">
        <f t="shared" si="14"/>
        <v>10.4</v>
      </c>
      <c r="W37" s="38">
        <f t="shared" si="15"/>
        <v>3</v>
      </c>
      <c r="X37" s="37">
        <f t="shared" si="16"/>
        <v>16.399999999999999</v>
      </c>
      <c r="Y37" s="50"/>
      <c r="Z37" s="50"/>
      <c r="AA37" s="65">
        <f t="shared" si="8"/>
        <v>17.2</v>
      </c>
      <c r="AB37" s="52" t="s">
        <v>44</v>
      </c>
    </row>
    <row r="38" spans="1:28" x14ac:dyDescent="0.45">
      <c r="A38" s="56">
        <v>16</v>
      </c>
      <c r="B38" s="56">
        <v>40125028</v>
      </c>
      <c r="C38" s="9">
        <v>35</v>
      </c>
      <c r="D38" s="9">
        <v>34</v>
      </c>
      <c r="E38" s="9">
        <v>40</v>
      </c>
      <c r="F38" s="9">
        <v>40</v>
      </c>
      <c r="G38" s="9">
        <v>40</v>
      </c>
      <c r="H38" s="9">
        <v>40</v>
      </c>
      <c r="I38" s="9">
        <v>40</v>
      </c>
      <c r="J38" s="9">
        <v>40</v>
      </c>
      <c r="K38" s="34">
        <f t="shared" si="9"/>
        <v>309</v>
      </c>
      <c r="L38" s="35">
        <f t="shared" si="10"/>
        <v>3.09</v>
      </c>
      <c r="M38" s="52">
        <v>15</v>
      </c>
      <c r="N38" s="52">
        <v>11</v>
      </c>
      <c r="O38" s="52">
        <v>14</v>
      </c>
      <c r="P38" s="52">
        <v>14</v>
      </c>
      <c r="Q38" s="52">
        <v>10</v>
      </c>
      <c r="R38" s="36">
        <f t="shared" si="11"/>
        <v>64</v>
      </c>
      <c r="S38" s="36">
        <f t="shared" si="12"/>
        <v>6.4</v>
      </c>
      <c r="T38" s="50">
        <v>6.9</v>
      </c>
      <c r="U38" s="37">
        <f t="shared" si="13"/>
        <v>16.39</v>
      </c>
      <c r="V38" s="38">
        <f t="shared" si="14"/>
        <v>9.2444444444444454</v>
      </c>
      <c r="W38" s="38">
        <f t="shared" si="15"/>
        <v>2.9571428571428577</v>
      </c>
      <c r="X38" s="37">
        <f t="shared" si="16"/>
        <v>15.291587301587303</v>
      </c>
      <c r="Y38" s="50"/>
      <c r="Z38" s="50"/>
      <c r="AA38" s="65">
        <f t="shared" si="8"/>
        <v>16.39</v>
      </c>
      <c r="AB38" s="52" t="s">
        <v>44</v>
      </c>
    </row>
    <row r="39" spans="1:28" x14ac:dyDescent="0.45">
      <c r="A39" s="56">
        <v>16</v>
      </c>
      <c r="B39" s="56">
        <v>40125043</v>
      </c>
      <c r="C39" s="9">
        <v>40</v>
      </c>
      <c r="D39" s="9">
        <v>25</v>
      </c>
      <c r="E39" s="9">
        <v>40</v>
      </c>
      <c r="F39" s="9">
        <v>40</v>
      </c>
      <c r="G39" s="9">
        <v>40</v>
      </c>
      <c r="H39" s="9">
        <v>40</v>
      </c>
      <c r="I39" s="9">
        <v>35</v>
      </c>
      <c r="J39" s="9">
        <v>40</v>
      </c>
      <c r="K39" s="34">
        <f t="shared" si="9"/>
        <v>300</v>
      </c>
      <c r="L39" s="35">
        <f t="shared" si="10"/>
        <v>3</v>
      </c>
      <c r="M39" s="52">
        <v>15</v>
      </c>
      <c r="N39" s="52">
        <v>3</v>
      </c>
      <c r="O39" s="52">
        <v>19</v>
      </c>
      <c r="P39" s="52">
        <v>17</v>
      </c>
      <c r="Q39" s="52">
        <v>8</v>
      </c>
      <c r="R39" s="36">
        <f t="shared" si="11"/>
        <v>62</v>
      </c>
      <c r="S39" s="36">
        <f t="shared" si="12"/>
        <v>6.2</v>
      </c>
      <c r="T39" s="50">
        <v>6.6</v>
      </c>
      <c r="U39" s="37">
        <f t="shared" si="13"/>
        <v>15.799999999999999</v>
      </c>
      <c r="V39" s="38">
        <f t="shared" si="14"/>
        <v>8.9555555555555557</v>
      </c>
      <c r="W39" s="38">
        <f t="shared" si="15"/>
        <v>2.8285714285714283</v>
      </c>
      <c r="X39" s="37">
        <f t="shared" si="16"/>
        <v>14.784126984126985</v>
      </c>
      <c r="Y39" s="50"/>
      <c r="Z39" s="50"/>
      <c r="AA39" s="65">
        <f t="shared" si="8"/>
        <v>15.799999999999999</v>
      </c>
      <c r="AB39" s="52" t="s">
        <v>44</v>
      </c>
    </row>
    <row r="40" spans="1:28" x14ac:dyDescent="0.45">
      <c r="A40" s="56">
        <v>16</v>
      </c>
      <c r="B40" s="56">
        <v>40125045</v>
      </c>
      <c r="C40" s="9">
        <v>40</v>
      </c>
      <c r="D40" s="9">
        <v>35</v>
      </c>
      <c r="E40" s="9">
        <v>40</v>
      </c>
      <c r="F40" s="9">
        <v>40</v>
      </c>
      <c r="G40" s="9">
        <v>40</v>
      </c>
      <c r="H40" s="9">
        <v>40</v>
      </c>
      <c r="I40" s="9">
        <v>35</v>
      </c>
      <c r="J40" s="9">
        <v>37</v>
      </c>
      <c r="K40" s="34">
        <f t="shared" si="9"/>
        <v>307</v>
      </c>
      <c r="L40" s="35">
        <f t="shared" si="10"/>
        <v>3.07</v>
      </c>
      <c r="M40" s="52">
        <v>15</v>
      </c>
      <c r="N40" s="52">
        <v>14</v>
      </c>
      <c r="O40" s="52">
        <v>15</v>
      </c>
      <c r="P40" s="52">
        <v>20</v>
      </c>
      <c r="Q40" s="52">
        <v>10</v>
      </c>
      <c r="R40" s="36">
        <f t="shared" si="11"/>
        <v>74</v>
      </c>
      <c r="S40" s="36">
        <f t="shared" si="12"/>
        <v>7.4</v>
      </c>
      <c r="T40" s="50">
        <v>6.9</v>
      </c>
      <c r="U40" s="37">
        <f t="shared" si="13"/>
        <v>17.37</v>
      </c>
      <c r="V40" s="38">
        <f t="shared" si="14"/>
        <v>10.68888888888889</v>
      </c>
      <c r="W40" s="38">
        <f t="shared" si="15"/>
        <v>2.9571428571428577</v>
      </c>
      <c r="X40" s="37">
        <f t="shared" si="16"/>
        <v>16.716031746031749</v>
      </c>
      <c r="Y40" s="50"/>
      <c r="Z40" s="50"/>
      <c r="AA40" s="65">
        <f t="shared" si="8"/>
        <v>17.37</v>
      </c>
      <c r="AB40" s="52" t="s">
        <v>44</v>
      </c>
    </row>
    <row r="41" spans="1:28" x14ac:dyDescent="0.45">
      <c r="A41" s="56">
        <v>16</v>
      </c>
      <c r="B41" s="56">
        <v>40125404</v>
      </c>
      <c r="C41" s="9">
        <v>25</v>
      </c>
      <c r="D41" s="9">
        <v>38</v>
      </c>
      <c r="E41" s="9">
        <v>40</v>
      </c>
      <c r="F41" s="9">
        <v>40</v>
      </c>
      <c r="G41" s="9">
        <v>40</v>
      </c>
      <c r="H41" s="9">
        <v>40</v>
      </c>
      <c r="I41" s="9">
        <v>40</v>
      </c>
      <c r="J41" s="9">
        <v>40</v>
      </c>
      <c r="K41" s="34">
        <f t="shared" si="9"/>
        <v>303</v>
      </c>
      <c r="L41" s="35">
        <f t="shared" si="10"/>
        <v>3.03</v>
      </c>
      <c r="M41" s="52">
        <v>15</v>
      </c>
      <c r="N41" s="52">
        <v>6</v>
      </c>
      <c r="O41" s="52">
        <v>0</v>
      </c>
      <c r="P41" s="52">
        <v>18</v>
      </c>
      <c r="Q41" s="52">
        <v>10</v>
      </c>
      <c r="R41" s="36">
        <f t="shared" si="11"/>
        <v>49</v>
      </c>
      <c r="S41" s="36">
        <f t="shared" si="12"/>
        <v>4.9000000000000004</v>
      </c>
      <c r="T41" s="50">
        <v>5.6</v>
      </c>
      <c r="U41" s="37">
        <f t="shared" si="13"/>
        <v>13.53</v>
      </c>
      <c r="V41" s="38">
        <f t="shared" si="14"/>
        <v>7.0777777777777784</v>
      </c>
      <c r="W41" s="38">
        <f t="shared" si="15"/>
        <v>2.3999999999999995</v>
      </c>
      <c r="X41" s="37">
        <f t="shared" si="16"/>
        <v>12.507777777777779</v>
      </c>
      <c r="Y41" s="50"/>
      <c r="Z41" s="50"/>
      <c r="AA41" s="65">
        <f t="shared" si="8"/>
        <v>13.53</v>
      </c>
      <c r="AB41" s="52" t="s">
        <v>44</v>
      </c>
    </row>
    <row r="42" spans="1:28" s="22" customFormat="1" x14ac:dyDescent="0.45">
      <c r="A42" s="41">
        <v>16</v>
      </c>
      <c r="B42" s="41">
        <v>40125408</v>
      </c>
      <c r="C42" s="44">
        <v>40</v>
      </c>
      <c r="D42" s="44">
        <v>38</v>
      </c>
      <c r="E42" s="44">
        <v>32</v>
      </c>
      <c r="F42" s="44">
        <v>0</v>
      </c>
      <c r="G42" s="44">
        <v>30</v>
      </c>
      <c r="H42" s="44">
        <v>40</v>
      </c>
      <c r="I42" s="44">
        <v>0</v>
      </c>
      <c r="J42" s="44">
        <v>0</v>
      </c>
      <c r="K42" s="40">
        <f t="shared" si="9"/>
        <v>180</v>
      </c>
      <c r="L42" s="41">
        <f t="shared" si="10"/>
        <v>1.8</v>
      </c>
      <c r="M42" s="43"/>
      <c r="N42" s="43"/>
      <c r="O42" s="43"/>
      <c r="P42" s="43"/>
      <c r="Q42" s="43"/>
      <c r="R42" s="43">
        <f t="shared" si="11"/>
        <v>0</v>
      </c>
      <c r="S42" s="43">
        <f t="shared" si="12"/>
        <v>0</v>
      </c>
      <c r="T42" s="46">
        <v>1.9</v>
      </c>
      <c r="U42" s="45">
        <f t="shared" si="13"/>
        <v>3.7</v>
      </c>
      <c r="V42" s="46">
        <f t="shared" si="14"/>
        <v>0</v>
      </c>
      <c r="W42" s="46">
        <f t="shared" si="15"/>
        <v>0.81428571428571417</v>
      </c>
      <c r="X42" s="45">
        <f t="shared" si="16"/>
        <v>2.6142857142857143</v>
      </c>
      <c r="Y42" s="46"/>
      <c r="Z42" s="46"/>
      <c r="AA42" s="65">
        <f t="shared" si="8"/>
        <v>3.7</v>
      </c>
      <c r="AB42" s="52" t="s">
        <v>44</v>
      </c>
    </row>
    <row r="43" spans="1:28" x14ac:dyDescent="0.45">
      <c r="A43" s="56">
        <v>16</v>
      </c>
      <c r="B43" s="56">
        <v>40125409</v>
      </c>
      <c r="C43" s="9">
        <v>25</v>
      </c>
      <c r="D43" s="9">
        <v>39</v>
      </c>
      <c r="E43" s="9">
        <v>40</v>
      </c>
      <c r="F43" s="9">
        <v>40</v>
      </c>
      <c r="G43" s="9">
        <v>40</v>
      </c>
      <c r="H43" s="9">
        <v>40</v>
      </c>
      <c r="I43" s="9">
        <v>40</v>
      </c>
      <c r="J43" s="9">
        <v>40</v>
      </c>
      <c r="K43" s="34">
        <f t="shared" si="9"/>
        <v>304</v>
      </c>
      <c r="L43" s="35">
        <f t="shared" si="10"/>
        <v>3.04</v>
      </c>
      <c r="M43" s="52">
        <v>15</v>
      </c>
      <c r="N43" s="52">
        <v>13</v>
      </c>
      <c r="O43" s="52">
        <v>22</v>
      </c>
      <c r="P43" s="52">
        <v>1.5</v>
      </c>
      <c r="Q43" s="52">
        <v>8</v>
      </c>
      <c r="R43" s="36">
        <f t="shared" si="11"/>
        <v>59.5</v>
      </c>
      <c r="S43" s="36">
        <f t="shared" si="12"/>
        <v>5.95</v>
      </c>
      <c r="T43" s="50">
        <v>3.3</v>
      </c>
      <c r="U43" s="37">
        <f t="shared" si="13"/>
        <v>12.29</v>
      </c>
      <c r="V43" s="38">
        <f t="shared" si="14"/>
        <v>8.594444444444445</v>
      </c>
      <c r="W43" s="38">
        <f t="shared" si="15"/>
        <v>1.4142857142857141</v>
      </c>
      <c r="X43" s="37">
        <f t="shared" si="16"/>
        <v>13.048730158730159</v>
      </c>
      <c r="Y43" s="50"/>
      <c r="Z43" s="50"/>
      <c r="AA43" s="65">
        <f t="shared" si="8"/>
        <v>13.048730158730159</v>
      </c>
      <c r="AB43" s="52" t="s">
        <v>44</v>
      </c>
    </row>
    <row r="44" spans="1:28" x14ac:dyDescent="0.45">
      <c r="A44" s="56">
        <v>16</v>
      </c>
      <c r="B44" s="56">
        <v>40125411</v>
      </c>
      <c r="C44" s="9">
        <v>14</v>
      </c>
      <c r="D44" s="9">
        <v>37</v>
      </c>
      <c r="E44" s="9">
        <v>40</v>
      </c>
      <c r="F44" s="9">
        <v>40</v>
      </c>
      <c r="G44" s="9">
        <v>0</v>
      </c>
      <c r="H44" s="9">
        <v>40</v>
      </c>
      <c r="I44" s="9">
        <v>35</v>
      </c>
      <c r="J44" s="9">
        <v>40</v>
      </c>
      <c r="K44" s="34">
        <f t="shared" si="9"/>
        <v>246</v>
      </c>
      <c r="L44" s="35">
        <f t="shared" si="10"/>
        <v>2.46</v>
      </c>
      <c r="M44" s="52">
        <v>0</v>
      </c>
      <c r="N44" s="52">
        <v>0</v>
      </c>
      <c r="O44" s="52">
        <v>0</v>
      </c>
      <c r="P44" s="52">
        <v>0</v>
      </c>
      <c r="Q44" s="52">
        <v>0</v>
      </c>
      <c r="R44" s="36">
        <f t="shared" si="11"/>
        <v>0</v>
      </c>
      <c r="S44" s="36">
        <f t="shared" si="12"/>
        <v>0</v>
      </c>
      <c r="T44" s="50">
        <v>0.5</v>
      </c>
      <c r="U44" s="37">
        <f t="shared" si="13"/>
        <v>2.96</v>
      </c>
      <c r="V44" s="38">
        <f t="shared" si="14"/>
        <v>0</v>
      </c>
      <c r="W44" s="38">
        <f t="shared" si="15"/>
        <v>0.21428571428571427</v>
      </c>
      <c r="X44" s="37">
        <f t="shared" si="16"/>
        <v>2.6742857142857144</v>
      </c>
      <c r="Y44" s="50"/>
      <c r="Z44" s="50"/>
      <c r="AA44" s="65">
        <f t="shared" si="8"/>
        <v>2.96</v>
      </c>
      <c r="AB44" s="52" t="s">
        <v>44</v>
      </c>
    </row>
    <row r="45" spans="1:28" s="4" customFormat="1" x14ac:dyDescent="0.45">
      <c r="A45" s="57">
        <v>16</v>
      </c>
      <c r="B45" s="57">
        <v>40126408</v>
      </c>
      <c r="C45" s="9">
        <v>28</v>
      </c>
      <c r="D45" s="9">
        <v>39</v>
      </c>
      <c r="E45" s="9">
        <v>0</v>
      </c>
      <c r="F45" s="9">
        <v>0</v>
      </c>
      <c r="G45" s="9">
        <v>0</v>
      </c>
      <c r="H45" s="55" t="s">
        <v>6</v>
      </c>
      <c r="I45" s="9">
        <v>30</v>
      </c>
      <c r="J45" s="9">
        <v>0</v>
      </c>
      <c r="K45" s="34">
        <f t="shared" si="9"/>
        <v>97</v>
      </c>
      <c r="L45" s="35">
        <f t="shared" si="10"/>
        <v>0.97</v>
      </c>
      <c r="M45" s="36">
        <v>10</v>
      </c>
      <c r="N45" s="36">
        <v>3</v>
      </c>
      <c r="O45" s="36">
        <v>7</v>
      </c>
      <c r="P45" s="36">
        <v>0</v>
      </c>
      <c r="Q45" s="36">
        <v>0</v>
      </c>
      <c r="R45" s="36">
        <f t="shared" si="11"/>
        <v>20</v>
      </c>
      <c r="S45" s="36">
        <f t="shared" si="12"/>
        <v>2</v>
      </c>
      <c r="T45" s="38">
        <v>2.4</v>
      </c>
      <c r="U45" s="37">
        <f t="shared" si="13"/>
        <v>5.3699999999999992</v>
      </c>
      <c r="V45" s="38">
        <f t="shared" si="14"/>
        <v>2.8888888888888888</v>
      </c>
      <c r="W45" s="38">
        <f t="shared" si="15"/>
        <v>1.0285714285714285</v>
      </c>
      <c r="X45" s="37">
        <f t="shared" si="16"/>
        <v>4.8874603174603175</v>
      </c>
      <c r="Y45" s="38"/>
      <c r="Z45" s="38"/>
      <c r="AA45" s="65">
        <f t="shared" si="8"/>
        <v>5.3699999999999992</v>
      </c>
      <c r="AB45" s="52" t="s">
        <v>44</v>
      </c>
    </row>
    <row r="46" spans="1:28" s="4" customFormat="1" x14ac:dyDescent="0.45">
      <c r="A46" s="57">
        <v>16</v>
      </c>
      <c r="B46" s="57">
        <v>40126412</v>
      </c>
      <c r="C46" s="49">
        <v>40</v>
      </c>
      <c r="D46" s="49">
        <v>40</v>
      </c>
      <c r="E46" s="49">
        <v>40</v>
      </c>
      <c r="F46" s="49">
        <v>0</v>
      </c>
      <c r="G46" s="49">
        <v>40</v>
      </c>
      <c r="H46" s="49">
        <v>40</v>
      </c>
      <c r="I46" s="49">
        <v>31</v>
      </c>
      <c r="J46" s="49">
        <v>15</v>
      </c>
      <c r="K46" s="34">
        <f t="shared" si="9"/>
        <v>246</v>
      </c>
      <c r="L46" s="35">
        <f t="shared" si="10"/>
        <v>2.46</v>
      </c>
      <c r="M46" s="36">
        <v>15</v>
      </c>
      <c r="N46" s="36">
        <v>14</v>
      </c>
      <c r="O46" s="36">
        <v>0</v>
      </c>
      <c r="P46" s="36">
        <v>0</v>
      </c>
      <c r="Q46" s="36">
        <v>10</v>
      </c>
      <c r="R46" s="36">
        <f t="shared" si="11"/>
        <v>39</v>
      </c>
      <c r="S46" s="36">
        <f t="shared" si="12"/>
        <v>3.9</v>
      </c>
      <c r="T46" s="38">
        <v>0</v>
      </c>
      <c r="U46" s="37">
        <f t="shared" si="13"/>
        <v>6.3599999999999994</v>
      </c>
      <c r="V46" s="38">
        <f t="shared" si="14"/>
        <v>5.6333333333333329</v>
      </c>
      <c r="W46" s="38">
        <f t="shared" si="15"/>
        <v>0</v>
      </c>
      <c r="X46" s="37">
        <f t="shared" si="16"/>
        <v>8.0933333333333337</v>
      </c>
      <c r="Y46" s="38"/>
      <c r="Z46" s="38"/>
      <c r="AA46" s="65">
        <f t="shared" si="8"/>
        <v>8.0933333333333337</v>
      </c>
      <c r="AB46" s="52" t="s">
        <v>44</v>
      </c>
    </row>
    <row r="47" spans="1:28" s="4" customFormat="1" x14ac:dyDescent="0.45">
      <c r="A47" s="57">
        <v>16</v>
      </c>
      <c r="B47" s="57">
        <v>40130022</v>
      </c>
      <c r="C47" s="49">
        <v>0</v>
      </c>
      <c r="D47" s="49">
        <v>38</v>
      </c>
      <c r="E47" s="49">
        <v>40</v>
      </c>
      <c r="F47" s="49">
        <v>37</v>
      </c>
      <c r="G47" s="49">
        <v>0</v>
      </c>
      <c r="H47" s="49">
        <v>40</v>
      </c>
      <c r="I47" s="49">
        <v>0</v>
      </c>
      <c r="J47" s="49">
        <v>22</v>
      </c>
      <c r="K47" s="34">
        <f t="shared" si="9"/>
        <v>177</v>
      </c>
      <c r="L47" s="35">
        <f t="shared" si="10"/>
        <v>1.77</v>
      </c>
      <c r="M47" s="36">
        <v>1</v>
      </c>
      <c r="N47" s="36">
        <v>0</v>
      </c>
      <c r="O47" s="36">
        <v>0</v>
      </c>
      <c r="P47" s="36">
        <v>3</v>
      </c>
      <c r="Q47" s="36">
        <v>1</v>
      </c>
      <c r="R47" s="36">
        <f t="shared" si="11"/>
        <v>5</v>
      </c>
      <c r="S47" s="36">
        <f t="shared" si="12"/>
        <v>0.5</v>
      </c>
      <c r="T47" s="38">
        <v>3.8</v>
      </c>
      <c r="U47" s="37">
        <f t="shared" si="13"/>
        <v>6.07</v>
      </c>
      <c r="V47" s="38">
        <f t="shared" si="14"/>
        <v>0.72222222222222221</v>
      </c>
      <c r="W47" s="38">
        <f t="shared" si="15"/>
        <v>1.6285714285714283</v>
      </c>
      <c r="X47" s="37">
        <f t="shared" si="16"/>
        <v>4.1207936507936509</v>
      </c>
      <c r="Y47" s="38"/>
      <c r="Z47" s="38"/>
      <c r="AA47" s="65">
        <f t="shared" si="8"/>
        <v>6.07</v>
      </c>
      <c r="AB47" s="52" t="s">
        <v>44</v>
      </c>
    </row>
    <row r="48" spans="1:28" s="4" customFormat="1" x14ac:dyDescent="0.45">
      <c r="A48" s="57">
        <v>16</v>
      </c>
      <c r="B48" s="57">
        <v>40130023</v>
      </c>
      <c r="C48" s="49">
        <v>35</v>
      </c>
      <c r="D48" s="49">
        <v>36</v>
      </c>
      <c r="E48" s="49">
        <v>40</v>
      </c>
      <c r="F48" s="49">
        <v>40</v>
      </c>
      <c r="G48" s="49">
        <v>40</v>
      </c>
      <c r="H48" s="49">
        <v>40</v>
      </c>
      <c r="I48" s="49">
        <v>33</v>
      </c>
      <c r="J48" s="49">
        <v>40</v>
      </c>
      <c r="K48" s="34">
        <f t="shared" si="9"/>
        <v>304</v>
      </c>
      <c r="L48" s="35">
        <f t="shared" si="10"/>
        <v>3.04</v>
      </c>
      <c r="M48" s="36">
        <v>0</v>
      </c>
      <c r="N48" s="36">
        <v>4</v>
      </c>
      <c r="O48" s="36">
        <v>22</v>
      </c>
      <c r="P48" s="36">
        <v>20</v>
      </c>
      <c r="Q48" s="36">
        <v>7</v>
      </c>
      <c r="R48" s="36">
        <f t="shared" si="11"/>
        <v>53</v>
      </c>
      <c r="S48" s="36">
        <f t="shared" si="12"/>
        <v>5.3</v>
      </c>
      <c r="T48" s="38">
        <v>0</v>
      </c>
      <c r="U48" s="37">
        <f t="shared" si="13"/>
        <v>8.34</v>
      </c>
      <c r="V48" s="38">
        <f t="shared" si="14"/>
        <v>7.655555555555555</v>
      </c>
      <c r="W48" s="38">
        <f t="shared" si="15"/>
        <v>0</v>
      </c>
      <c r="X48" s="37">
        <f t="shared" si="16"/>
        <v>10.695555555555554</v>
      </c>
      <c r="Y48" s="38"/>
      <c r="Z48" s="38"/>
      <c r="AA48" s="65">
        <f t="shared" si="8"/>
        <v>10.695555555555554</v>
      </c>
      <c r="AB48" s="52" t="s">
        <v>44</v>
      </c>
    </row>
    <row r="49" spans="1:28" s="4" customFormat="1" x14ac:dyDescent="0.45">
      <c r="A49" s="57">
        <v>16</v>
      </c>
      <c r="B49" s="57">
        <v>40130029</v>
      </c>
      <c r="C49" s="49">
        <v>40</v>
      </c>
      <c r="D49" s="49">
        <v>39</v>
      </c>
      <c r="E49" s="49">
        <v>0</v>
      </c>
      <c r="F49" s="49">
        <v>35</v>
      </c>
      <c r="G49" s="49">
        <v>20</v>
      </c>
      <c r="H49" s="49">
        <v>40</v>
      </c>
      <c r="I49" s="49">
        <v>35</v>
      </c>
      <c r="J49" s="49">
        <v>40</v>
      </c>
      <c r="K49" s="34">
        <f t="shared" si="9"/>
        <v>249</v>
      </c>
      <c r="L49" s="35">
        <f t="shared" si="10"/>
        <v>2.4900000000000002</v>
      </c>
      <c r="M49" s="36">
        <v>1</v>
      </c>
      <c r="N49" s="36">
        <v>0</v>
      </c>
      <c r="O49" s="36">
        <v>5</v>
      </c>
      <c r="P49" s="36">
        <v>16</v>
      </c>
      <c r="Q49" s="36">
        <v>0</v>
      </c>
      <c r="R49" s="36">
        <f t="shared" si="11"/>
        <v>22</v>
      </c>
      <c r="S49" s="36">
        <f t="shared" si="12"/>
        <v>2.2000000000000002</v>
      </c>
      <c r="T49" s="38">
        <v>5.8</v>
      </c>
      <c r="U49" s="37">
        <f t="shared" si="13"/>
        <v>10.49</v>
      </c>
      <c r="V49" s="38">
        <f t="shared" si="14"/>
        <v>3.177777777777778</v>
      </c>
      <c r="W49" s="38">
        <f t="shared" si="15"/>
        <v>2.4857142857142853</v>
      </c>
      <c r="X49" s="37">
        <f t="shared" si="16"/>
        <v>8.1534920634920631</v>
      </c>
      <c r="Y49" s="38"/>
      <c r="Z49" s="38"/>
      <c r="AA49" s="65">
        <f t="shared" si="8"/>
        <v>10.49</v>
      </c>
      <c r="AB49" s="52" t="s">
        <v>44</v>
      </c>
    </row>
    <row r="50" spans="1:28" s="4" customFormat="1" x14ac:dyDescent="0.45">
      <c r="A50" s="57">
        <v>16</v>
      </c>
      <c r="B50" s="57">
        <v>40130031</v>
      </c>
      <c r="C50" s="49">
        <v>0</v>
      </c>
      <c r="D50" s="49">
        <v>34</v>
      </c>
      <c r="E50" s="49">
        <v>40</v>
      </c>
      <c r="F50" s="49">
        <v>40</v>
      </c>
      <c r="G50" s="49">
        <v>35</v>
      </c>
      <c r="H50" s="49">
        <v>40</v>
      </c>
      <c r="I50" s="49">
        <v>35</v>
      </c>
      <c r="J50" s="49">
        <v>40</v>
      </c>
      <c r="K50" s="34">
        <f t="shared" si="9"/>
        <v>264</v>
      </c>
      <c r="L50" s="35">
        <f t="shared" si="10"/>
        <v>2.64</v>
      </c>
      <c r="M50" s="36">
        <v>1</v>
      </c>
      <c r="N50" s="36">
        <v>0</v>
      </c>
      <c r="O50" s="36">
        <v>14</v>
      </c>
      <c r="P50" s="36">
        <v>0</v>
      </c>
      <c r="Q50" s="36">
        <v>2</v>
      </c>
      <c r="R50" s="36">
        <f t="shared" si="11"/>
        <v>17</v>
      </c>
      <c r="S50" s="36">
        <f t="shared" si="12"/>
        <v>1.7</v>
      </c>
      <c r="T50" s="38">
        <v>2.2999999999999998</v>
      </c>
      <c r="U50" s="37">
        <f t="shared" si="13"/>
        <v>6.64</v>
      </c>
      <c r="V50" s="38">
        <f t="shared" si="14"/>
        <v>2.4555555555555553</v>
      </c>
      <c r="W50" s="38">
        <f t="shared" si="15"/>
        <v>0.98571428571428565</v>
      </c>
      <c r="X50" s="37">
        <f t="shared" si="16"/>
        <v>6.0812698412698412</v>
      </c>
      <c r="Y50" s="38"/>
      <c r="Z50" s="38"/>
      <c r="AA50" s="65">
        <f t="shared" si="8"/>
        <v>6.64</v>
      </c>
      <c r="AB50" s="52" t="s">
        <v>44</v>
      </c>
    </row>
    <row r="51" spans="1:28" s="4" customFormat="1" x14ac:dyDescent="0.45">
      <c r="A51" s="57">
        <v>16</v>
      </c>
      <c r="B51" s="57">
        <v>40130036</v>
      </c>
      <c r="C51" s="49">
        <v>40</v>
      </c>
      <c r="D51" s="49">
        <v>34</v>
      </c>
      <c r="E51" s="49">
        <v>40</v>
      </c>
      <c r="F51" s="49">
        <v>40</v>
      </c>
      <c r="G51" s="49">
        <v>40</v>
      </c>
      <c r="H51" s="49">
        <v>40</v>
      </c>
      <c r="I51" s="49">
        <v>33</v>
      </c>
      <c r="J51" s="49">
        <v>40</v>
      </c>
      <c r="K51" s="34">
        <f t="shared" si="9"/>
        <v>307</v>
      </c>
      <c r="L51" s="35">
        <f t="shared" si="10"/>
        <v>3.07</v>
      </c>
      <c r="M51" s="36">
        <v>1</v>
      </c>
      <c r="N51" s="36">
        <v>0</v>
      </c>
      <c r="O51" s="36">
        <v>0</v>
      </c>
      <c r="P51" s="36">
        <v>0</v>
      </c>
      <c r="Q51" s="36">
        <v>6</v>
      </c>
      <c r="R51" s="36">
        <f t="shared" si="11"/>
        <v>7</v>
      </c>
      <c r="S51" s="36">
        <f t="shared" si="12"/>
        <v>0.7</v>
      </c>
      <c r="T51" s="38">
        <v>1.1000000000000001</v>
      </c>
      <c r="U51" s="37">
        <f t="shared" si="13"/>
        <v>4.8699999999999992</v>
      </c>
      <c r="V51" s="38">
        <f t="shared" si="14"/>
        <v>1.0111111111111111</v>
      </c>
      <c r="W51" s="38">
        <f t="shared" si="15"/>
        <v>0.47142857142857147</v>
      </c>
      <c r="X51" s="37">
        <f t="shared" si="16"/>
        <v>4.5525396825396829</v>
      </c>
      <c r="Y51" s="38"/>
      <c r="Z51" s="38"/>
      <c r="AA51" s="65">
        <f t="shared" si="8"/>
        <v>4.8699999999999992</v>
      </c>
      <c r="AB51" s="52" t="s">
        <v>44</v>
      </c>
    </row>
    <row r="52" spans="1:28" s="4" customFormat="1" x14ac:dyDescent="0.45">
      <c r="A52" s="57">
        <v>16</v>
      </c>
      <c r="B52" s="57">
        <v>40130037</v>
      </c>
      <c r="C52" s="49">
        <v>0</v>
      </c>
      <c r="D52" s="49">
        <v>39</v>
      </c>
      <c r="E52" s="49">
        <v>40</v>
      </c>
      <c r="F52" s="49">
        <v>0</v>
      </c>
      <c r="G52" s="49">
        <v>40</v>
      </c>
      <c r="H52" s="55" t="s">
        <v>6</v>
      </c>
      <c r="I52" s="49">
        <v>0</v>
      </c>
      <c r="J52" s="49">
        <v>35</v>
      </c>
      <c r="K52" s="34">
        <f t="shared" si="9"/>
        <v>154</v>
      </c>
      <c r="L52" s="35">
        <f t="shared" si="10"/>
        <v>1.54</v>
      </c>
      <c r="M52" s="36">
        <v>0</v>
      </c>
      <c r="N52" s="36">
        <v>5</v>
      </c>
      <c r="O52" s="36">
        <v>0</v>
      </c>
      <c r="P52" s="36">
        <v>0</v>
      </c>
      <c r="Q52" s="36">
        <v>0</v>
      </c>
      <c r="R52" s="36">
        <f t="shared" si="11"/>
        <v>5</v>
      </c>
      <c r="S52" s="36">
        <f t="shared" si="12"/>
        <v>0.5</v>
      </c>
      <c r="T52" s="38">
        <v>0</v>
      </c>
      <c r="U52" s="37">
        <f t="shared" si="13"/>
        <v>2.04</v>
      </c>
      <c r="V52" s="38">
        <f t="shared" si="14"/>
        <v>0.72222222222222221</v>
      </c>
      <c r="W52" s="38">
        <f t="shared" si="15"/>
        <v>0</v>
      </c>
      <c r="X52" s="37">
        <f t="shared" si="16"/>
        <v>2.2622222222222224</v>
      </c>
      <c r="Y52" s="38"/>
      <c r="Z52" s="38"/>
      <c r="AA52" s="65">
        <f t="shared" si="8"/>
        <v>2.2622222222222224</v>
      </c>
      <c r="AB52" s="52" t="s">
        <v>44</v>
      </c>
    </row>
    <row r="53" spans="1:28" x14ac:dyDescent="0.45">
      <c r="A53" s="56">
        <v>16</v>
      </c>
      <c r="B53" s="56">
        <v>40130038</v>
      </c>
      <c r="C53" s="9">
        <v>0</v>
      </c>
      <c r="D53" s="9">
        <v>29</v>
      </c>
      <c r="E53" s="9">
        <v>40</v>
      </c>
      <c r="F53" s="9">
        <v>40</v>
      </c>
      <c r="G53" s="9">
        <v>40</v>
      </c>
      <c r="H53" s="9">
        <v>40</v>
      </c>
      <c r="I53" s="9">
        <v>35</v>
      </c>
      <c r="J53" s="9">
        <v>40</v>
      </c>
      <c r="K53" s="34">
        <f t="shared" si="9"/>
        <v>264</v>
      </c>
      <c r="L53" s="35">
        <f t="shared" si="10"/>
        <v>2.64</v>
      </c>
      <c r="M53" s="52">
        <v>5</v>
      </c>
      <c r="N53" s="52">
        <v>2</v>
      </c>
      <c r="O53" s="52">
        <v>3</v>
      </c>
      <c r="P53" s="52">
        <v>0</v>
      </c>
      <c r="Q53" s="52">
        <v>9</v>
      </c>
      <c r="R53" s="36">
        <f t="shared" si="11"/>
        <v>19</v>
      </c>
      <c r="S53" s="36">
        <f t="shared" si="12"/>
        <v>1.9</v>
      </c>
      <c r="T53" s="50">
        <v>0.7</v>
      </c>
      <c r="U53" s="37">
        <f t="shared" si="13"/>
        <v>5.24</v>
      </c>
      <c r="V53" s="38">
        <f t="shared" si="14"/>
        <v>2.7444444444444445</v>
      </c>
      <c r="W53" s="38">
        <f t="shared" si="15"/>
        <v>0.29999999999999993</v>
      </c>
      <c r="X53" s="37">
        <f t="shared" si="16"/>
        <v>5.684444444444444</v>
      </c>
      <c r="Y53" s="50"/>
      <c r="Z53" s="50"/>
      <c r="AA53" s="65">
        <f t="shared" si="8"/>
        <v>5.684444444444444</v>
      </c>
      <c r="AB53" s="52" t="s">
        <v>44</v>
      </c>
    </row>
    <row r="54" spans="1:28" x14ac:dyDescent="0.45">
      <c r="A54" s="56">
        <v>16</v>
      </c>
      <c r="B54" s="56">
        <v>40130403</v>
      </c>
      <c r="C54" s="9">
        <v>0</v>
      </c>
      <c r="D54" s="9">
        <v>39</v>
      </c>
      <c r="E54" s="9">
        <v>40</v>
      </c>
      <c r="F54" s="9">
        <v>40</v>
      </c>
      <c r="G54" s="9">
        <v>40</v>
      </c>
      <c r="H54" s="9">
        <v>40</v>
      </c>
      <c r="I54" s="9">
        <v>38</v>
      </c>
      <c r="J54" s="9">
        <v>40</v>
      </c>
      <c r="K54" s="34">
        <f t="shared" si="9"/>
        <v>277</v>
      </c>
      <c r="L54" s="35">
        <f t="shared" si="10"/>
        <v>2.77</v>
      </c>
      <c r="M54" s="52">
        <v>15</v>
      </c>
      <c r="N54" s="52">
        <v>4</v>
      </c>
      <c r="O54" s="52">
        <v>13</v>
      </c>
      <c r="P54" s="52">
        <v>12</v>
      </c>
      <c r="Q54" s="52">
        <v>9</v>
      </c>
      <c r="R54" s="36">
        <f t="shared" si="11"/>
        <v>53</v>
      </c>
      <c r="S54" s="36">
        <f t="shared" si="12"/>
        <v>5.3</v>
      </c>
      <c r="T54" s="50">
        <v>3.1</v>
      </c>
      <c r="U54" s="37">
        <f t="shared" si="13"/>
        <v>11.17</v>
      </c>
      <c r="V54" s="38">
        <f t="shared" si="14"/>
        <v>7.655555555555555</v>
      </c>
      <c r="W54" s="38">
        <f t="shared" si="15"/>
        <v>1.3285714285714287</v>
      </c>
      <c r="X54" s="37">
        <f t="shared" si="16"/>
        <v>11.754126984126984</v>
      </c>
      <c r="Y54" s="50"/>
      <c r="Z54" s="50"/>
      <c r="AA54" s="65">
        <f t="shared" si="8"/>
        <v>11.754126984126984</v>
      </c>
      <c r="AB54" s="52" t="s">
        <v>44</v>
      </c>
    </row>
    <row r="55" spans="1:28" x14ac:dyDescent="0.45">
      <c r="A55" s="56">
        <v>16</v>
      </c>
      <c r="B55" s="56">
        <v>40130406</v>
      </c>
      <c r="C55" s="9">
        <v>35</v>
      </c>
      <c r="D55" s="9">
        <v>39</v>
      </c>
      <c r="E55" s="9">
        <v>40</v>
      </c>
      <c r="F55" s="9">
        <v>40</v>
      </c>
      <c r="G55" s="9">
        <v>0</v>
      </c>
      <c r="H55" s="9">
        <v>40</v>
      </c>
      <c r="I55" s="9">
        <v>40</v>
      </c>
      <c r="J55" s="9">
        <v>40</v>
      </c>
      <c r="K55" s="34">
        <f t="shared" si="9"/>
        <v>274</v>
      </c>
      <c r="L55" s="35">
        <f t="shared" si="10"/>
        <v>2.74</v>
      </c>
      <c r="M55" s="52">
        <v>1</v>
      </c>
      <c r="N55" s="52">
        <v>7</v>
      </c>
      <c r="O55" s="52">
        <v>25</v>
      </c>
      <c r="P55" s="52">
        <v>20</v>
      </c>
      <c r="Q55" s="52">
        <v>10</v>
      </c>
      <c r="R55" s="36">
        <f t="shared" si="11"/>
        <v>63</v>
      </c>
      <c r="S55" s="36">
        <f t="shared" si="12"/>
        <v>6.3</v>
      </c>
      <c r="T55" s="50">
        <v>4.9000000000000004</v>
      </c>
      <c r="U55" s="37">
        <f t="shared" si="13"/>
        <v>13.94</v>
      </c>
      <c r="V55" s="38">
        <f t="shared" si="14"/>
        <v>9.1</v>
      </c>
      <c r="W55" s="38">
        <f t="shared" si="15"/>
        <v>2.1</v>
      </c>
      <c r="X55" s="37">
        <f t="shared" si="16"/>
        <v>13.94</v>
      </c>
      <c r="Y55" s="50"/>
      <c r="Z55" s="50"/>
      <c r="AA55" s="65">
        <f t="shared" si="8"/>
        <v>13.94</v>
      </c>
      <c r="AB55" s="52" t="s">
        <v>44</v>
      </c>
    </row>
    <row r="56" spans="1:28" x14ac:dyDescent="0.45">
      <c r="A56" s="56">
        <v>16</v>
      </c>
      <c r="B56" s="56">
        <v>40130407</v>
      </c>
      <c r="C56" s="9">
        <v>40</v>
      </c>
      <c r="D56" s="9">
        <v>0</v>
      </c>
      <c r="E56" s="9">
        <v>36</v>
      </c>
      <c r="F56" s="9">
        <v>40</v>
      </c>
      <c r="G56" s="9">
        <v>40</v>
      </c>
      <c r="H56" s="9">
        <v>40</v>
      </c>
      <c r="I56" s="9">
        <v>35</v>
      </c>
      <c r="J56" s="9">
        <v>40</v>
      </c>
      <c r="K56" s="34">
        <f t="shared" si="9"/>
        <v>271</v>
      </c>
      <c r="L56" s="35">
        <f t="shared" si="10"/>
        <v>2.71</v>
      </c>
      <c r="M56" s="52">
        <v>0</v>
      </c>
      <c r="N56" s="52">
        <v>2</v>
      </c>
      <c r="O56" s="52">
        <v>3</v>
      </c>
      <c r="P56" s="52">
        <v>0</v>
      </c>
      <c r="Q56" s="52">
        <v>7</v>
      </c>
      <c r="R56" s="36">
        <f t="shared" si="11"/>
        <v>12</v>
      </c>
      <c r="S56" s="36">
        <f t="shared" si="12"/>
        <v>1.2</v>
      </c>
      <c r="T56" s="50">
        <v>1.8</v>
      </c>
      <c r="U56" s="37">
        <f t="shared" si="13"/>
        <v>5.71</v>
      </c>
      <c r="V56" s="38">
        <f t="shared" si="14"/>
        <v>1.7333333333333334</v>
      </c>
      <c r="W56" s="38">
        <f t="shared" si="15"/>
        <v>0.77142857142857146</v>
      </c>
      <c r="X56" s="37">
        <f t="shared" si="16"/>
        <v>5.2147619047619047</v>
      </c>
      <c r="Y56" s="50"/>
      <c r="Z56" s="50"/>
      <c r="AA56" s="65">
        <f t="shared" si="8"/>
        <v>5.71</v>
      </c>
      <c r="AB56" s="52" t="s">
        <v>44</v>
      </c>
    </row>
    <row r="57" spans="1:28" x14ac:dyDescent="0.45">
      <c r="A57" s="56">
        <v>16</v>
      </c>
      <c r="B57" s="56">
        <v>40130408</v>
      </c>
      <c r="C57" s="9">
        <v>35</v>
      </c>
      <c r="D57" s="9">
        <v>39</v>
      </c>
      <c r="E57" s="9">
        <v>40</v>
      </c>
      <c r="F57" s="9">
        <v>40</v>
      </c>
      <c r="G57" s="9">
        <v>40</v>
      </c>
      <c r="H57" s="9">
        <v>40</v>
      </c>
      <c r="I57" s="9">
        <v>28</v>
      </c>
      <c r="J57" s="9">
        <v>40</v>
      </c>
      <c r="K57" s="34">
        <f t="shared" si="9"/>
        <v>302</v>
      </c>
      <c r="L57" s="35">
        <f t="shared" si="10"/>
        <v>3.02</v>
      </c>
      <c r="M57" s="52">
        <v>15</v>
      </c>
      <c r="N57" s="52">
        <v>3</v>
      </c>
      <c r="O57" s="52">
        <v>0</v>
      </c>
      <c r="P57" s="52">
        <v>0</v>
      </c>
      <c r="Q57" s="52">
        <v>0</v>
      </c>
      <c r="R57" s="36">
        <f t="shared" si="11"/>
        <v>18</v>
      </c>
      <c r="S57" s="36">
        <f t="shared" si="12"/>
        <v>1.8</v>
      </c>
      <c r="T57" s="50">
        <v>2.6</v>
      </c>
      <c r="U57" s="37">
        <f t="shared" si="13"/>
        <v>7.42</v>
      </c>
      <c r="V57" s="38">
        <f t="shared" si="14"/>
        <v>2.6</v>
      </c>
      <c r="W57" s="38">
        <f t="shared" si="15"/>
        <v>1.1142857142857143</v>
      </c>
      <c r="X57" s="37">
        <f t="shared" si="16"/>
        <v>6.7342857142857149</v>
      </c>
      <c r="Y57" s="50"/>
      <c r="Z57" s="50"/>
      <c r="AA57" s="65">
        <f t="shared" si="8"/>
        <v>7.42</v>
      </c>
      <c r="AB57" s="52" t="s">
        <v>44</v>
      </c>
    </row>
    <row r="58" spans="1:28" s="22" customFormat="1" x14ac:dyDescent="0.45">
      <c r="A58" s="41">
        <v>16</v>
      </c>
      <c r="B58" s="41">
        <v>40131402</v>
      </c>
      <c r="C58" s="44">
        <v>0</v>
      </c>
      <c r="D58" s="44">
        <v>0</v>
      </c>
      <c r="E58" s="44">
        <v>0</v>
      </c>
      <c r="F58" s="44">
        <v>0</v>
      </c>
      <c r="G58" s="44">
        <v>0</v>
      </c>
      <c r="H58" s="44" t="s">
        <v>6</v>
      </c>
      <c r="I58" s="44">
        <v>0</v>
      </c>
      <c r="J58" s="44">
        <v>0</v>
      </c>
      <c r="K58" s="40">
        <f t="shared" si="9"/>
        <v>0</v>
      </c>
      <c r="L58" s="41">
        <f t="shared" si="10"/>
        <v>0</v>
      </c>
      <c r="M58" s="43"/>
      <c r="N58" s="43"/>
      <c r="O58" s="43"/>
      <c r="P58" s="43"/>
      <c r="Q58" s="43"/>
      <c r="R58" s="43">
        <f t="shared" si="11"/>
        <v>0</v>
      </c>
      <c r="S58" s="43">
        <f t="shared" si="12"/>
        <v>0</v>
      </c>
      <c r="T58" s="46">
        <v>3.1</v>
      </c>
      <c r="U58" s="45">
        <f t="shared" si="13"/>
        <v>3.1</v>
      </c>
      <c r="V58" s="46">
        <f t="shared" si="14"/>
        <v>0</v>
      </c>
      <c r="W58" s="46">
        <f t="shared" si="15"/>
        <v>1.3285714285714287</v>
      </c>
      <c r="X58" s="45">
        <f t="shared" si="16"/>
        <v>1.3285714285714287</v>
      </c>
      <c r="Y58" s="46"/>
      <c r="Z58" s="46"/>
      <c r="AA58" s="65">
        <f t="shared" si="8"/>
        <v>3.1</v>
      </c>
      <c r="AB58" s="52" t="s">
        <v>44</v>
      </c>
    </row>
    <row r="59" spans="1:28" x14ac:dyDescent="0.45">
      <c r="A59" s="56">
        <v>16</v>
      </c>
      <c r="B59" s="56">
        <v>40131403</v>
      </c>
      <c r="C59" s="9">
        <v>23</v>
      </c>
      <c r="D59" s="9">
        <v>33</v>
      </c>
      <c r="E59" s="9">
        <v>40</v>
      </c>
      <c r="F59" s="9">
        <v>0</v>
      </c>
      <c r="G59" s="9">
        <v>40</v>
      </c>
      <c r="H59" s="9">
        <v>40</v>
      </c>
      <c r="I59" s="9">
        <v>35</v>
      </c>
      <c r="J59" s="9">
        <v>22</v>
      </c>
      <c r="K59" s="34">
        <f t="shared" si="9"/>
        <v>233</v>
      </c>
      <c r="L59" s="35">
        <f t="shared" si="10"/>
        <v>2.33</v>
      </c>
      <c r="M59" s="52">
        <v>2</v>
      </c>
      <c r="N59" s="52">
        <v>0</v>
      </c>
      <c r="O59" s="52">
        <v>18</v>
      </c>
      <c r="P59" s="52">
        <v>1</v>
      </c>
      <c r="Q59" s="52">
        <v>8</v>
      </c>
      <c r="R59" s="36">
        <f t="shared" si="11"/>
        <v>29</v>
      </c>
      <c r="S59" s="36">
        <f t="shared" si="12"/>
        <v>2.9</v>
      </c>
      <c r="T59" s="50">
        <v>4.3</v>
      </c>
      <c r="U59" s="37">
        <f t="shared" si="13"/>
        <v>9.5300000000000011</v>
      </c>
      <c r="V59" s="38">
        <f t="shared" si="14"/>
        <v>4.1888888888888882</v>
      </c>
      <c r="W59" s="38">
        <f t="shared" si="15"/>
        <v>1.8428571428571427</v>
      </c>
      <c r="X59" s="37">
        <f t="shared" si="16"/>
        <v>8.3617460317460317</v>
      </c>
      <c r="Y59" s="50"/>
      <c r="Z59" s="50"/>
      <c r="AA59" s="65">
        <f t="shared" si="8"/>
        <v>9.5300000000000011</v>
      </c>
      <c r="AB59" s="52" t="s">
        <v>44</v>
      </c>
    </row>
    <row r="60" spans="1:28" x14ac:dyDescent="0.45">
      <c r="A60" s="56">
        <v>16</v>
      </c>
      <c r="B60" s="56">
        <v>40131405</v>
      </c>
      <c r="C60" s="9">
        <v>40</v>
      </c>
      <c r="D60" s="9">
        <v>39</v>
      </c>
      <c r="E60" s="9">
        <v>40</v>
      </c>
      <c r="F60" s="9">
        <v>37</v>
      </c>
      <c r="G60" s="9">
        <v>40</v>
      </c>
      <c r="H60" s="9">
        <v>40</v>
      </c>
      <c r="I60" s="9">
        <v>35</v>
      </c>
      <c r="J60" s="9">
        <v>40</v>
      </c>
      <c r="K60" s="34">
        <f t="shared" si="9"/>
        <v>311</v>
      </c>
      <c r="L60" s="35">
        <f t="shared" si="10"/>
        <v>3.11</v>
      </c>
      <c r="M60" s="52">
        <v>15</v>
      </c>
      <c r="N60" s="52">
        <v>11</v>
      </c>
      <c r="O60" s="52">
        <v>25</v>
      </c>
      <c r="P60" s="52">
        <v>14</v>
      </c>
      <c r="Q60" s="52">
        <v>10</v>
      </c>
      <c r="R60" s="36">
        <f t="shared" si="11"/>
        <v>75</v>
      </c>
      <c r="S60" s="36">
        <f t="shared" si="12"/>
        <v>7.5</v>
      </c>
      <c r="T60" s="50">
        <v>3.9</v>
      </c>
      <c r="U60" s="37">
        <f t="shared" si="13"/>
        <v>14.51</v>
      </c>
      <c r="V60" s="38">
        <f t="shared" si="14"/>
        <v>10.833333333333334</v>
      </c>
      <c r="W60" s="38">
        <f t="shared" si="15"/>
        <v>1.6714285714285713</v>
      </c>
      <c r="X60" s="37">
        <f t="shared" si="16"/>
        <v>15.614761904761904</v>
      </c>
      <c r="Y60" s="50"/>
      <c r="Z60" s="50"/>
      <c r="AA60" s="65">
        <f t="shared" si="8"/>
        <v>15.614761904761904</v>
      </c>
      <c r="AB60" s="52" t="s">
        <v>44</v>
      </c>
    </row>
    <row r="72" spans="19:24" x14ac:dyDescent="0.45">
      <c r="S72" s="4"/>
      <c r="U72" s="30"/>
      <c r="V72" s="4"/>
      <c r="W72" s="4"/>
      <c r="X72" s="30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B71"/>
  <sheetViews>
    <sheetView rightToLeft="1" workbookViewId="0">
      <selection activeCell="AB1" sqref="A1:AB1"/>
    </sheetView>
  </sheetViews>
  <sheetFormatPr defaultRowHeight="18.75" x14ac:dyDescent="0.45"/>
  <cols>
    <col min="1" max="1" width="9.140625" style="2"/>
    <col min="2" max="2" width="12.28515625" style="2" customWidth="1"/>
    <col min="3" max="3" width="8.5703125" style="13" customWidth="1"/>
    <col min="4" max="4" width="8.42578125" style="13" customWidth="1"/>
    <col min="5" max="8" width="7.5703125" style="13" customWidth="1"/>
    <col min="9" max="9" width="7.85546875" style="13" customWidth="1"/>
    <col min="10" max="10" width="8.42578125" style="13" customWidth="1"/>
    <col min="11" max="12" width="7.42578125" style="19" customWidth="1"/>
    <col min="13" max="17" width="9.140625" style="2"/>
    <col min="18" max="18" width="11.5703125" style="2" customWidth="1"/>
    <col min="19" max="19" width="9.140625" style="2"/>
    <col min="20" max="20" width="9.140625" style="13"/>
    <col min="21" max="21" width="9.140625" style="5"/>
    <col min="22" max="23" width="9.140625" style="2"/>
    <col min="24" max="24" width="9.140625" style="5"/>
    <col min="25" max="25" width="9.140625" style="13"/>
    <col min="26" max="26" width="9.140625" style="2"/>
    <col min="27" max="27" width="9.140625" style="5"/>
    <col min="28" max="16384" width="9.140625" style="2"/>
  </cols>
  <sheetData>
    <row r="1" spans="1:28" s="26" customFormat="1" x14ac:dyDescent="0.45">
      <c r="A1" s="28" t="s">
        <v>0</v>
      </c>
      <c r="B1" s="28" t="s">
        <v>1</v>
      </c>
      <c r="C1" s="25" t="s">
        <v>12</v>
      </c>
      <c r="D1" s="25" t="s">
        <v>13</v>
      </c>
      <c r="E1" s="25" t="s">
        <v>14</v>
      </c>
      <c r="F1" s="25" t="s">
        <v>15</v>
      </c>
      <c r="G1" s="25" t="s">
        <v>16</v>
      </c>
      <c r="H1" s="25" t="s">
        <v>17</v>
      </c>
      <c r="I1" s="25" t="s">
        <v>18</v>
      </c>
      <c r="J1" s="25" t="s">
        <v>19</v>
      </c>
      <c r="K1" s="25" t="s">
        <v>20</v>
      </c>
      <c r="L1" s="25" t="s">
        <v>22</v>
      </c>
      <c r="M1" s="11" t="s">
        <v>2</v>
      </c>
      <c r="N1" s="11" t="s">
        <v>3</v>
      </c>
      <c r="O1" s="11" t="s">
        <v>4</v>
      </c>
      <c r="P1" s="11" t="s">
        <v>5</v>
      </c>
      <c r="Q1" s="11" t="s">
        <v>9</v>
      </c>
      <c r="R1" s="11" t="s">
        <v>10</v>
      </c>
      <c r="S1" s="12" t="s">
        <v>24</v>
      </c>
      <c r="T1" s="12" t="s">
        <v>28</v>
      </c>
      <c r="U1" s="32" t="s">
        <v>29</v>
      </c>
      <c r="V1" s="11" t="s">
        <v>23</v>
      </c>
      <c r="W1" s="11" t="s">
        <v>30</v>
      </c>
      <c r="X1" s="32" t="s">
        <v>25</v>
      </c>
      <c r="Y1" s="11" t="s">
        <v>26</v>
      </c>
      <c r="Z1" s="11" t="s">
        <v>27</v>
      </c>
      <c r="AA1" s="32" t="s">
        <v>46</v>
      </c>
      <c r="AB1" s="26" t="s">
        <v>8</v>
      </c>
    </row>
    <row r="2" spans="1:28" s="4" customFormat="1" x14ac:dyDescent="0.45">
      <c r="A2" s="57">
        <v>17</v>
      </c>
      <c r="B2" s="57">
        <v>40033108</v>
      </c>
      <c r="C2" s="49">
        <v>0</v>
      </c>
      <c r="D2" s="49">
        <v>0</v>
      </c>
      <c r="E2" s="49">
        <v>0</v>
      </c>
      <c r="F2" s="49">
        <v>0</v>
      </c>
      <c r="G2" s="49">
        <v>0</v>
      </c>
      <c r="H2" s="55" t="s">
        <v>6</v>
      </c>
      <c r="I2" s="49">
        <v>0</v>
      </c>
      <c r="J2" s="49">
        <v>0</v>
      </c>
      <c r="K2" s="66">
        <f>SUM(C2:J2)</f>
        <v>0</v>
      </c>
      <c r="L2" s="67">
        <f>K2/100</f>
        <v>0</v>
      </c>
      <c r="M2" s="36">
        <v>2</v>
      </c>
      <c r="N2" s="36">
        <v>0</v>
      </c>
      <c r="O2" s="36">
        <v>0</v>
      </c>
      <c r="P2" s="36">
        <v>0</v>
      </c>
      <c r="Q2" s="36">
        <v>0</v>
      </c>
      <c r="R2" s="36">
        <f>SUM(M2:Q2)</f>
        <v>2</v>
      </c>
      <c r="S2" s="36">
        <f>R2/10</f>
        <v>0.2</v>
      </c>
      <c r="T2" s="38">
        <v>0</v>
      </c>
      <c r="U2" s="37">
        <f>L2+S2+T2</f>
        <v>0.2</v>
      </c>
      <c r="V2" s="38">
        <f>13*S2/9</f>
        <v>0.28888888888888892</v>
      </c>
      <c r="W2" s="38">
        <f>3*T2/7</f>
        <v>0</v>
      </c>
      <c r="X2" s="37">
        <f>L2+V2+W2</f>
        <v>0.28888888888888892</v>
      </c>
      <c r="Y2" s="38"/>
      <c r="Z2" s="36"/>
      <c r="AA2" s="37">
        <f>MAX(U2,X2)</f>
        <v>0.28888888888888892</v>
      </c>
      <c r="AB2" s="4" t="s">
        <v>45</v>
      </c>
    </row>
    <row r="3" spans="1:28" x14ac:dyDescent="0.45">
      <c r="A3" s="56">
        <v>17</v>
      </c>
      <c r="B3" s="56">
        <v>40111427</v>
      </c>
      <c r="C3" s="9">
        <v>15</v>
      </c>
      <c r="D3" s="9">
        <v>33</v>
      </c>
      <c r="E3" s="9">
        <v>35</v>
      </c>
      <c r="F3" s="9">
        <v>32</v>
      </c>
      <c r="G3" s="9">
        <v>35</v>
      </c>
      <c r="H3" s="55" t="s">
        <v>6</v>
      </c>
      <c r="I3" s="9">
        <v>35</v>
      </c>
      <c r="J3" s="9">
        <v>22</v>
      </c>
      <c r="K3" s="66">
        <f t="shared" ref="K3:K65" si="0">SUM(C3:J3)</f>
        <v>207</v>
      </c>
      <c r="L3" s="67">
        <f t="shared" ref="L3:L65" si="1">K3/100</f>
        <v>2.0699999999999998</v>
      </c>
      <c r="M3" s="52">
        <v>4</v>
      </c>
      <c r="N3" s="52">
        <v>5</v>
      </c>
      <c r="O3" s="52">
        <v>5</v>
      </c>
      <c r="P3" s="52">
        <v>0</v>
      </c>
      <c r="Q3" s="52">
        <v>3</v>
      </c>
      <c r="R3" s="36">
        <f t="shared" ref="R3:R60" si="2">SUM(M3:Q3)</f>
        <v>17</v>
      </c>
      <c r="S3" s="36">
        <f t="shared" ref="S3:S65" si="3">R3/10</f>
        <v>1.7</v>
      </c>
      <c r="T3" s="50">
        <v>0.9</v>
      </c>
      <c r="U3" s="37">
        <f t="shared" ref="U3:U65" si="4">L3+S3+T3</f>
        <v>4.67</v>
      </c>
      <c r="V3" s="38">
        <f t="shared" ref="V3:V65" si="5">13*S3/9</f>
        <v>2.4555555555555553</v>
      </c>
      <c r="W3" s="38">
        <f t="shared" ref="W3:W65" si="6">3*T3/7</f>
        <v>0.38571428571428573</v>
      </c>
      <c r="X3" s="37">
        <f t="shared" ref="X3:X65" si="7">L3+V3+W3</f>
        <v>4.9112698412698412</v>
      </c>
      <c r="Y3" s="50"/>
      <c r="Z3" s="52"/>
      <c r="AA3" s="37">
        <f t="shared" ref="AA3:AA65" si="8">MAX(U3,X3)</f>
        <v>4.9112698412698412</v>
      </c>
      <c r="AB3" s="4" t="s">
        <v>45</v>
      </c>
    </row>
    <row r="4" spans="1:28" x14ac:dyDescent="0.45">
      <c r="A4" s="56">
        <v>17</v>
      </c>
      <c r="B4" s="56">
        <v>40124401</v>
      </c>
      <c r="C4" s="9">
        <v>15</v>
      </c>
      <c r="D4" s="9">
        <v>40</v>
      </c>
      <c r="E4" s="9">
        <v>40</v>
      </c>
      <c r="F4" s="9">
        <v>40</v>
      </c>
      <c r="G4" s="9">
        <v>40</v>
      </c>
      <c r="H4" s="9">
        <v>40</v>
      </c>
      <c r="I4" s="9">
        <v>30</v>
      </c>
      <c r="J4" s="9">
        <v>35</v>
      </c>
      <c r="K4" s="66">
        <f t="shared" si="0"/>
        <v>280</v>
      </c>
      <c r="L4" s="67">
        <f t="shared" si="1"/>
        <v>2.8</v>
      </c>
      <c r="M4" s="52">
        <v>15</v>
      </c>
      <c r="N4" s="52">
        <v>3</v>
      </c>
      <c r="O4" s="52">
        <v>16</v>
      </c>
      <c r="P4" s="52">
        <v>16</v>
      </c>
      <c r="Q4" s="52">
        <v>10</v>
      </c>
      <c r="R4" s="36">
        <f t="shared" si="2"/>
        <v>60</v>
      </c>
      <c r="S4" s="36">
        <f t="shared" si="3"/>
        <v>6</v>
      </c>
      <c r="T4" s="50">
        <v>3</v>
      </c>
      <c r="U4" s="37">
        <f t="shared" si="4"/>
        <v>11.8</v>
      </c>
      <c r="V4" s="38">
        <f t="shared" si="5"/>
        <v>8.6666666666666661</v>
      </c>
      <c r="W4" s="38">
        <f t="shared" si="6"/>
        <v>1.2857142857142858</v>
      </c>
      <c r="X4" s="37">
        <f t="shared" si="7"/>
        <v>12.752380952380951</v>
      </c>
      <c r="Y4" s="50"/>
      <c r="Z4" s="52"/>
      <c r="AA4" s="37">
        <f t="shared" si="8"/>
        <v>12.752380952380951</v>
      </c>
      <c r="AB4" s="4" t="s">
        <v>45</v>
      </c>
    </row>
    <row r="5" spans="1:28" x14ac:dyDescent="0.45">
      <c r="A5" s="56">
        <v>17</v>
      </c>
      <c r="B5" s="56">
        <v>40124409</v>
      </c>
      <c r="C5" s="9">
        <v>15</v>
      </c>
      <c r="D5" s="9">
        <v>40</v>
      </c>
      <c r="E5" s="9">
        <v>40</v>
      </c>
      <c r="F5" s="9">
        <v>38</v>
      </c>
      <c r="G5" s="9">
        <v>40</v>
      </c>
      <c r="H5" s="9">
        <v>40</v>
      </c>
      <c r="I5" s="9">
        <v>30</v>
      </c>
      <c r="J5" s="9">
        <v>36</v>
      </c>
      <c r="K5" s="66">
        <f t="shared" si="0"/>
        <v>279</v>
      </c>
      <c r="L5" s="67">
        <f t="shared" si="1"/>
        <v>2.79</v>
      </c>
      <c r="M5" s="52">
        <v>4</v>
      </c>
      <c r="N5" s="52">
        <v>2</v>
      </c>
      <c r="O5" s="52">
        <v>6</v>
      </c>
      <c r="P5" s="52">
        <v>4</v>
      </c>
      <c r="Q5" s="52">
        <v>0</v>
      </c>
      <c r="R5" s="36">
        <f t="shared" si="2"/>
        <v>16</v>
      </c>
      <c r="S5" s="36">
        <f t="shared" si="3"/>
        <v>1.6</v>
      </c>
      <c r="T5" s="50">
        <v>1.6</v>
      </c>
      <c r="U5" s="37">
        <f t="shared" si="4"/>
        <v>5.99</v>
      </c>
      <c r="V5" s="38">
        <f t="shared" si="5"/>
        <v>2.3111111111111113</v>
      </c>
      <c r="W5" s="38">
        <f t="shared" si="6"/>
        <v>0.68571428571428583</v>
      </c>
      <c r="X5" s="37">
        <f t="shared" si="7"/>
        <v>5.7868253968253969</v>
      </c>
      <c r="Y5" s="50"/>
      <c r="Z5" s="52"/>
      <c r="AA5" s="37">
        <f t="shared" si="8"/>
        <v>5.99</v>
      </c>
      <c r="AB5" s="4" t="s">
        <v>45</v>
      </c>
    </row>
    <row r="6" spans="1:28" x14ac:dyDescent="0.45">
      <c r="A6" s="56">
        <v>17</v>
      </c>
      <c r="B6" s="56">
        <v>40124410</v>
      </c>
      <c r="C6" s="9">
        <v>15</v>
      </c>
      <c r="D6" s="9">
        <v>40</v>
      </c>
      <c r="E6" s="9">
        <v>40</v>
      </c>
      <c r="F6" s="9">
        <v>37</v>
      </c>
      <c r="G6" s="9">
        <v>40</v>
      </c>
      <c r="H6" s="9">
        <v>40</v>
      </c>
      <c r="I6" s="9">
        <v>30</v>
      </c>
      <c r="J6" s="9">
        <v>25</v>
      </c>
      <c r="K6" s="66">
        <f t="shared" si="0"/>
        <v>267</v>
      </c>
      <c r="L6" s="67">
        <f t="shared" si="1"/>
        <v>2.67</v>
      </c>
      <c r="M6" s="52">
        <v>0</v>
      </c>
      <c r="N6" s="52">
        <v>3</v>
      </c>
      <c r="O6" s="52">
        <v>0</v>
      </c>
      <c r="P6" s="52">
        <v>0</v>
      </c>
      <c r="Q6" s="52">
        <v>3</v>
      </c>
      <c r="R6" s="36">
        <f t="shared" si="2"/>
        <v>6</v>
      </c>
      <c r="S6" s="36">
        <f t="shared" si="3"/>
        <v>0.6</v>
      </c>
      <c r="T6" s="50">
        <v>3.6</v>
      </c>
      <c r="U6" s="37">
        <f t="shared" si="4"/>
        <v>6.87</v>
      </c>
      <c r="V6" s="38">
        <f t="shared" si="5"/>
        <v>0.8666666666666667</v>
      </c>
      <c r="W6" s="38">
        <f t="shared" si="6"/>
        <v>1.5428571428571429</v>
      </c>
      <c r="X6" s="37">
        <f t="shared" si="7"/>
        <v>5.0795238095238098</v>
      </c>
      <c r="Y6" s="50"/>
      <c r="Z6" s="52"/>
      <c r="AA6" s="37">
        <f t="shared" si="8"/>
        <v>6.87</v>
      </c>
      <c r="AB6" s="4" t="s">
        <v>45</v>
      </c>
    </row>
    <row r="7" spans="1:28" x14ac:dyDescent="0.45">
      <c r="A7" s="56">
        <v>17</v>
      </c>
      <c r="B7" s="56">
        <v>40124414</v>
      </c>
      <c r="C7" s="9">
        <v>37</v>
      </c>
      <c r="D7" s="9">
        <v>40</v>
      </c>
      <c r="E7" s="9">
        <v>40</v>
      </c>
      <c r="F7" s="9">
        <v>40</v>
      </c>
      <c r="G7" s="9">
        <v>40</v>
      </c>
      <c r="H7" s="9">
        <v>40</v>
      </c>
      <c r="I7" s="9">
        <v>35</v>
      </c>
      <c r="J7" s="9">
        <v>40</v>
      </c>
      <c r="K7" s="66">
        <f t="shared" si="0"/>
        <v>312</v>
      </c>
      <c r="L7" s="67">
        <f t="shared" si="1"/>
        <v>3.12</v>
      </c>
      <c r="M7" s="52">
        <v>1</v>
      </c>
      <c r="N7" s="52">
        <v>11</v>
      </c>
      <c r="O7" s="52">
        <v>21</v>
      </c>
      <c r="P7" s="52">
        <v>14</v>
      </c>
      <c r="Q7" s="52">
        <v>8</v>
      </c>
      <c r="R7" s="36">
        <f t="shared" si="2"/>
        <v>55</v>
      </c>
      <c r="S7" s="36">
        <f t="shared" si="3"/>
        <v>5.5</v>
      </c>
      <c r="T7" s="50">
        <v>5.3</v>
      </c>
      <c r="U7" s="37">
        <f t="shared" si="4"/>
        <v>13.920000000000002</v>
      </c>
      <c r="V7" s="38">
        <f t="shared" si="5"/>
        <v>7.9444444444444446</v>
      </c>
      <c r="W7" s="38">
        <f t="shared" si="6"/>
        <v>2.2714285714285714</v>
      </c>
      <c r="X7" s="37">
        <f t="shared" si="7"/>
        <v>13.335873015873016</v>
      </c>
      <c r="Y7" s="50"/>
      <c r="Z7" s="52"/>
      <c r="AA7" s="37">
        <f t="shared" si="8"/>
        <v>13.920000000000002</v>
      </c>
      <c r="AB7" s="4" t="s">
        <v>45</v>
      </c>
    </row>
    <row r="8" spans="1:28" x14ac:dyDescent="0.45">
      <c r="A8" s="56">
        <v>17</v>
      </c>
      <c r="B8" s="56">
        <v>40124415</v>
      </c>
      <c r="C8" s="9">
        <v>30</v>
      </c>
      <c r="D8" s="9">
        <v>39</v>
      </c>
      <c r="E8" s="9">
        <v>40</v>
      </c>
      <c r="F8" s="9">
        <v>40</v>
      </c>
      <c r="G8" s="9">
        <v>40</v>
      </c>
      <c r="H8" s="9">
        <v>40</v>
      </c>
      <c r="I8" s="9">
        <v>35</v>
      </c>
      <c r="J8" s="9">
        <v>40</v>
      </c>
      <c r="K8" s="66">
        <f t="shared" si="0"/>
        <v>304</v>
      </c>
      <c r="L8" s="67">
        <f t="shared" si="1"/>
        <v>3.04</v>
      </c>
      <c r="M8" s="52">
        <v>15</v>
      </c>
      <c r="N8" s="52">
        <v>15</v>
      </c>
      <c r="O8" s="52">
        <v>25</v>
      </c>
      <c r="P8" s="52">
        <v>20</v>
      </c>
      <c r="Q8" s="52">
        <v>10</v>
      </c>
      <c r="R8" s="36">
        <f t="shared" si="2"/>
        <v>85</v>
      </c>
      <c r="S8" s="36">
        <f t="shared" si="3"/>
        <v>8.5</v>
      </c>
      <c r="T8" s="50">
        <v>6.1</v>
      </c>
      <c r="U8" s="37">
        <f t="shared" si="4"/>
        <v>17.64</v>
      </c>
      <c r="V8" s="38">
        <f t="shared" si="5"/>
        <v>12.277777777777779</v>
      </c>
      <c r="W8" s="38">
        <f t="shared" si="6"/>
        <v>2.6142857142857139</v>
      </c>
      <c r="X8" s="37">
        <f t="shared" si="7"/>
        <v>17.932063492063492</v>
      </c>
      <c r="Y8" s="50"/>
      <c r="Z8" s="52"/>
      <c r="AA8" s="37">
        <f t="shared" si="8"/>
        <v>17.932063492063492</v>
      </c>
      <c r="AB8" s="4" t="s">
        <v>45</v>
      </c>
    </row>
    <row r="9" spans="1:28" x14ac:dyDescent="0.45">
      <c r="A9" s="56">
        <v>17</v>
      </c>
      <c r="B9" s="56">
        <v>40124416</v>
      </c>
      <c r="C9" s="9">
        <v>40</v>
      </c>
      <c r="D9" s="9">
        <v>37</v>
      </c>
      <c r="E9" s="9">
        <v>40</v>
      </c>
      <c r="F9" s="9">
        <v>30</v>
      </c>
      <c r="G9" s="9">
        <v>40</v>
      </c>
      <c r="H9" s="9">
        <v>40</v>
      </c>
      <c r="I9" s="9">
        <v>29</v>
      </c>
      <c r="J9" s="9">
        <v>37</v>
      </c>
      <c r="K9" s="66">
        <f t="shared" si="0"/>
        <v>293</v>
      </c>
      <c r="L9" s="67">
        <f t="shared" si="1"/>
        <v>2.93</v>
      </c>
      <c r="M9" s="52">
        <v>1</v>
      </c>
      <c r="N9" s="52">
        <v>0</v>
      </c>
      <c r="O9" s="52">
        <v>15</v>
      </c>
      <c r="P9" s="52">
        <v>0</v>
      </c>
      <c r="Q9" s="52">
        <v>3</v>
      </c>
      <c r="R9" s="36">
        <f t="shared" si="2"/>
        <v>19</v>
      </c>
      <c r="S9" s="36">
        <f t="shared" si="3"/>
        <v>1.9</v>
      </c>
      <c r="T9" s="50">
        <v>2.2999999999999998</v>
      </c>
      <c r="U9" s="37">
        <f t="shared" si="4"/>
        <v>7.13</v>
      </c>
      <c r="V9" s="38">
        <f t="shared" si="5"/>
        <v>2.7444444444444445</v>
      </c>
      <c r="W9" s="38">
        <f t="shared" si="6"/>
        <v>0.98571428571428565</v>
      </c>
      <c r="X9" s="37">
        <f t="shared" si="7"/>
        <v>6.6601587301587308</v>
      </c>
      <c r="Y9" s="50"/>
      <c r="Z9" s="52"/>
      <c r="AA9" s="37">
        <f t="shared" si="8"/>
        <v>7.13</v>
      </c>
      <c r="AB9" s="4" t="s">
        <v>45</v>
      </c>
    </row>
    <row r="10" spans="1:28" x14ac:dyDescent="0.45">
      <c r="A10" s="56">
        <v>17</v>
      </c>
      <c r="B10" s="56">
        <v>40124417</v>
      </c>
      <c r="C10" s="9">
        <v>18</v>
      </c>
      <c r="D10" s="9">
        <v>36</v>
      </c>
      <c r="E10" s="9">
        <v>40</v>
      </c>
      <c r="F10" s="9">
        <v>40</v>
      </c>
      <c r="G10" s="9">
        <v>40</v>
      </c>
      <c r="H10" s="9">
        <v>40</v>
      </c>
      <c r="I10" s="9">
        <v>30</v>
      </c>
      <c r="J10" s="9">
        <v>35</v>
      </c>
      <c r="K10" s="66">
        <f t="shared" si="0"/>
        <v>279</v>
      </c>
      <c r="L10" s="67">
        <f t="shared" si="1"/>
        <v>2.79</v>
      </c>
      <c r="M10" s="52">
        <v>0</v>
      </c>
      <c r="N10" s="52">
        <v>5</v>
      </c>
      <c r="O10" s="52">
        <v>14</v>
      </c>
      <c r="P10" s="52">
        <v>11</v>
      </c>
      <c r="Q10" s="52">
        <v>10</v>
      </c>
      <c r="R10" s="36">
        <f t="shared" si="2"/>
        <v>40</v>
      </c>
      <c r="S10" s="36">
        <f t="shared" si="3"/>
        <v>4</v>
      </c>
      <c r="T10" s="50">
        <v>1.3</v>
      </c>
      <c r="U10" s="37">
        <f t="shared" si="4"/>
        <v>8.09</v>
      </c>
      <c r="V10" s="38">
        <f t="shared" si="5"/>
        <v>5.7777777777777777</v>
      </c>
      <c r="W10" s="38">
        <f t="shared" si="6"/>
        <v>0.55714285714285716</v>
      </c>
      <c r="X10" s="37">
        <f t="shared" si="7"/>
        <v>9.1249206349206347</v>
      </c>
      <c r="Y10" s="50"/>
      <c r="Z10" s="52"/>
      <c r="AA10" s="37">
        <f t="shared" si="8"/>
        <v>9.1249206349206347</v>
      </c>
      <c r="AB10" s="4" t="s">
        <v>45</v>
      </c>
    </row>
    <row r="11" spans="1:28" x14ac:dyDescent="0.45">
      <c r="A11" s="56">
        <v>17</v>
      </c>
      <c r="B11" s="56">
        <v>40125425</v>
      </c>
      <c r="C11" s="9">
        <v>20</v>
      </c>
      <c r="D11" s="9">
        <v>0</v>
      </c>
      <c r="E11" s="9">
        <v>0</v>
      </c>
      <c r="F11" s="9">
        <v>27</v>
      </c>
      <c r="G11" s="9">
        <v>40</v>
      </c>
      <c r="H11" s="9">
        <v>40</v>
      </c>
      <c r="I11" s="9">
        <v>0</v>
      </c>
      <c r="J11" s="9">
        <v>40</v>
      </c>
      <c r="K11" s="66">
        <f t="shared" si="0"/>
        <v>167</v>
      </c>
      <c r="L11" s="67">
        <f t="shared" si="1"/>
        <v>1.67</v>
      </c>
      <c r="M11" s="52">
        <v>0</v>
      </c>
      <c r="N11" s="52">
        <v>0</v>
      </c>
      <c r="O11" s="52">
        <v>0</v>
      </c>
      <c r="P11" s="52">
        <v>0</v>
      </c>
      <c r="Q11" s="52">
        <v>2</v>
      </c>
      <c r="R11" s="36">
        <f t="shared" si="2"/>
        <v>2</v>
      </c>
      <c r="S11" s="36">
        <f t="shared" si="3"/>
        <v>0.2</v>
      </c>
      <c r="T11" s="50">
        <v>0.6</v>
      </c>
      <c r="U11" s="37">
        <f t="shared" si="4"/>
        <v>2.4699999999999998</v>
      </c>
      <c r="V11" s="38">
        <f t="shared" si="5"/>
        <v>0.28888888888888892</v>
      </c>
      <c r="W11" s="38">
        <f t="shared" si="6"/>
        <v>0.25714285714285712</v>
      </c>
      <c r="X11" s="37">
        <f t="shared" si="7"/>
        <v>2.2160317460317458</v>
      </c>
      <c r="Y11" s="50"/>
      <c r="Z11" s="52"/>
      <c r="AA11" s="37">
        <f t="shared" si="8"/>
        <v>2.4699999999999998</v>
      </c>
      <c r="AB11" s="4" t="s">
        <v>45</v>
      </c>
    </row>
    <row r="12" spans="1:28" x14ac:dyDescent="0.45">
      <c r="A12" s="56">
        <v>17</v>
      </c>
      <c r="B12" s="56">
        <v>40125426</v>
      </c>
      <c r="C12" s="9">
        <v>30</v>
      </c>
      <c r="D12" s="9">
        <v>37</v>
      </c>
      <c r="E12" s="9">
        <v>40</v>
      </c>
      <c r="F12" s="9">
        <v>40</v>
      </c>
      <c r="G12" s="9">
        <v>40</v>
      </c>
      <c r="H12" s="9">
        <v>40</v>
      </c>
      <c r="I12" s="9">
        <v>31</v>
      </c>
      <c r="J12" s="9">
        <v>40</v>
      </c>
      <c r="K12" s="66">
        <f t="shared" si="0"/>
        <v>298</v>
      </c>
      <c r="L12" s="67">
        <f t="shared" si="1"/>
        <v>2.98</v>
      </c>
      <c r="M12" s="52">
        <v>0</v>
      </c>
      <c r="N12" s="52">
        <v>0</v>
      </c>
      <c r="O12" s="52">
        <v>4</v>
      </c>
      <c r="P12" s="52">
        <v>14</v>
      </c>
      <c r="Q12" s="52">
        <v>6</v>
      </c>
      <c r="R12" s="36">
        <f t="shared" si="2"/>
        <v>24</v>
      </c>
      <c r="S12" s="36">
        <f t="shared" si="3"/>
        <v>2.4</v>
      </c>
      <c r="T12" s="50">
        <v>2</v>
      </c>
      <c r="U12" s="37">
        <f t="shared" si="4"/>
        <v>7.38</v>
      </c>
      <c r="V12" s="38">
        <f t="shared" si="5"/>
        <v>3.4666666666666668</v>
      </c>
      <c r="W12" s="38">
        <f t="shared" si="6"/>
        <v>0.8571428571428571</v>
      </c>
      <c r="X12" s="37">
        <f t="shared" si="7"/>
        <v>7.303809523809524</v>
      </c>
      <c r="Y12" s="50"/>
      <c r="Z12" s="52"/>
      <c r="AA12" s="37">
        <f t="shared" si="8"/>
        <v>7.38</v>
      </c>
      <c r="AB12" s="4" t="s">
        <v>45</v>
      </c>
    </row>
    <row r="13" spans="1:28" x14ac:dyDescent="0.45">
      <c r="A13" s="56">
        <v>17</v>
      </c>
      <c r="B13" s="56">
        <v>40126001</v>
      </c>
      <c r="C13" s="9">
        <v>40</v>
      </c>
      <c r="D13" s="9">
        <v>37</v>
      </c>
      <c r="E13" s="9">
        <v>40</v>
      </c>
      <c r="F13" s="9">
        <v>0</v>
      </c>
      <c r="G13" s="9">
        <v>40</v>
      </c>
      <c r="H13" s="9">
        <v>40</v>
      </c>
      <c r="I13" s="9">
        <v>40</v>
      </c>
      <c r="J13" s="9">
        <v>40</v>
      </c>
      <c r="K13" s="66">
        <f t="shared" si="0"/>
        <v>277</v>
      </c>
      <c r="L13" s="67">
        <f t="shared" si="1"/>
        <v>2.77</v>
      </c>
      <c r="M13" s="52">
        <v>5</v>
      </c>
      <c r="N13" s="52">
        <v>7</v>
      </c>
      <c r="O13" s="52">
        <v>4</v>
      </c>
      <c r="P13" s="52">
        <v>0</v>
      </c>
      <c r="Q13" s="52">
        <v>4</v>
      </c>
      <c r="R13" s="36">
        <f t="shared" si="2"/>
        <v>20</v>
      </c>
      <c r="S13" s="36">
        <f t="shared" si="3"/>
        <v>2</v>
      </c>
      <c r="T13" s="50">
        <v>2.4</v>
      </c>
      <c r="U13" s="37">
        <f t="shared" si="4"/>
        <v>7.17</v>
      </c>
      <c r="V13" s="38">
        <f t="shared" si="5"/>
        <v>2.8888888888888888</v>
      </c>
      <c r="W13" s="38">
        <f t="shared" si="6"/>
        <v>1.0285714285714285</v>
      </c>
      <c r="X13" s="37">
        <f t="shared" si="7"/>
        <v>6.6874603174603173</v>
      </c>
      <c r="Y13" s="50"/>
      <c r="Z13" s="52"/>
      <c r="AA13" s="37">
        <f t="shared" si="8"/>
        <v>7.17</v>
      </c>
      <c r="AB13" s="4" t="s">
        <v>45</v>
      </c>
    </row>
    <row r="14" spans="1:28" x14ac:dyDescent="0.45">
      <c r="A14" s="56">
        <v>17</v>
      </c>
      <c r="B14" s="56">
        <v>40126002</v>
      </c>
      <c r="C14" s="9">
        <v>40</v>
      </c>
      <c r="D14" s="9">
        <v>34</v>
      </c>
      <c r="E14" s="9">
        <v>40</v>
      </c>
      <c r="F14" s="9">
        <v>38</v>
      </c>
      <c r="G14" s="9">
        <v>40</v>
      </c>
      <c r="H14" s="9">
        <v>40</v>
      </c>
      <c r="I14" s="9">
        <v>40</v>
      </c>
      <c r="J14" s="9">
        <v>40</v>
      </c>
      <c r="K14" s="66">
        <f t="shared" si="0"/>
        <v>312</v>
      </c>
      <c r="L14" s="67">
        <f t="shared" si="1"/>
        <v>3.12</v>
      </c>
      <c r="M14" s="52">
        <v>15</v>
      </c>
      <c r="N14" s="52">
        <v>13</v>
      </c>
      <c r="O14" s="52">
        <v>30</v>
      </c>
      <c r="P14" s="52">
        <v>15</v>
      </c>
      <c r="Q14" s="52">
        <v>10</v>
      </c>
      <c r="R14" s="36">
        <f t="shared" si="2"/>
        <v>83</v>
      </c>
      <c r="S14" s="36">
        <f t="shared" si="3"/>
        <v>8.3000000000000007</v>
      </c>
      <c r="T14" s="50">
        <v>6.2</v>
      </c>
      <c r="U14" s="37">
        <f t="shared" si="4"/>
        <v>17.62</v>
      </c>
      <c r="V14" s="38">
        <f t="shared" si="5"/>
        <v>11.988888888888889</v>
      </c>
      <c r="W14" s="38">
        <f t="shared" si="6"/>
        <v>2.6571428571428575</v>
      </c>
      <c r="X14" s="37">
        <f t="shared" si="7"/>
        <v>17.766031746031747</v>
      </c>
      <c r="Y14" s="50"/>
      <c r="Z14" s="52"/>
      <c r="AA14" s="37">
        <f t="shared" si="8"/>
        <v>17.766031746031747</v>
      </c>
      <c r="AB14" s="4" t="s">
        <v>45</v>
      </c>
    </row>
    <row r="15" spans="1:28" x14ac:dyDescent="0.45">
      <c r="A15" s="56">
        <v>17</v>
      </c>
      <c r="B15" s="56">
        <v>40126004</v>
      </c>
      <c r="C15" s="9">
        <v>40</v>
      </c>
      <c r="D15" s="9">
        <v>39</v>
      </c>
      <c r="E15" s="9">
        <v>40</v>
      </c>
      <c r="F15" s="9">
        <v>40</v>
      </c>
      <c r="G15" s="9">
        <v>40</v>
      </c>
      <c r="H15" s="9">
        <v>40</v>
      </c>
      <c r="I15" s="9">
        <v>40</v>
      </c>
      <c r="J15" s="9">
        <v>40</v>
      </c>
      <c r="K15" s="66">
        <f t="shared" si="0"/>
        <v>319</v>
      </c>
      <c r="L15" s="67">
        <f t="shared" si="1"/>
        <v>3.19</v>
      </c>
      <c r="M15" s="52">
        <v>15</v>
      </c>
      <c r="N15" s="52">
        <v>15</v>
      </c>
      <c r="O15" s="52">
        <v>30</v>
      </c>
      <c r="P15" s="52">
        <v>20</v>
      </c>
      <c r="Q15" s="52">
        <v>9</v>
      </c>
      <c r="R15" s="36">
        <f t="shared" si="2"/>
        <v>89</v>
      </c>
      <c r="S15" s="36">
        <f t="shared" si="3"/>
        <v>8.9</v>
      </c>
      <c r="T15" s="50">
        <v>6.3</v>
      </c>
      <c r="U15" s="37">
        <f t="shared" si="4"/>
        <v>18.39</v>
      </c>
      <c r="V15" s="38">
        <f t="shared" si="5"/>
        <v>12.855555555555556</v>
      </c>
      <c r="W15" s="38">
        <f t="shared" si="6"/>
        <v>2.6999999999999997</v>
      </c>
      <c r="X15" s="37">
        <f t="shared" si="7"/>
        <v>18.745555555555555</v>
      </c>
      <c r="Y15" s="50"/>
      <c r="Z15" s="52"/>
      <c r="AA15" s="37">
        <f t="shared" si="8"/>
        <v>18.745555555555555</v>
      </c>
      <c r="AB15" s="4" t="s">
        <v>45</v>
      </c>
    </row>
    <row r="16" spans="1:28" x14ac:dyDescent="0.45">
      <c r="A16" s="56">
        <v>17</v>
      </c>
      <c r="B16" s="56">
        <v>40126005</v>
      </c>
      <c r="C16" s="9">
        <v>17</v>
      </c>
      <c r="D16" s="9">
        <v>33</v>
      </c>
      <c r="E16" s="9">
        <v>0</v>
      </c>
      <c r="F16" s="9">
        <v>40</v>
      </c>
      <c r="G16" s="9">
        <v>40</v>
      </c>
      <c r="H16" s="55" t="s">
        <v>6</v>
      </c>
      <c r="I16" s="9">
        <v>38</v>
      </c>
      <c r="J16" s="9">
        <v>40</v>
      </c>
      <c r="K16" s="66">
        <f t="shared" si="0"/>
        <v>208</v>
      </c>
      <c r="L16" s="67">
        <f t="shared" si="1"/>
        <v>2.08</v>
      </c>
      <c r="M16" s="52">
        <v>1</v>
      </c>
      <c r="N16" s="52">
        <v>15</v>
      </c>
      <c r="O16" s="52">
        <v>15</v>
      </c>
      <c r="P16" s="52">
        <v>16</v>
      </c>
      <c r="Q16" s="52">
        <v>8</v>
      </c>
      <c r="R16" s="36">
        <f t="shared" si="2"/>
        <v>55</v>
      </c>
      <c r="S16" s="36">
        <f t="shared" si="3"/>
        <v>5.5</v>
      </c>
      <c r="T16" s="50">
        <v>5.0999999999999996</v>
      </c>
      <c r="U16" s="37">
        <f t="shared" si="4"/>
        <v>12.68</v>
      </c>
      <c r="V16" s="38">
        <f t="shared" si="5"/>
        <v>7.9444444444444446</v>
      </c>
      <c r="W16" s="38">
        <f t="shared" si="6"/>
        <v>2.1857142857142855</v>
      </c>
      <c r="X16" s="37">
        <f t="shared" si="7"/>
        <v>12.21015873015873</v>
      </c>
      <c r="Y16" s="50"/>
      <c r="Z16" s="52"/>
      <c r="AA16" s="37">
        <f t="shared" si="8"/>
        <v>12.68</v>
      </c>
      <c r="AB16" s="4" t="s">
        <v>45</v>
      </c>
    </row>
    <row r="17" spans="1:28" x14ac:dyDescent="0.45">
      <c r="A17" s="56">
        <v>17</v>
      </c>
      <c r="B17" s="56">
        <v>40126006</v>
      </c>
      <c r="C17" s="9">
        <v>23</v>
      </c>
      <c r="D17" s="9">
        <v>15</v>
      </c>
      <c r="E17" s="9">
        <v>38</v>
      </c>
      <c r="F17" s="9">
        <v>30</v>
      </c>
      <c r="G17" s="9">
        <v>40</v>
      </c>
      <c r="H17" s="9">
        <v>40</v>
      </c>
      <c r="I17" s="9">
        <v>35</v>
      </c>
      <c r="J17" s="9">
        <v>40</v>
      </c>
      <c r="K17" s="66">
        <f t="shared" si="0"/>
        <v>261</v>
      </c>
      <c r="L17" s="67">
        <f t="shared" si="1"/>
        <v>2.61</v>
      </c>
      <c r="M17" s="52">
        <v>5</v>
      </c>
      <c r="N17" s="52">
        <v>3</v>
      </c>
      <c r="O17" s="52">
        <v>0</v>
      </c>
      <c r="P17" s="52">
        <v>0</v>
      </c>
      <c r="Q17" s="52">
        <v>0</v>
      </c>
      <c r="R17" s="36">
        <f t="shared" si="2"/>
        <v>8</v>
      </c>
      <c r="S17" s="36">
        <f t="shared" si="3"/>
        <v>0.8</v>
      </c>
      <c r="T17" s="50">
        <v>0</v>
      </c>
      <c r="U17" s="37">
        <f t="shared" si="4"/>
        <v>3.41</v>
      </c>
      <c r="V17" s="38">
        <f t="shared" si="5"/>
        <v>1.1555555555555557</v>
      </c>
      <c r="W17" s="38">
        <f t="shared" si="6"/>
        <v>0</v>
      </c>
      <c r="X17" s="37">
        <f t="shared" si="7"/>
        <v>3.7655555555555553</v>
      </c>
      <c r="Y17" s="50"/>
      <c r="Z17" s="52"/>
      <c r="AA17" s="37">
        <f t="shared" si="8"/>
        <v>3.7655555555555553</v>
      </c>
      <c r="AB17" s="4" t="s">
        <v>45</v>
      </c>
    </row>
    <row r="18" spans="1:28" x14ac:dyDescent="0.45">
      <c r="A18" s="56">
        <v>17</v>
      </c>
      <c r="B18" s="56">
        <v>40126007</v>
      </c>
      <c r="C18" s="9">
        <v>37</v>
      </c>
      <c r="D18" s="9">
        <v>39</v>
      </c>
      <c r="E18" s="9">
        <v>40</v>
      </c>
      <c r="F18" s="9">
        <v>40</v>
      </c>
      <c r="G18" s="9">
        <v>40</v>
      </c>
      <c r="H18" s="9">
        <v>40</v>
      </c>
      <c r="I18" s="9">
        <v>34</v>
      </c>
      <c r="J18" s="9">
        <v>40</v>
      </c>
      <c r="K18" s="66">
        <f t="shared" si="0"/>
        <v>310</v>
      </c>
      <c r="L18" s="67">
        <f t="shared" si="1"/>
        <v>3.1</v>
      </c>
      <c r="M18" s="52">
        <v>13</v>
      </c>
      <c r="N18" s="52">
        <v>10</v>
      </c>
      <c r="O18" s="52">
        <v>8</v>
      </c>
      <c r="P18" s="52">
        <v>20</v>
      </c>
      <c r="Q18" s="52">
        <v>8</v>
      </c>
      <c r="R18" s="36">
        <f t="shared" si="2"/>
        <v>59</v>
      </c>
      <c r="S18" s="36">
        <f t="shared" si="3"/>
        <v>5.9</v>
      </c>
      <c r="T18" s="50">
        <v>4.0999999999999996</v>
      </c>
      <c r="U18" s="37">
        <f t="shared" si="4"/>
        <v>13.1</v>
      </c>
      <c r="V18" s="38">
        <f t="shared" si="5"/>
        <v>8.5222222222222221</v>
      </c>
      <c r="W18" s="38">
        <f t="shared" si="6"/>
        <v>1.7571428571428569</v>
      </c>
      <c r="X18" s="37">
        <f t="shared" si="7"/>
        <v>13.379365079365078</v>
      </c>
      <c r="Y18" s="50"/>
      <c r="Z18" s="52"/>
      <c r="AA18" s="37">
        <f t="shared" si="8"/>
        <v>13.379365079365078</v>
      </c>
      <c r="AB18" s="4" t="s">
        <v>45</v>
      </c>
    </row>
    <row r="19" spans="1:28" x14ac:dyDescent="0.45">
      <c r="A19" s="56">
        <v>17</v>
      </c>
      <c r="B19" s="56">
        <v>40126008</v>
      </c>
      <c r="C19" s="9">
        <v>23</v>
      </c>
      <c r="D19" s="9">
        <v>39</v>
      </c>
      <c r="E19" s="9">
        <v>40</v>
      </c>
      <c r="F19" s="9">
        <v>40</v>
      </c>
      <c r="G19" s="9">
        <v>30</v>
      </c>
      <c r="H19" s="9">
        <v>40</v>
      </c>
      <c r="I19" s="9">
        <v>35</v>
      </c>
      <c r="J19" s="9">
        <v>22</v>
      </c>
      <c r="K19" s="66">
        <f t="shared" si="0"/>
        <v>269</v>
      </c>
      <c r="L19" s="67">
        <f t="shared" si="1"/>
        <v>2.69</v>
      </c>
      <c r="M19" s="52">
        <v>15</v>
      </c>
      <c r="N19" s="52">
        <v>0</v>
      </c>
      <c r="O19" s="52">
        <v>20</v>
      </c>
      <c r="P19" s="52">
        <v>9</v>
      </c>
      <c r="Q19" s="52">
        <v>0</v>
      </c>
      <c r="R19" s="36">
        <f t="shared" si="2"/>
        <v>44</v>
      </c>
      <c r="S19" s="36">
        <f t="shared" si="3"/>
        <v>4.4000000000000004</v>
      </c>
      <c r="T19" s="50">
        <v>3.4</v>
      </c>
      <c r="U19" s="37">
        <f t="shared" si="4"/>
        <v>10.49</v>
      </c>
      <c r="V19" s="38">
        <f t="shared" si="5"/>
        <v>6.3555555555555561</v>
      </c>
      <c r="W19" s="38">
        <f t="shared" si="6"/>
        <v>1.4571428571428571</v>
      </c>
      <c r="X19" s="37">
        <f t="shared" si="7"/>
        <v>10.502698412698413</v>
      </c>
      <c r="Y19" s="50"/>
      <c r="Z19" s="52"/>
      <c r="AA19" s="37">
        <f t="shared" si="8"/>
        <v>10.502698412698413</v>
      </c>
      <c r="AB19" s="4" t="s">
        <v>45</v>
      </c>
    </row>
    <row r="20" spans="1:28" x14ac:dyDescent="0.45">
      <c r="A20" s="56">
        <v>17</v>
      </c>
      <c r="B20" s="56">
        <v>40126009</v>
      </c>
      <c r="C20" s="9">
        <v>32</v>
      </c>
      <c r="D20" s="9">
        <v>20</v>
      </c>
      <c r="E20" s="9">
        <v>25</v>
      </c>
      <c r="F20" s="9">
        <v>0</v>
      </c>
      <c r="G20" s="9">
        <v>0</v>
      </c>
      <c r="H20" s="55" t="s">
        <v>6</v>
      </c>
      <c r="I20" s="9">
        <v>0</v>
      </c>
      <c r="J20" s="9">
        <v>25</v>
      </c>
      <c r="K20" s="66">
        <f t="shared" si="0"/>
        <v>102</v>
      </c>
      <c r="L20" s="67">
        <f t="shared" si="1"/>
        <v>1.02</v>
      </c>
      <c r="M20" s="52">
        <v>5</v>
      </c>
      <c r="N20" s="52">
        <v>2</v>
      </c>
      <c r="O20" s="52">
        <v>23</v>
      </c>
      <c r="P20" s="52">
        <v>14</v>
      </c>
      <c r="Q20" s="52">
        <v>0</v>
      </c>
      <c r="R20" s="36">
        <f t="shared" si="2"/>
        <v>44</v>
      </c>
      <c r="S20" s="36">
        <f t="shared" si="3"/>
        <v>4.4000000000000004</v>
      </c>
      <c r="T20" s="50">
        <v>4.0999999999999996</v>
      </c>
      <c r="U20" s="37">
        <f t="shared" si="4"/>
        <v>9.52</v>
      </c>
      <c r="V20" s="38">
        <f t="shared" si="5"/>
        <v>6.3555555555555561</v>
      </c>
      <c r="W20" s="38">
        <f t="shared" si="6"/>
        <v>1.7571428571428569</v>
      </c>
      <c r="X20" s="37">
        <f t="shared" si="7"/>
        <v>9.1326984126984119</v>
      </c>
      <c r="Y20" s="50"/>
      <c r="Z20" s="52"/>
      <c r="AA20" s="37">
        <f t="shared" si="8"/>
        <v>9.52</v>
      </c>
      <c r="AB20" s="4" t="s">
        <v>45</v>
      </c>
    </row>
    <row r="21" spans="1:28" x14ac:dyDescent="0.45">
      <c r="A21" s="56">
        <v>17</v>
      </c>
      <c r="B21" s="56">
        <v>40126010</v>
      </c>
      <c r="C21" s="9">
        <v>25</v>
      </c>
      <c r="D21" s="9">
        <v>37</v>
      </c>
      <c r="E21" s="9">
        <v>40</v>
      </c>
      <c r="F21" s="9">
        <v>40</v>
      </c>
      <c r="G21" s="9">
        <v>40</v>
      </c>
      <c r="H21" s="9">
        <v>40</v>
      </c>
      <c r="I21" s="9">
        <v>34</v>
      </c>
      <c r="J21" s="9">
        <v>40</v>
      </c>
      <c r="K21" s="66">
        <f t="shared" si="0"/>
        <v>296</v>
      </c>
      <c r="L21" s="67">
        <f t="shared" si="1"/>
        <v>2.96</v>
      </c>
      <c r="M21" s="52">
        <v>15</v>
      </c>
      <c r="N21" s="52">
        <v>13</v>
      </c>
      <c r="O21" s="52">
        <v>23</v>
      </c>
      <c r="P21" s="52">
        <v>18</v>
      </c>
      <c r="Q21" s="52">
        <v>7</v>
      </c>
      <c r="R21" s="36">
        <f t="shared" si="2"/>
        <v>76</v>
      </c>
      <c r="S21" s="36">
        <f t="shared" si="3"/>
        <v>7.6</v>
      </c>
      <c r="T21" s="50">
        <v>4.9000000000000004</v>
      </c>
      <c r="U21" s="37">
        <f t="shared" si="4"/>
        <v>15.459999999999999</v>
      </c>
      <c r="V21" s="38">
        <f t="shared" si="5"/>
        <v>10.977777777777778</v>
      </c>
      <c r="W21" s="38">
        <f t="shared" si="6"/>
        <v>2.1</v>
      </c>
      <c r="X21" s="37">
        <f t="shared" si="7"/>
        <v>16.03777777777778</v>
      </c>
      <c r="Y21" s="50"/>
      <c r="Z21" s="52"/>
      <c r="AA21" s="37">
        <f t="shared" si="8"/>
        <v>16.03777777777778</v>
      </c>
      <c r="AB21" s="4" t="s">
        <v>45</v>
      </c>
    </row>
    <row r="22" spans="1:28" x14ac:dyDescent="0.45">
      <c r="A22" s="56">
        <v>17</v>
      </c>
      <c r="B22" s="56">
        <v>40126011</v>
      </c>
      <c r="C22" s="9">
        <v>25</v>
      </c>
      <c r="D22" s="9">
        <v>40</v>
      </c>
      <c r="E22" s="9">
        <v>35</v>
      </c>
      <c r="F22" s="9">
        <v>40</v>
      </c>
      <c r="G22" s="9">
        <v>20</v>
      </c>
      <c r="H22" s="9">
        <v>40</v>
      </c>
      <c r="I22" s="9">
        <v>38</v>
      </c>
      <c r="J22" s="9">
        <v>40</v>
      </c>
      <c r="K22" s="66">
        <f t="shared" si="0"/>
        <v>278</v>
      </c>
      <c r="L22" s="67">
        <f t="shared" si="1"/>
        <v>2.78</v>
      </c>
      <c r="M22" s="52">
        <v>15</v>
      </c>
      <c r="N22" s="52">
        <v>2</v>
      </c>
      <c r="O22" s="52">
        <v>30</v>
      </c>
      <c r="P22" s="52">
        <v>20</v>
      </c>
      <c r="Q22" s="52">
        <v>10</v>
      </c>
      <c r="R22" s="36">
        <f t="shared" si="2"/>
        <v>77</v>
      </c>
      <c r="S22" s="36">
        <f t="shared" si="3"/>
        <v>7.7</v>
      </c>
      <c r="T22" s="50">
        <v>6.8</v>
      </c>
      <c r="U22" s="37">
        <f t="shared" si="4"/>
        <v>17.28</v>
      </c>
      <c r="V22" s="38">
        <f t="shared" si="5"/>
        <v>11.122222222222224</v>
      </c>
      <c r="W22" s="38">
        <f t="shared" si="6"/>
        <v>2.9142857142857141</v>
      </c>
      <c r="X22" s="37">
        <f t="shared" si="7"/>
        <v>16.816507936507936</v>
      </c>
      <c r="Y22" s="50"/>
      <c r="Z22" s="52"/>
      <c r="AA22" s="37">
        <f t="shared" si="8"/>
        <v>17.28</v>
      </c>
      <c r="AB22" s="4" t="s">
        <v>45</v>
      </c>
    </row>
    <row r="23" spans="1:28" x14ac:dyDescent="0.45">
      <c r="A23" s="56">
        <v>17</v>
      </c>
      <c r="B23" s="56">
        <v>40126012</v>
      </c>
      <c r="C23" s="9">
        <v>32</v>
      </c>
      <c r="D23" s="9">
        <v>29</v>
      </c>
      <c r="E23" s="9">
        <v>35</v>
      </c>
      <c r="F23" s="9">
        <v>40</v>
      </c>
      <c r="G23" s="9">
        <v>40</v>
      </c>
      <c r="H23" s="9">
        <v>40</v>
      </c>
      <c r="I23" s="9">
        <v>0</v>
      </c>
      <c r="J23" s="9">
        <v>0</v>
      </c>
      <c r="K23" s="66">
        <f t="shared" si="0"/>
        <v>216</v>
      </c>
      <c r="L23" s="67">
        <f t="shared" si="1"/>
        <v>2.16</v>
      </c>
      <c r="M23" s="52">
        <v>5</v>
      </c>
      <c r="N23" s="52">
        <v>11</v>
      </c>
      <c r="O23" s="52">
        <v>23</v>
      </c>
      <c r="P23" s="52">
        <v>11</v>
      </c>
      <c r="Q23" s="52">
        <v>7</v>
      </c>
      <c r="R23" s="36">
        <f t="shared" si="2"/>
        <v>57</v>
      </c>
      <c r="S23" s="36">
        <f t="shared" si="3"/>
        <v>5.7</v>
      </c>
      <c r="T23" s="50">
        <v>3.3</v>
      </c>
      <c r="U23" s="37">
        <f t="shared" si="4"/>
        <v>11.16</v>
      </c>
      <c r="V23" s="38">
        <f t="shared" si="5"/>
        <v>8.2333333333333343</v>
      </c>
      <c r="W23" s="38">
        <f t="shared" si="6"/>
        <v>1.4142857142857141</v>
      </c>
      <c r="X23" s="37">
        <f t="shared" si="7"/>
        <v>11.807619047619049</v>
      </c>
      <c r="Y23" s="50"/>
      <c r="Z23" s="52"/>
      <c r="AA23" s="37">
        <f t="shared" si="8"/>
        <v>11.807619047619049</v>
      </c>
      <c r="AB23" s="4" t="s">
        <v>45</v>
      </c>
    </row>
    <row r="24" spans="1:28" x14ac:dyDescent="0.45">
      <c r="A24" s="56">
        <v>17</v>
      </c>
      <c r="B24" s="56">
        <v>40126014</v>
      </c>
      <c r="C24" s="9">
        <v>40</v>
      </c>
      <c r="D24" s="9">
        <v>39</v>
      </c>
      <c r="E24" s="9">
        <v>40</v>
      </c>
      <c r="F24" s="9">
        <v>40</v>
      </c>
      <c r="G24" s="9">
        <v>20</v>
      </c>
      <c r="H24" s="9">
        <v>40</v>
      </c>
      <c r="I24" s="9">
        <v>35</v>
      </c>
      <c r="J24" s="9">
        <v>40</v>
      </c>
      <c r="K24" s="66">
        <f t="shared" si="0"/>
        <v>294</v>
      </c>
      <c r="L24" s="67">
        <f t="shared" si="1"/>
        <v>2.94</v>
      </c>
      <c r="M24" s="52">
        <v>7</v>
      </c>
      <c r="N24" s="52">
        <v>5</v>
      </c>
      <c r="O24" s="52">
        <v>8</v>
      </c>
      <c r="P24" s="52">
        <v>15</v>
      </c>
      <c r="Q24" s="52">
        <v>0</v>
      </c>
      <c r="R24" s="36">
        <f t="shared" si="2"/>
        <v>35</v>
      </c>
      <c r="S24" s="36">
        <f t="shared" si="3"/>
        <v>3.5</v>
      </c>
      <c r="T24" s="50">
        <v>3.5</v>
      </c>
      <c r="U24" s="37">
        <f t="shared" si="4"/>
        <v>9.94</v>
      </c>
      <c r="V24" s="38">
        <f t="shared" si="5"/>
        <v>5.0555555555555554</v>
      </c>
      <c r="W24" s="38">
        <f t="shared" si="6"/>
        <v>1.5</v>
      </c>
      <c r="X24" s="37">
        <f t="shared" si="7"/>
        <v>9.4955555555555549</v>
      </c>
      <c r="Y24" s="50"/>
      <c r="Z24" s="52"/>
      <c r="AA24" s="37">
        <f t="shared" si="8"/>
        <v>9.94</v>
      </c>
      <c r="AB24" s="4" t="s">
        <v>45</v>
      </c>
    </row>
    <row r="25" spans="1:28" x14ac:dyDescent="0.45">
      <c r="A25" s="56">
        <v>17</v>
      </c>
      <c r="B25" s="56">
        <v>40126016</v>
      </c>
      <c r="C25" s="9">
        <v>25</v>
      </c>
      <c r="D25" s="9">
        <v>39</v>
      </c>
      <c r="E25" s="9">
        <v>40</v>
      </c>
      <c r="F25" s="9">
        <v>36</v>
      </c>
      <c r="G25" s="9">
        <v>40</v>
      </c>
      <c r="H25" s="9">
        <v>40</v>
      </c>
      <c r="I25" s="9">
        <v>40</v>
      </c>
      <c r="J25" s="9">
        <v>40</v>
      </c>
      <c r="K25" s="66">
        <f t="shared" si="0"/>
        <v>300</v>
      </c>
      <c r="L25" s="67">
        <f t="shared" si="1"/>
        <v>3</v>
      </c>
      <c r="M25" s="52">
        <v>1</v>
      </c>
      <c r="N25" s="52">
        <v>9</v>
      </c>
      <c r="O25" s="52">
        <v>20</v>
      </c>
      <c r="P25" s="52">
        <v>14</v>
      </c>
      <c r="Q25" s="52">
        <v>8</v>
      </c>
      <c r="R25" s="36">
        <f t="shared" si="2"/>
        <v>52</v>
      </c>
      <c r="S25" s="36">
        <f t="shared" si="3"/>
        <v>5.2</v>
      </c>
      <c r="T25" s="50">
        <v>5.6</v>
      </c>
      <c r="U25" s="37">
        <f t="shared" si="4"/>
        <v>13.799999999999999</v>
      </c>
      <c r="V25" s="38">
        <f t="shared" si="5"/>
        <v>7.511111111111112</v>
      </c>
      <c r="W25" s="38">
        <f t="shared" si="6"/>
        <v>2.3999999999999995</v>
      </c>
      <c r="X25" s="37">
        <f t="shared" si="7"/>
        <v>12.911111111111111</v>
      </c>
      <c r="Y25" s="50"/>
      <c r="Z25" s="52"/>
      <c r="AA25" s="37">
        <f t="shared" si="8"/>
        <v>13.799999999999999</v>
      </c>
      <c r="AB25" s="4" t="s">
        <v>45</v>
      </c>
    </row>
    <row r="26" spans="1:28" x14ac:dyDescent="0.45">
      <c r="A26" s="56">
        <v>17</v>
      </c>
      <c r="B26" s="56">
        <v>40126017</v>
      </c>
      <c r="C26" s="9">
        <v>28</v>
      </c>
      <c r="D26" s="9">
        <v>39</v>
      </c>
      <c r="E26" s="9">
        <v>40</v>
      </c>
      <c r="F26" s="9">
        <v>0</v>
      </c>
      <c r="G26" s="9">
        <v>20</v>
      </c>
      <c r="H26" s="9">
        <v>40</v>
      </c>
      <c r="I26" s="9">
        <v>35</v>
      </c>
      <c r="J26" s="9">
        <v>40</v>
      </c>
      <c r="K26" s="66">
        <f t="shared" si="0"/>
        <v>242</v>
      </c>
      <c r="L26" s="67">
        <f t="shared" si="1"/>
        <v>2.42</v>
      </c>
      <c r="M26" s="52">
        <v>2</v>
      </c>
      <c r="N26" s="52">
        <v>0</v>
      </c>
      <c r="O26" s="52">
        <v>16</v>
      </c>
      <c r="P26" s="52">
        <v>7</v>
      </c>
      <c r="Q26" s="52">
        <v>0</v>
      </c>
      <c r="R26" s="36">
        <f t="shared" si="2"/>
        <v>25</v>
      </c>
      <c r="S26" s="36">
        <f t="shared" si="3"/>
        <v>2.5</v>
      </c>
      <c r="T26" s="50">
        <v>2.2000000000000002</v>
      </c>
      <c r="U26" s="37">
        <f t="shared" si="4"/>
        <v>7.12</v>
      </c>
      <c r="V26" s="38">
        <f t="shared" si="5"/>
        <v>3.6111111111111112</v>
      </c>
      <c r="W26" s="38">
        <f t="shared" si="6"/>
        <v>0.94285714285714295</v>
      </c>
      <c r="X26" s="37">
        <f t="shared" si="7"/>
        <v>6.9739682539682537</v>
      </c>
      <c r="Y26" s="50"/>
      <c r="Z26" s="52"/>
      <c r="AA26" s="37">
        <f t="shared" si="8"/>
        <v>7.12</v>
      </c>
      <c r="AB26" s="4" t="s">
        <v>45</v>
      </c>
    </row>
    <row r="27" spans="1:28" x14ac:dyDescent="0.45">
      <c r="A27" s="56">
        <v>17</v>
      </c>
      <c r="B27" s="56">
        <v>40126414</v>
      </c>
      <c r="C27" s="9">
        <v>40</v>
      </c>
      <c r="D27" s="9">
        <v>39</v>
      </c>
      <c r="E27" s="9">
        <v>40</v>
      </c>
      <c r="F27" s="9">
        <v>40</v>
      </c>
      <c r="G27" s="9">
        <v>40</v>
      </c>
      <c r="H27" s="55" t="s">
        <v>6</v>
      </c>
      <c r="I27" s="9">
        <v>40</v>
      </c>
      <c r="J27" s="9">
        <v>40</v>
      </c>
      <c r="K27" s="66">
        <f t="shared" si="0"/>
        <v>279</v>
      </c>
      <c r="L27" s="67">
        <f t="shared" si="1"/>
        <v>2.79</v>
      </c>
      <c r="M27" s="52">
        <v>15</v>
      </c>
      <c r="N27" s="52">
        <v>14</v>
      </c>
      <c r="O27" s="52">
        <v>16</v>
      </c>
      <c r="P27" s="52">
        <v>15</v>
      </c>
      <c r="Q27" s="52">
        <v>9</v>
      </c>
      <c r="R27" s="36">
        <f t="shared" si="2"/>
        <v>69</v>
      </c>
      <c r="S27" s="36">
        <f t="shared" si="3"/>
        <v>6.9</v>
      </c>
      <c r="T27" s="50">
        <v>3.5</v>
      </c>
      <c r="U27" s="37">
        <f t="shared" si="4"/>
        <v>13.190000000000001</v>
      </c>
      <c r="V27" s="38">
        <f t="shared" si="5"/>
        <v>9.9666666666666668</v>
      </c>
      <c r="W27" s="38">
        <f t="shared" si="6"/>
        <v>1.5</v>
      </c>
      <c r="X27" s="37">
        <f t="shared" si="7"/>
        <v>14.256666666666668</v>
      </c>
      <c r="Y27" s="50"/>
      <c r="Z27" s="52"/>
      <c r="AA27" s="37">
        <f t="shared" si="8"/>
        <v>14.256666666666668</v>
      </c>
      <c r="AB27" s="4" t="s">
        <v>45</v>
      </c>
    </row>
    <row r="28" spans="1:28" s="22" customFormat="1" x14ac:dyDescent="0.45">
      <c r="A28" s="41">
        <v>17</v>
      </c>
      <c r="B28" s="41">
        <v>40129049</v>
      </c>
      <c r="C28" s="44">
        <v>0</v>
      </c>
      <c r="D28" s="44">
        <v>0</v>
      </c>
      <c r="E28" s="44">
        <v>0</v>
      </c>
      <c r="F28" s="44">
        <v>0</v>
      </c>
      <c r="G28" s="44">
        <v>0</v>
      </c>
      <c r="H28" s="44" t="s">
        <v>6</v>
      </c>
      <c r="I28" s="44">
        <v>0</v>
      </c>
      <c r="J28" s="44">
        <v>0</v>
      </c>
      <c r="K28" s="40">
        <f t="shared" si="0"/>
        <v>0</v>
      </c>
      <c r="L28" s="41">
        <f t="shared" si="1"/>
        <v>0</v>
      </c>
      <c r="M28" s="43"/>
      <c r="N28" s="43"/>
      <c r="O28" s="43"/>
      <c r="P28" s="43"/>
      <c r="Q28" s="43"/>
      <c r="R28" s="43">
        <f t="shared" si="2"/>
        <v>0</v>
      </c>
      <c r="S28" s="43">
        <f t="shared" si="3"/>
        <v>0</v>
      </c>
      <c r="T28" s="46">
        <v>0</v>
      </c>
      <c r="U28" s="45">
        <f t="shared" si="4"/>
        <v>0</v>
      </c>
      <c r="V28" s="46">
        <f t="shared" si="5"/>
        <v>0</v>
      </c>
      <c r="W28" s="46">
        <f t="shared" si="6"/>
        <v>0</v>
      </c>
      <c r="X28" s="45">
        <f t="shared" si="7"/>
        <v>0</v>
      </c>
      <c r="Y28" s="46"/>
      <c r="Z28" s="43"/>
      <c r="AA28" s="37">
        <f t="shared" si="8"/>
        <v>0</v>
      </c>
      <c r="AB28" s="4" t="s">
        <v>45</v>
      </c>
    </row>
    <row r="29" spans="1:28" x14ac:dyDescent="0.45">
      <c r="A29" s="56">
        <v>17</v>
      </c>
      <c r="B29" s="56">
        <v>40129401</v>
      </c>
      <c r="C29" s="9">
        <v>35</v>
      </c>
      <c r="D29" s="9">
        <v>39</v>
      </c>
      <c r="E29" s="9">
        <v>35</v>
      </c>
      <c r="F29" s="9">
        <v>40</v>
      </c>
      <c r="G29" s="9">
        <v>25</v>
      </c>
      <c r="H29" s="9">
        <v>40</v>
      </c>
      <c r="I29" s="9">
        <v>38</v>
      </c>
      <c r="J29" s="9">
        <v>40</v>
      </c>
      <c r="K29" s="66">
        <f t="shared" si="0"/>
        <v>292</v>
      </c>
      <c r="L29" s="67">
        <f t="shared" si="1"/>
        <v>2.92</v>
      </c>
      <c r="M29" s="52">
        <v>5</v>
      </c>
      <c r="N29" s="52">
        <v>0</v>
      </c>
      <c r="O29" s="52">
        <v>11</v>
      </c>
      <c r="P29" s="52">
        <v>14</v>
      </c>
      <c r="Q29" s="52">
        <v>7</v>
      </c>
      <c r="R29" s="36">
        <f t="shared" si="2"/>
        <v>37</v>
      </c>
      <c r="S29" s="36">
        <f t="shared" si="3"/>
        <v>3.7</v>
      </c>
      <c r="T29" s="50">
        <v>1</v>
      </c>
      <c r="U29" s="37">
        <f t="shared" si="4"/>
        <v>7.62</v>
      </c>
      <c r="V29" s="38">
        <f t="shared" si="5"/>
        <v>5.344444444444445</v>
      </c>
      <c r="W29" s="38">
        <f t="shared" si="6"/>
        <v>0.42857142857142855</v>
      </c>
      <c r="X29" s="37">
        <f t="shared" si="7"/>
        <v>8.6930158730158738</v>
      </c>
      <c r="Y29" s="50"/>
      <c r="Z29" s="52"/>
      <c r="AA29" s="37">
        <f t="shared" si="8"/>
        <v>8.6930158730158738</v>
      </c>
      <c r="AB29" s="4" t="s">
        <v>45</v>
      </c>
    </row>
    <row r="30" spans="1:28" x14ac:dyDescent="0.45">
      <c r="A30" s="56">
        <v>17</v>
      </c>
      <c r="B30" s="56">
        <v>40129402</v>
      </c>
      <c r="C30" s="9">
        <v>28</v>
      </c>
      <c r="D30" s="9">
        <v>39</v>
      </c>
      <c r="E30" s="9">
        <v>40</v>
      </c>
      <c r="F30" s="9">
        <v>40</v>
      </c>
      <c r="G30" s="9">
        <v>35</v>
      </c>
      <c r="H30" s="9">
        <v>40</v>
      </c>
      <c r="I30" s="9">
        <v>35</v>
      </c>
      <c r="J30" s="9">
        <v>22</v>
      </c>
      <c r="K30" s="66">
        <f t="shared" si="0"/>
        <v>279</v>
      </c>
      <c r="L30" s="67">
        <f t="shared" si="1"/>
        <v>2.79</v>
      </c>
      <c r="M30" s="52">
        <v>1</v>
      </c>
      <c r="N30" s="52">
        <v>6</v>
      </c>
      <c r="O30" s="52">
        <v>16</v>
      </c>
      <c r="P30" s="52">
        <v>15</v>
      </c>
      <c r="Q30" s="52">
        <v>4</v>
      </c>
      <c r="R30" s="36">
        <f t="shared" si="2"/>
        <v>42</v>
      </c>
      <c r="S30" s="36">
        <f t="shared" si="3"/>
        <v>4.2</v>
      </c>
      <c r="T30" s="50">
        <v>2.2000000000000002</v>
      </c>
      <c r="U30" s="37">
        <f t="shared" si="4"/>
        <v>9.1900000000000013</v>
      </c>
      <c r="V30" s="38">
        <f t="shared" si="5"/>
        <v>6.0666666666666664</v>
      </c>
      <c r="W30" s="38">
        <f t="shared" si="6"/>
        <v>0.94285714285714295</v>
      </c>
      <c r="X30" s="37">
        <f t="shared" si="7"/>
        <v>9.7995238095238086</v>
      </c>
      <c r="Y30" s="50"/>
      <c r="Z30" s="52"/>
      <c r="AA30" s="37">
        <f t="shared" si="8"/>
        <v>9.7995238095238086</v>
      </c>
      <c r="AB30" s="4" t="s">
        <v>45</v>
      </c>
    </row>
    <row r="31" spans="1:28" x14ac:dyDescent="0.45">
      <c r="A31" s="56">
        <v>17</v>
      </c>
      <c r="B31" s="56">
        <v>40129406</v>
      </c>
      <c r="C31" s="9">
        <v>35</v>
      </c>
      <c r="D31" s="9">
        <v>37</v>
      </c>
      <c r="E31" s="9">
        <v>40</v>
      </c>
      <c r="F31" s="9">
        <v>40</v>
      </c>
      <c r="G31" s="9">
        <v>40</v>
      </c>
      <c r="H31" s="9">
        <v>40</v>
      </c>
      <c r="I31" s="9">
        <v>40</v>
      </c>
      <c r="J31" s="9">
        <v>24</v>
      </c>
      <c r="K31" s="66">
        <f t="shared" si="0"/>
        <v>296</v>
      </c>
      <c r="L31" s="67">
        <f t="shared" si="1"/>
        <v>2.96</v>
      </c>
      <c r="M31" s="52">
        <v>15</v>
      </c>
      <c r="N31" s="52">
        <v>10</v>
      </c>
      <c r="O31" s="52">
        <v>27</v>
      </c>
      <c r="P31" s="52">
        <v>15</v>
      </c>
      <c r="Q31" s="52">
        <v>10</v>
      </c>
      <c r="R31" s="36">
        <f t="shared" si="2"/>
        <v>77</v>
      </c>
      <c r="S31" s="36">
        <f t="shared" si="3"/>
        <v>7.7</v>
      </c>
      <c r="T31" s="50">
        <v>5.4</v>
      </c>
      <c r="U31" s="37">
        <f t="shared" si="4"/>
        <v>16.060000000000002</v>
      </c>
      <c r="V31" s="38">
        <f t="shared" si="5"/>
        <v>11.122222222222224</v>
      </c>
      <c r="W31" s="38">
        <f t="shared" si="6"/>
        <v>2.3142857142857145</v>
      </c>
      <c r="X31" s="37">
        <f t="shared" si="7"/>
        <v>16.396507936507938</v>
      </c>
      <c r="Y31" s="50"/>
      <c r="Z31" s="52"/>
      <c r="AA31" s="37">
        <f t="shared" si="8"/>
        <v>16.396507936507938</v>
      </c>
      <c r="AB31" s="4" t="s">
        <v>45</v>
      </c>
    </row>
    <row r="32" spans="1:28" s="4" customFormat="1" x14ac:dyDescent="0.45">
      <c r="A32" s="57">
        <v>17</v>
      </c>
      <c r="B32" s="57">
        <v>40129408</v>
      </c>
      <c r="C32" s="49">
        <v>15</v>
      </c>
      <c r="D32" s="49">
        <v>0</v>
      </c>
      <c r="E32" s="49">
        <v>40</v>
      </c>
      <c r="F32" s="49">
        <v>0</v>
      </c>
      <c r="G32" s="49">
        <v>35</v>
      </c>
      <c r="H32" s="55" t="s">
        <v>6</v>
      </c>
      <c r="I32" s="49">
        <v>0</v>
      </c>
      <c r="J32" s="49">
        <v>0</v>
      </c>
      <c r="K32" s="66">
        <f t="shared" si="0"/>
        <v>90</v>
      </c>
      <c r="L32" s="67">
        <f t="shared" si="1"/>
        <v>0.9</v>
      </c>
      <c r="M32" s="36">
        <v>1</v>
      </c>
      <c r="N32" s="36">
        <v>3</v>
      </c>
      <c r="O32" s="36">
        <v>3</v>
      </c>
      <c r="P32" s="36">
        <v>10</v>
      </c>
      <c r="Q32" s="36">
        <v>0</v>
      </c>
      <c r="R32" s="36">
        <f t="shared" si="2"/>
        <v>17</v>
      </c>
      <c r="S32" s="36">
        <f t="shared" si="3"/>
        <v>1.7</v>
      </c>
      <c r="T32" s="38">
        <v>0</v>
      </c>
      <c r="U32" s="37">
        <f t="shared" si="4"/>
        <v>2.6</v>
      </c>
      <c r="V32" s="38">
        <f t="shared" si="5"/>
        <v>2.4555555555555553</v>
      </c>
      <c r="W32" s="38">
        <f t="shared" si="6"/>
        <v>0</v>
      </c>
      <c r="X32" s="37">
        <f t="shared" si="7"/>
        <v>3.3555555555555552</v>
      </c>
      <c r="Y32" s="38"/>
      <c r="Z32" s="36"/>
      <c r="AA32" s="37">
        <f t="shared" si="8"/>
        <v>3.3555555555555552</v>
      </c>
      <c r="AB32" s="4" t="s">
        <v>45</v>
      </c>
    </row>
    <row r="33" spans="1:28" s="22" customFormat="1" x14ac:dyDescent="0.45">
      <c r="A33" s="41">
        <v>17</v>
      </c>
      <c r="B33" s="41">
        <v>40129409</v>
      </c>
      <c r="C33" s="44">
        <v>0</v>
      </c>
      <c r="D33" s="44">
        <v>0</v>
      </c>
      <c r="E33" s="44">
        <v>0</v>
      </c>
      <c r="F33" s="44">
        <v>0</v>
      </c>
      <c r="G33" s="44">
        <v>0</v>
      </c>
      <c r="H33" s="44" t="s">
        <v>6</v>
      </c>
      <c r="I33" s="44">
        <v>0</v>
      </c>
      <c r="J33" s="44">
        <v>0</v>
      </c>
      <c r="K33" s="40">
        <f t="shared" si="0"/>
        <v>0</v>
      </c>
      <c r="L33" s="41">
        <f t="shared" si="1"/>
        <v>0</v>
      </c>
      <c r="M33" s="43"/>
      <c r="N33" s="43"/>
      <c r="O33" s="43"/>
      <c r="P33" s="43"/>
      <c r="Q33" s="43"/>
      <c r="R33" s="43">
        <f t="shared" si="2"/>
        <v>0</v>
      </c>
      <c r="S33" s="43">
        <f t="shared" si="3"/>
        <v>0</v>
      </c>
      <c r="T33" s="46">
        <v>0</v>
      </c>
      <c r="U33" s="45">
        <f t="shared" si="4"/>
        <v>0</v>
      </c>
      <c r="V33" s="46">
        <f t="shared" si="5"/>
        <v>0</v>
      </c>
      <c r="W33" s="46">
        <f t="shared" si="6"/>
        <v>0</v>
      </c>
      <c r="X33" s="45">
        <f t="shared" si="7"/>
        <v>0</v>
      </c>
      <c r="Y33" s="46"/>
      <c r="Z33" s="43"/>
      <c r="AA33" s="37">
        <f t="shared" si="8"/>
        <v>0</v>
      </c>
      <c r="AB33" s="4" t="s">
        <v>45</v>
      </c>
    </row>
    <row r="34" spans="1:28" s="4" customFormat="1" x14ac:dyDescent="0.45">
      <c r="A34" s="57">
        <v>17</v>
      </c>
      <c r="B34" s="57">
        <v>40129418</v>
      </c>
      <c r="C34" s="49">
        <v>0</v>
      </c>
      <c r="D34" s="49">
        <v>0</v>
      </c>
      <c r="E34" s="49">
        <v>40</v>
      </c>
      <c r="F34" s="49">
        <v>40</v>
      </c>
      <c r="G34" s="49">
        <v>40</v>
      </c>
      <c r="H34" s="49">
        <v>40</v>
      </c>
      <c r="I34" s="49">
        <v>28</v>
      </c>
      <c r="J34" s="49">
        <v>0</v>
      </c>
      <c r="K34" s="66">
        <f t="shared" si="0"/>
        <v>188</v>
      </c>
      <c r="L34" s="67">
        <f t="shared" si="1"/>
        <v>1.88</v>
      </c>
      <c r="M34" s="36">
        <v>15</v>
      </c>
      <c r="N34" s="36">
        <v>2</v>
      </c>
      <c r="O34" s="36">
        <v>15</v>
      </c>
      <c r="P34" s="36">
        <v>0</v>
      </c>
      <c r="Q34" s="36">
        <v>0</v>
      </c>
      <c r="R34" s="36">
        <f t="shared" si="2"/>
        <v>32</v>
      </c>
      <c r="S34" s="36">
        <f t="shared" si="3"/>
        <v>3.2</v>
      </c>
      <c r="T34" s="38">
        <v>0</v>
      </c>
      <c r="U34" s="37">
        <f t="shared" si="4"/>
        <v>5.08</v>
      </c>
      <c r="V34" s="38">
        <f t="shared" si="5"/>
        <v>4.6222222222222227</v>
      </c>
      <c r="W34" s="38">
        <f t="shared" si="6"/>
        <v>0</v>
      </c>
      <c r="X34" s="37">
        <f t="shared" si="7"/>
        <v>6.5022222222222226</v>
      </c>
      <c r="Y34" s="38"/>
      <c r="Z34" s="36"/>
      <c r="AA34" s="37">
        <f t="shared" si="8"/>
        <v>6.5022222222222226</v>
      </c>
      <c r="AB34" s="4" t="s">
        <v>45</v>
      </c>
    </row>
    <row r="35" spans="1:28" x14ac:dyDescent="0.45">
      <c r="A35" s="56">
        <v>17</v>
      </c>
      <c r="B35" s="56">
        <v>40129420</v>
      </c>
      <c r="C35" s="9">
        <v>35</v>
      </c>
      <c r="D35" s="9">
        <v>39</v>
      </c>
      <c r="E35" s="9">
        <v>40</v>
      </c>
      <c r="F35" s="9">
        <v>40</v>
      </c>
      <c r="G35" s="9">
        <v>35</v>
      </c>
      <c r="H35" s="9">
        <v>40</v>
      </c>
      <c r="I35" s="9">
        <v>40</v>
      </c>
      <c r="J35" s="9">
        <v>0</v>
      </c>
      <c r="K35" s="66">
        <f t="shared" si="0"/>
        <v>269</v>
      </c>
      <c r="L35" s="67">
        <f t="shared" si="1"/>
        <v>2.69</v>
      </c>
      <c r="M35" s="52">
        <v>3</v>
      </c>
      <c r="N35" s="52">
        <v>5</v>
      </c>
      <c r="O35" s="52">
        <v>12</v>
      </c>
      <c r="P35" s="52">
        <v>9</v>
      </c>
      <c r="Q35" s="52">
        <v>8</v>
      </c>
      <c r="R35" s="36">
        <f t="shared" si="2"/>
        <v>37</v>
      </c>
      <c r="S35" s="36">
        <f t="shared" si="3"/>
        <v>3.7</v>
      </c>
      <c r="T35" s="50">
        <v>4.3</v>
      </c>
      <c r="U35" s="37">
        <f t="shared" si="4"/>
        <v>10.690000000000001</v>
      </c>
      <c r="V35" s="38">
        <f t="shared" si="5"/>
        <v>5.344444444444445</v>
      </c>
      <c r="W35" s="38">
        <f t="shared" si="6"/>
        <v>1.8428571428571427</v>
      </c>
      <c r="X35" s="37">
        <f t="shared" si="7"/>
        <v>9.8773015873015879</v>
      </c>
      <c r="Y35" s="50"/>
      <c r="Z35" s="52"/>
      <c r="AA35" s="37">
        <f t="shared" si="8"/>
        <v>10.690000000000001</v>
      </c>
      <c r="AB35" s="4" t="s">
        <v>45</v>
      </c>
    </row>
    <row r="36" spans="1:28" x14ac:dyDescent="0.45">
      <c r="A36" s="56">
        <v>17</v>
      </c>
      <c r="B36" s="56">
        <v>40132020</v>
      </c>
      <c r="C36" s="9">
        <v>40</v>
      </c>
      <c r="D36" s="9">
        <v>39</v>
      </c>
      <c r="E36" s="9">
        <v>40</v>
      </c>
      <c r="F36" s="9">
        <v>40</v>
      </c>
      <c r="G36" s="9">
        <v>40</v>
      </c>
      <c r="H36" s="9">
        <v>40</v>
      </c>
      <c r="I36" s="9">
        <v>39</v>
      </c>
      <c r="J36" s="9">
        <v>40</v>
      </c>
      <c r="K36" s="66">
        <f t="shared" si="0"/>
        <v>318</v>
      </c>
      <c r="L36" s="67">
        <f t="shared" si="1"/>
        <v>3.18</v>
      </c>
      <c r="M36" s="52">
        <v>15</v>
      </c>
      <c r="N36" s="52">
        <v>15</v>
      </c>
      <c r="O36" s="52">
        <v>20</v>
      </c>
      <c r="P36" s="52">
        <v>20</v>
      </c>
      <c r="Q36" s="52">
        <v>9</v>
      </c>
      <c r="R36" s="36">
        <f t="shared" si="2"/>
        <v>79</v>
      </c>
      <c r="S36" s="36">
        <f t="shared" si="3"/>
        <v>7.9</v>
      </c>
      <c r="T36" s="50">
        <v>6.2</v>
      </c>
      <c r="U36" s="37">
        <f t="shared" si="4"/>
        <v>17.28</v>
      </c>
      <c r="V36" s="38">
        <f t="shared" si="5"/>
        <v>11.411111111111111</v>
      </c>
      <c r="W36" s="38">
        <f t="shared" si="6"/>
        <v>2.6571428571428575</v>
      </c>
      <c r="X36" s="37">
        <f t="shared" si="7"/>
        <v>17.24825396825397</v>
      </c>
      <c r="Y36" s="50"/>
      <c r="Z36" s="52"/>
      <c r="AA36" s="37">
        <f t="shared" si="8"/>
        <v>17.28</v>
      </c>
      <c r="AB36" s="4" t="s">
        <v>45</v>
      </c>
    </row>
    <row r="37" spans="1:28" x14ac:dyDescent="0.45">
      <c r="A37" s="56">
        <v>17</v>
      </c>
      <c r="B37" s="56">
        <v>40132036</v>
      </c>
      <c r="C37" s="9">
        <v>37</v>
      </c>
      <c r="D37" s="9">
        <v>38</v>
      </c>
      <c r="E37" s="9">
        <v>0</v>
      </c>
      <c r="F37" s="9">
        <v>35</v>
      </c>
      <c r="G37" s="9">
        <v>30</v>
      </c>
      <c r="H37" s="9">
        <v>40</v>
      </c>
      <c r="I37" s="9">
        <v>34</v>
      </c>
      <c r="J37" s="9">
        <v>37</v>
      </c>
      <c r="K37" s="66">
        <f t="shared" si="0"/>
        <v>251</v>
      </c>
      <c r="L37" s="67">
        <f t="shared" si="1"/>
        <v>2.5099999999999998</v>
      </c>
      <c r="M37" s="52">
        <v>15</v>
      </c>
      <c r="N37" s="52">
        <v>0</v>
      </c>
      <c r="O37" s="52">
        <v>20</v>
      </c>
      <c r="P37" s="52">
        <v>14</v>
      </c>
      <c r="Q37" s="52">
        <v>9</v>
      </c>
      <c r="R37" s="36">
        <f t="shared" si="2"/>
        <v>58</v>
      </c>
      <c r="S37" s="36">
        <f t="shared" si="3"/>
        <v>5.8</v>
      </c>
      <c r="T37" s="50">
        <v>5.2</v>
      </c>
      <c r="U37" s="37">
        <f t="shared" si="4"/>
        <v>13.509999999999998</v>
      </c>
      <c r="V37" s="38">
        <f t="shared" si="5"/>
        <v>8.3777777777777764</v>
      </c>
      <c r="W37" s="38">
        <f t="shared" si="6"/>
        <v>2.2285714285714286</v>
      </c>
      <c r="X37" s="37">
        <f t="shared" si="7"/>
        <v>13.116349206349206</v>
      </c>
      <c r="Y37" s="50"/>
      <c r="Z37" s="52"/>
      <c r="AA37" s="37">
        <f t="shared" si="8"/>
        <v>13.509999999999998</v>
      </c>
      <c r="AB37" s="4" t="s">
        <v>45</v>
      </c>
    </row>
    <row r="38" spans="1:28" x14ac:dyDescent="0.45">
      <c r="A38" s="56">
        <v>17</v>
      </c>
      <c r="B38" s="56">
        <v>40132042</v>
      </c>
      <c r="C38" s="9">
        <v>38</v>
      </c>
      <c r="D38" s="9">
        <v>40</v>
      </c>
      <c r="E38" s="9">
        <v>40</v>
      </c>
      <c r="F38" s="9">
        <v>37</v>
      </c>
      <c r="G38" s="9">
        <v>20</v>
      </c>
      <c r="H38" s="9">
        <v>40</v>
      </c>
      <c r="I38" s="9">
        <v>40</v>
      </c>
      <c r="J38" s="9">
        <v>40</v>
      </c>
      <c r="K38" s="66">
        <f t="shared" si="0"/>
        <v>295</v>
      </c>
      <c r="L38" s="67">
        <f t="shared" si="1"/>
        <v>2.95</v>
      </c>
      <c r="M38" s="52">
        <v>0</v>
      </c>
      <c r="N38" s="52">
        <v>3</v>
      </c>
      <c r="O38" s="52">
        <v>12</v>
      </c>
      <c r="P38" s="52">
        <v>9</v>
      </c>
      <c r="Q38" s="52">
        <v>0</v>
      </c>
      <c r="R38" s="36">
        <f t="shared" si="2"/>
        <v>24</v>
      </c>
      <c r="S38" s="36">
        <f t="shared" si="3"/>
        <v>2.4</v>
      </c>
      <c r="T38" s="50">
        <v>2.7</v>
      </c>
      <c r="U38" s="37">
        <f t="shared" si="4"/>
        <v>8.0500000000000007</v>
      </c>
      <c r="V38" s="38">
        <f t="shared" si="5"/>
        <v>3.4666666666666668</v>
      </c>
      <c r="W38" s="38">
        <f t="shared" si="6"/>
        <v>1.1571428571428573</v>
      </c>
      <c r="X38" s="37">
        <f t="shared" si="7"/>
        <v>7.5738095238095244</v>
      </c>
      <c r="Y38" s="50"/>
      <c r="Z38" s="52"/>
      <c r="AA38" s="37">
        <f t="shared" si="8"/>
        <v>8.0500000000000007</v>
      </c>
      <c r="AB38" s="4" t="s">
        <v>45</v>
      </c>
    </row>
    <row r="39" spans="1:28" s="4" customFormat="1" x14ac:dyDescent="0.45">
      <c r="A39" s="57">
        <v>17</v>
      </c>
      <c r="B39" s="57">
        <v>40132046</v>
      </c>
      <c r="C39" s="49">
        <v>37</v>
      </c>
      <c r="D39" s="49">
        <v>32</v>
      </c>
      <c r="E39" s="49">
        <v>0</v>
      </c>
      <c r="F39" s="49">
        <v>37</v>
      </c>
      <c r="G39" s="49">
        <v>40</v>
      </c>
      <c r="H39" s="49">
        <v>40</v>
      </c>
      <c r="I39" s="49">
        <v>40</v>
      </c>
      <c r="J39" s="49">
        <v>40</v>
      </c>
      <c r="K39" s="66">
        <f t="shared" si="0"/>
        <v>266</v>
      </c>
      <c r="L39" s="67">
        <f t="shared" si="1"/>
        <v>2.66</v>
      </c>
      <c r="M39" s="36">
        <v>0</v>
      </c>
      <c r="N39" s="36">
        <v>0</v>
      </c>
      <c r="O39" s="36">
        <v>0</v>
      </c>
      <c r="P39" s="36">
        <v>14</v>
      </c>
      <c r="Q39" s="36">
        <v>0</v>
      </c>
      <c r="R39" s="36">
        <f t="shared" si="2"/>
        <v>14</v>
      </c>
      <c r="S39" s="36">
        <f t="shared" si="3"/>
        <v>1.4</v>
      </c>
      <c r="T39" s="38">
        <v>0</v>
      </c>
      <c r="U39" s="37">
        <f t="shared" si="4"/>
        <v>4.0600000000000005</v>
      </c>
      <c r="V39" s="38">
        <f t="shared" si="5"/>
        <v>2.0222222222222221</v>
      </c>
      <c r="W39" s="38">
        <f t="shared" si="6"/>
        <v>0</v>
      </c>
      <c r="X39" s="37">
        <f t="shared" si="7"/>
        <v>4.6822222222222223</v>
      </c>
      <c r="Y39" s="38"/>
      <c r="Z39" s="36"/>
      <c r="AA39" s="37">
        <f t="shared" si="8"/>
        <v>4.6822222222222223</v>
      </c>
      <c r="AB39" s="4" t="s">
        <v>45</v>
      </c>
    </row>
    <row r="40" spans="1:28" s="4" customFormat="1" x14ac:dyDescent="0.45">
      <c r="A40" s="57">
        <v>17</v>
      </c>
      <c r="B40" s="57">
        <v>40132049</v>
      </c>
      <c r="C40" s="49">
        <v>0</v>
      </c>
      <c r="D40" s="49">
        <v>0</v>
      </c>
      <c r="E40" s="49">
        <v>0</v>
      </c>
      <c r="F40" s="49">
        <v>35</v>
      </c>
      <c r="G40" s="49">
        <v>40</v>
      </c>
      <c r="H40" s="55" t="s">
        <v>6</v>
      </c>
      <c r="I40" s="49">
        <v>34</v>
      </c>
      <c r="J40" s="49">
        <v>0</v>
      </c>
      <c r="K40" s="66">
        <f t="shared" si="0"/>
        <v>109</v>
      </c>
      <c r="L40" s="67">
        <f t="shared" si="1"/>
        <v>1.0900000000000001</v>
      </c>
      <c r="M40" s="36">
        <v>0</v>
      </c>
      <c r="N40" s="36">
        <v>2</v>
      </c>
      <c r="O40" s="36">
        <v>3</v>
      </c>
      <c r="P40" s="36">
        <v>0</v>
      </c>
      <c r="Q40" s="36">
        <v>0</v>
      </c>
      <c r="R40" s="36">
        <f t="shared" si="2"/>
        <v>5</v>
      </c>
      <c r="S40" s="36">
        <f t="shared" si="3"/>
        <v>0.5</v>
      </c>
      <c r="T40" s="38">
        <v>0</v>
      </c>
      <c r="U40" s="37">
        <f t="shared" si="4"/>
        <v>1.59</v>
      </c>
      <c r="V40" s="38">
        <f t="shared" si="5"/>
        <v>0.72222222222222221</v>
      </c>
      <c r="W40" s="38">
        <f t="shared" si="6"/>
        <v>0</v>
      </c>
      <c r="X40" s="37">
        <f t="shared" si="7"/>
        <v>1.8122222222222222</v>
      </c>
      <c r="Y40" s="38"/>
      <c r="Z40" s="36"/>
      <c r="AA40" s="37">
        <f t="shared" si="8"/>
        <v>1.8122222222222222</v>
      </c>
      <c r="AB40" s="4" t="s">
        <v>45</v>
      </c>
    </row>
    <row r="41" spans="1:28" x14ac:dyDescent="0.45">
      <c r="A41" s="56">
        <v>17</v>
      </c>
      <c r="B41" s="56">
        <v>40132050</v>
      </c>
      <c r="C41" s="9">
        <v>0</v>
      </c>
      <c r="D41" s="9">
        <v>0</v>
      </c>
      <c r="E41" s="9">
        <v>0</v>
      </c>
      <c r="F41" s="9">
        <v>0</v>
      </c>
      <c r="G41" s="9">
        <v>0</v>
      </c>
      <c r="H41" s="55" t="s">
        <v>6</v>
      </c>
      <c r="I41" s="9">
        <v>0</v>
      </c>
      <c r="J41" s="9">
        <v>0</v>
      </c>
      <c r="K41" s="66">
        <f t="shared" si="0"/>
        <v>0</v>
      </c>
      <c r="L41" s="67">
        <f t="shared" si="1"/>
        <v>0</v>
      </c>
      <c r="M41" s="52">
        <v>1</v>
      </c>
      <c r="N41" s="52">
        <v>0</v>
      </c>
      <c r="O41" s="52">
        <v>0</v>
      </c>
      <c r="P41" s="52">
        <v>0</v>
      </c>
      <c r="Q41" s="52">
        <v>0</v>
      </c>
      <c r="R41" s="36">
        <f t="shared" si="2"/>
        <v>1</v>
      </c>
      <c r="S41" s="36">
        <f t="shared" si="3"/>
        <v>0.1</v>
      </c>
      <c r="T41" s="50">
        <v>0.5</v>
      </c>
      <c r="U41" s="37">
        <f t="shared" si="4"/>
        <v>0.6</v>
      </c>
      <c r="V41" s="38">
        <f t="shared" si="5"/>
        <v>0.14444444444444446</v>
      </c>
      <c r="W41" s="38">
        <f t="shared" si="6"/>
        <v>0.21428571428571427</v>
      </c>
      <c r="X41" s="37">
        <f t="shared" si="7"/>
        <v>0.35873015873015873</v>
      </c>
      <c r="Y41" s="50"/>
      <c r="Z41" s="52"/>
      <c r="AA41" s="37">
        <f t="shared" si="8"/>
        <v>0.6</v>
      </c>
      <c r="AB41" s="4" t="s">
        <v>45</v>
      </c>
    </row>
    <row r="42" spans="1:28" x14ac:dyDescent="0.45">
      <c r="A42" s="56">
        <v>17</v>
      </c>
      <c r="B42" s="56">
        <v>40132052</v>
      </c>
      <c r="C42" s="9">
        <v>35</v>
      </c>
      <c r="D42" s="9">
        <v>34</v>
      </c>
      <c r="E42" s="9">
        <v>0</v>
      </c>
      <c r="F42" s="9">
        <v>38</v>
      </c>
      <c r="G42" s="9">
        <v>0</v>
      </c>
      <c r="H42" s="9">
        <v>40</v>
      </c>
      <c r="I42" s="9">
        <v>40</v>
      </c>
      <c r="J42" s="9">
        <v>40</v>
      </c>
      <c r="K42" s="66">
        <f t="shared" si="0"/>
        <v>227</v>
      </c>
      <c r="L42" s="67">
        <f t="shared" si="1"/>
        <v>2.27</v>
      </c>
      <c r="M42" s="52">
        <v>0</v>
      </c>
      <c r="N42" s="52">
        <v>0</v>
      </c>
      <c r="O42" s="52">
        <v>0</v>
      </c>
      <c r="P42" s="52">
        <v>0</v>
      </c>
      <c r="Q42" s="52">
        <v>8</v>
      </c>
      <c r="R42" s="36">
        <f t="shared" si="2"/>
        <v>8</v>
      </c>
      <c r="S42" s="36">
        <f t="shared" si="3"/>
        <v>0.8</v>
      </c>
      <c r="T42" s="50">
        <v>2.2000000000000002</v>
      </c>
      <c r="U42" s="37">
        <f t="shared" si="4"/>
        <v>5.2700000000000005</v>
      </c>
      <c r="V42" s="38">
        <f t="shared" si="5"/>
        <v>1.1555555555555557</v>
      </c>
      <c r="W42" s="38">
        <f t="shared" si="6"/>
        <v>0.94285714285714295</v>
      </c>
      <c r="X42" s="37">
        <f t="shared" si="7"/>
        <v>4.3684126984126985</v>
      </c>
      <c r="Y42" s="50"/>
      <c r="Z42" s="52"/>
      <c r="AA42" s="37">
        <f t="shared" si="8"/>
        <v>5.2700000000000005</v>
      </c>
      <c r="AB42" s="4" t="s">
        <v>45</v>
      </c>
    </row>
    <row r="43" spans="1:28" x14ac:dyDescent="0.45">
      <c r="A43" s="56">
        <v>17</v>
      </c>
      <c r="B43" s="56">
        <v>40139001</v>
      </c>
      <c r="C43" s="9">
        <v>35</v>
      </c>
      <c r="D43" s="9">
        <v>32</v>
      </c>
      <c r="E43" s="9">
        <v>38</v>
      </c>
      <c r="F43" s="9">
        <v>40</v>
      </c>
      <c r="G43" s="9">
        <v>35</v>
      </c>
      <c r="H43" s="9">
        <v>40</v>
      </c>
      <c r="I43" s="9">
        <v>40</v>
      </c>
      <c r="J43" s="9">
        <v>40</v>
      </c>
      <c r="K43" s="66">
        <f t="shared" si="0"/>
        <v>300</v>
      </c>
      <c r="L43" s="67">
        <f t="shared" si="1"/>
        <v>3</v>
      </c>
      <c r="M43" s="52">
        <v>5</v>
      </c>
      <c r="N43" s="52">
        <v>0</v>
      </c>
      <c r="O43" s="52">
        <v>0</v>
      </c>
      <c r="P43" s="52">
        <v>0</v>
      </c>
      <c r="Q43" s="52">
        <v>0</v>
      </c>
      <c r="R43" s="36">
        <f t="shared" si="2"/>
        <v>5</v>
      </c>
      <c r="S43" s="36">
        <f t="shared" si="3"/>
        <v>0.5</v>
      </c>
      <c r="T43" s="50">
        <v>0.2</v>
      </c>
      <c r="U43" s="37">
        <f t="shared" si="4"/>
        <v>3.7</v>
      </c>
      <c r="V43" s="38">
        <f t="shared" si="5"/>
        <v>0.72222222222222221</v>
      </c>
      <c r="W43" s="38">
        <f t="shared" si="6"/>
        <v>8.5714285714285729E-2</v>
      </c>
      <c r="X43" s="37">
        <f t="shared" si="7"/>
        <v>3.8079365079365082</v>
      </c>
      <c r="Y43" s="50"/>
      <c r="Z43" s="52"/>
      <c r="AA43" s="37">
        <f t="shared" si="8"/>
        <v>3.8079365079365082</v>
      </c>
      <c r="AB43" s="4" t="s">
        <v>45</v>
      </c>
    </row>
    <row r="44" spans="1:28" x14ac:dyDescent="0.45">
      <c r="A44" s="56">
        <v>17</v>
      </c>
      <c r="B44" s="56">
        <v>40139002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55" t="s">
        <v>6</v>
      </c>
      <c r="I44" s="9">
        <v>0</v>
      </c>
      <c r="J44" s="9">
        <v>0</v>
      </c>
      <c r="K44" s="66">
        <f t="shared" si="0"/>
        <v>0</v>
      </c>
      <c r="L44" s="67">
        <f t="shared" si="1"/>
        <v>0</v>
      </c>
      <c r="M44" s="52">
        <v>0</v>
      </c>
      <c r="N44" s="52">
        <v>0</v>
      </c>
      <c r="O44" s="52">
        <v>0</v>
      </c>
      <c r="P44" s="52">
        <v>0</v>
      </c>
      <c r="Q44" s="52">
        <v>0</v>
      </c>
      <c r="R44" s="36">
        <f t="shared" si="2"/>
        <v>0</v>
      </c>
      <c r="S44" s="36">
        <f t="shared" si="3"/>
        <v>0</v>
      </c>
      <c r="T44" s="50">
        <v>0.3</v>
      </c>
      <c r="U44" s="37">
        <f t="shared" si="4"/>
        <v>0.3</v>
      </c>
      <c r="V44" s="38">
        <f t="shared" si="5"/>
        <v>0</v>
      </c>
      <c r="W44" s="38">
        <f t="shared" si="6"/>
        <v>0.12857142857142856</v>
      </c>
      <c r="X44" s="37">
        <f t="shared" si="7"/>
        <v>0.12857142857142856</v>
      </c>
      <c r="Y44" s="50"/>
      <c r="Z44" s="52"/>
      <c r="AA44" s="37">
        <f t="shared" si="8"/>
        <v>0.3</v>
      </c>
      <c r="AB44" s="4" t="s">
        <v>45</v>
      </c>
    </row>
    <row r="45" spans="1:28" x14ac:dyDescent="0.45">
      <c r="A45" s="56">
        <v>17</v>
      </c>
      <c r="B45" s="56">
        <v>40139003</v>
      </c>
      <c r="C45" s="9">
        <v>40</v>
      </c>
      <c r="D45" s="9">
        <v>28</v>
      </c>
      <c r="E45" s="9">
        <v>40</v>
      </c>
      <c r="F45" s="9">
        <v>40</v>
      </c>
      <c r="G45" s="9">
        <v>20</v>
      </c>
      <c r="H45" s="9">
        <v>40</v>
      </c>
      <c r="I45" s="9">
        <v>28</v>
      </c>
      <c r="J45" s="9">
        <v>35</v>
      </c>
      <c r="K45" s="66">
        <f t="shared" si="0"/>
        <v>271</v>
      </c>
      <c r="L45" s="67">
        <f t="shared" si="1"/>
        <v>2.71</v>
      </c>
      <c r="M45" s="52">
        <v>15</v>
      </c>
      <c r="N45" s="52">
        <v>5</v>
      </c>
      <c r="O45" s="52">
        <v>24</v>
      </c>
      <c r="P45" s="52">
        <v>14</v>
      </c>
      <c r="Q45" s="52">
        <v>9</v>
      </c>
      <c r="R45" s="36">
        <f t="shared" si="2"/>
        <v>67</v>
      </c>
      <c r="S45" s="36">
        <f t="shared" si="3"/>
        <v>6.7</v>
      </c>
      <c r="T45" s="50">
        <v>4.8</v>
      </c>
      <c r="U45" s="37">
        <f t="shared" si="4"/>
        <v>14.21</v>
      </c>
      <c r="V45" s="38">
        <f t="shared" si="5"/>
        <v>9.6777777777777789</v>
      </c>
      <c r="W45" s="38">
        <f t="shared" si="6"/>
        <v>2.0571428571428569</v>
      </c>
      <c r="X45" s="37">
        <f t="shared" si="7"/>
        <v>14.444920634920635</v>
      </c>
      <c r="Y45" s="50"/>
      <c r="Z45" s="52"/>
      <c r="AA45" s="37">
        <f t="shared" si="8"/>
        <v>14.444920634920635</v>
      </c>
      <c r="AB45" s="4" t="s">
        <v>45</v>
      </c>
    </row>
    <row r="46" spans="1:28" x14ac:dyDescent="0.45">
      <c r="A46" s="56">
        <v>17</v>
      </c>
      <c r="B46" s="56">
        <v>40139004</v>
      </c>
      <c r="C46" s="9">
        <v>0</v>
      </c>
      <c r="D46" s="9">
        <v>10</v>
      </c>
      <c r="E46" s="9">
        <v>40</v>
      </c>
      <c r="F46" s="9">
        <v>37</v>
      </c>
      <c r="G46" s="9">
        <v>40</v>
      </c>
      <c r="H46" s="9">
        <v>40</v>
      </c>
      <c r="I46" s="9">
        <v>37</v>
      </c>
      <c r="J46" s="9">
        <v>0</v>
      </c>
      <c r="K46" s="66">
        <f t="shared" si="0"/>
        <v>204</v>
      </c>
      <c r="L46" s="67">
        <f t="shared" si="1"/>
        <v>2.04</v>
      </c>
      <c r="M46" s="52">
        <v>15</v>
      </c>
      <c r="N46" s="52">
        <v>3</v>
      </c>
      <c r="O46" s="52">
        <v>22</v>
      </c>
      <c r="P46" s="52">
        <v>5</v>
      </c>
      <c r="Q46" s="52">
        <v>0</v>
      </c>
      <c r="R46" s="36">
        <f t="shared" si="2"/>
        <v>45</v>
      </c>
      <c r="S46" s="36">
        <f t="shared" si="3"/>
        <v>4.5</v>
      </c>
      <c r="T46" s="50">
        <v>2.7</v>
      </c>
      <c r="U46" s="37">
        <f t="shared" si="4"/>
        <v>9.24</v>
      </c>
      <c r="V46" s="38">
        <f t="shared" si="5"/>
        <v>6.5</v>
      </c>
      <c r="W46" s="38">
        <f t="shared" si="6"/>
        <v>1.1571428571428573</v>
      </c>
      <c r="X46" s="37">
        <f t="shared" si="7"/>
        <v>9.6971428571428557</v>
      </c>
      <c r="Y46" s="50"/>
      <c r="Z46" s="52"/>
      <c r="AA46" s="37">
        <f t="shared" si="8"/>
        <v>9.6971428571428557</v>
      </c>
      <c r="AB46" s="4" t="s">
        <v>45</v>
      </c>
    </row>
    <row r="47" spans="1:28" x14ac:dyDescent="0.45">
      <c r="A47" s="56">
        <v>17</v>
      </c>
      <c r="B47" s="56">
        <v>40139005</v>
      </c>
      <c r="C47" s="9">
        <v>27</v>
      </c>
      <c r="D47" s="9">
        <v>30</v>
      </c>
      <c r="E47" s="9">
        <v>38</v>
      </c>
      <c r="F47" s="9">
        <v>40</v>
      </c>
      <c r="G47" s="9">
        <v>40</v>
      </c>
      <c r="H47" s="9">
        <v>40</v>
      </c>
      <c r="I47" s="9">
        <v>40</v>
      </c>
      <c r="J47" s="9">
        <v>40</v>
      </c>
      <c r="K47" s="66">
        <f t="shared" si="0"/>
        <v>295</v>
      </c>
      <c r="L47" s="67">
        <f t="shared" si="1"/>
        <v>2.95</v>
      </c>
      <c r="M47" s="52">
        <v>15</v>
      </c>
      <c r="N47" s="52">
        <v>14</v>
      </c>
      <c r="O47" s="52">
        <v>23</v>
      </c>
      <c r="P47" s="52">
        <v>17</v>
      </c>
      <c r="Q47" s="52">
        <v>10</v>
      </c>
      <c r="R47" s="36">
        <f t="shared" si="2"/>
        <v>79</v>
      </c>
      <c r="S47" s="36">
        <f t="shared" si="3"/>
        <v>7.9</v>
      </c>
      <c r="T47" s="50">
        <v>3.9</v>
      </c>
      <c r="U47" s="37">
        <f t="shared" si="4"/>
        <v>14.750000000000002</v>
      </c>
      <c r="V47" s="38">
        <f t="shared" si="5"/>
        <v>11.411111111111111</v>
      </c>
      <c r="W47" s="38">
        <f t="shared" si="6"/>
        <v>1.6714285714285713</v>
      </c>
      <c r="X47" s="37">
        <f t="shared" si="7"/>
        <v>16.032539682539682</v>
      </c>
      <c r="Y47" s="50"/>
      <c r="Z47" s="52"/>
      <c r="AA47" s="37">
        <f t="shared" si="8"/>
        <v>16.032539682539682</v>
      </c>
      <c r="AB47" s="4" t="s">
        <v>45</v>
      </c>
    </row>
    <row r="48" spans="1:28" x14ac:dyDescent="0.45">
      <c r="A48" s="56">
        <v>17</v>
      </c>
      <c r="B48" s="56">
        <v>40139009</v>
      </c>
      <c r="C48" s="9">
        <v>40</v>
      </c>
      <c r="D48" s="9">
        <v>37</v>
      </c>
      <c r="E48" s="9">
        <v>40</v>
      </c>
      <c r="F48" s="9">
        <v>0</v>
      </c>
      <c r="G48" s="9">
        <v>40</v>
      </c>
      <c r="H48" s="9">
        <v>40</v>
      </c>
      <c r="I48" s="9">
        <v>26</v>
      </c>
      <c r="J48" s="9">
        <v>40</v>
      </c>
      <c r="K48" s="66">
        <f t="shared" si="0"/>
        <v>263</v>
      </c>
      <c r="L48" s="67">
        <f t="shared" si="1"/>
        <v>2.63</v>
      </c>
      <c r="M48" s="52">
        <v>13</v>
      </c>
      <c r="N48" s="52">
        <v>8</v>
      </c>
      <c r="O48" s="52">
        <v>10</v>
      </c>
      <c r="P48" s="52">
        <v>17</v>
      </c>
      <c r="Q48" s="52">
        <v>8</v>
      </c>
      <c r="R48" s="36">
        <f t="shared" si="2"/>
        <v>56</v>
      </c>
      <c r="S48" s="36">
        <f t="shared" si="3"/>
        <v>5.6</v>
      </c>
      <c r="T48" s="50">
        <v>2.7</v>
      </c>
      <c r="U48" s="37">
        <f t="shared" si="4"/>
        <v>10.93</v>
      </c>
      <c r="V48" s="38">
        <f t="shared" si="5"/>
        <v>8.0888888888888886</v>
      </c>
      <c r="W48" s="38">
        <f t="shared" si="6"/>
        <v>1.1571428571428573</v>
      </c>
      <c r="X48" s="37">
        <f t="shared" si="7"/>
        <v>11.876031746031744</v>
      </c>
      <c r="Y48" s="50"/>
      <c r="Z48" s="52"/>
      <c r="AA48" s="37">
        <f t="shared" si="8"/>
        <v>11.876031746031744</v>
      </c>
      <c r="AB48" s="4" t="s">
        <v>45</v>
      </c>
    </row>
    <row r="49" spans="1:28" x14ac:dyDescent="0.45">
      <c r="A49" s="56">
        <v>17</v>
      </c>
      <c r="B49" s="56">
        <v>40139011</v>
      </c>
      <c r="C49" s="9">
        <v>35</v>
      </c>
      <c r="D49" s="9">
        <v>34</v>
      </c>
      <c r="E49" s="9">
        <v>40</v>
      </c>
      <c r="F49" s="9">
        <v>38</v>
      </c>
      <c r="G49" s="9">
        <v>40</v>
      </c>
      <c r="H49" s="9">
        <v>40</v>
      </c>
      <c r="I49" s="9">
        <v>33</v>
      </c>
      <c r="J49" s="9">
        <v>28</v>
      </c>
      <c r="K49" s="66">
        <f t="shared" si="0"/>
        <v>288</v>
      </c>
      <c r="L49" s="67">
        <f t="shared" si="1"/>
        <v>2.88</v>
      </c>
      <c r="M49" s="52">
        <v>15</v>
      </c>
      <c r="N49" s="52">
        <v>15</v>
      </c>
      <c r="O49" s="52">
        <v>18</v>
      </c>
      <c r="P49" s="52">
        <v>9</v>
      </c>
      <c r="Q49" s="52">
        <v>8</v>
      </c>
      <c r="R49" s="36">
        <f t="shared" si="2"/>
        <v>65</v>
      </c>
      <c r="S49" s="36">
        <f t="shared" si="3"/>
        <v>6.5</v>
      </c>
      <c r="T49" s="50">
        <v>6.8</v>
      </c>
      <c r="U49" s="37">
        <f t="shared" si="4"/>
        <v>16.18</v>
      </c>
      <c r="V49" s="38">
        <f t="shared" si="5"/>
        <v>9.3888888888888893</v>
      </c>
      <c r="W49" s="38">
        <f t="shared" si="6"/>
        <v>2.9142857142857141</v>
      </c>
      <c r="X49" s="37">
        <f t="shared" si="7"/>
        <v>15.183174603174603</v>
      </c>
      <c r="Y49" s="50"/>
      <c r="Z49" s="52"/>
      <c r="AA49" s="37">
        <f t="shared" si="8"/>
        <v>16.18</v>
      </c>
      <c r="AB49" s="4" t="s">
        <v>45</v>
      </c>
    </row>
    <row r="50" spans="1:28" x14ac:dyDescent="0.45">
      <c r="A50" s="56">
        <v>17</v>
      </c>
      <c r="B50" s="56">
        <v>40139013</v>
      </c>
      <c r="C50" s="9">
        <v>20</v>
      </c>
      <c r="D50" s="9">
        <v>32</v>
      </c>
      <c r="E50" s="9">
        <v>30</v>
      </c>
      <c r="F50" s="9">
        <v>36</v>
      </c>
      <c r="G50" s="9">
        <v>20</v>
      </c>
      <c r="H50" s="9">
        <v>40</v>
      </c>
      <c r="I50" s="9">
        <v>0</v>
      </c>
      <c r="J50" s="9">
        <v>36</v>
      </c>
      <c r="K50" s="66">
        <f t="shared" si="0"/>
        <v>214</v>
      </c>
      <c r="L50" s="67">
        <f t="shared" si="1"/>
        <v>2.14</v>
      </c>
      <c r="M50" s="52">
        <v>15</v>
      </c>
      <c r="N50" s="52">
        <v>2</v>
      </c>
      <c r="O50" s="52">
        <v>18</v>
      </c>
      <c r="P50" s="52">
        <v>0</v>
      </c>
      <c r="Q50" s="52">
        <v>8</v>
      </c>
      <c r="R50" s="36">
        <f t="shared" si="2"/>
        <v>43</v>
      </c>
      <c r="S50" s="36">
        <f t="shared" si="3"/>
        <v>4.3</v>
      </c>
      <c r="T50" s="50">
        <v>2.7</v>
      </c>
      <c r="U50" s="37">
        <f t="shared" si="4"/>
        <v>9.14</v>
      </c>
      <c r="V50" s="38">
        <f t="shared" si="5"/>
        <v>6.2111111111111112</v>
      </c>
      <c r="W50" s="38">
        <f t="shared" si="6"/>
        <v>1.1571428571428573</v>
      </c>
      <c r="X50" s="37">
        <f t="shared" si="7"/>
        <v>9.5082539682539675</v>
      </c>
      <c r="Y50" s="50"/>
      <c r="Z50" s="52"/>
      <c r="AA50" s="37">
        <f t="shared" si="8"/>
        <v>9.5082539682539675</v>
      </c>
      <c r="AB50" s="4" t="s">
        <v>45</v>
      </c>
    </row>
    <row r="51" spans="1:28" s="4" customFormat="1" x14ac:dyDescent="0.45">
      <c r="A51" s="57">
        <v>17</v>
      </c>
      <c r="B51" s="57">
        <v>40139020</v>
      </c>
      <c r="C51" s="49">
        <v>35</v>
      </c>
      <c r="D51" s="49">
        <v>37</v>
      </c>
      <c r="E51" s="49">
        <v>40</v>
      </c>
      <c r="F51" s="49">
        <v>40</v>
      </c>
      <c r="G51" s="49">
        <v>40</v>
      </c>
      <c r="H51" s="49">
        <v>40</v>
      </c>
      <c r="I51" s="49">
        <v>35</v>
      </c>
      <c r="J51" s="49">
        <v>38</v>
      </c>
      <c r="K51" s="66">
        <f t="shared" si="0"/>
        <v>305</v>
      </c>
      <c r="L51" s="67">
        <f t="shared" si="1"/>
        <v>3.05</v>
      </c>
      <c r="M51" s="36">
        <v>13</v>
      </c>
      <c r="N51" s="36">
        <v>14</v>
      </c>
      <c r="O51" s="36">
        <v>3</v>
      </c>
      <c r="P51" s="36">
        <v>0</v>
      </c>
      <c r="Q51" s="36">
        <v>10</v>
      </c>
      <c r="R51" s="36">
        <f t="shared" si="2"/>
        <v>40</v>
      </c>
      <c r="S51" s="36">
        <f t="shared" si="3"/>
        <v>4</v>
      </c>
      <c r="T51" s="38">
        <v>0</v>
      </c>
      <c r="U51" s="37">
        <f t="shared" si="4"/>
        <v>7.05</v>
      </c>
      <c r="V51" s="38">
        <f t="shared" si="5"/>
        <v>5.7777777777777777</v>
      </c>
      <c r="W51" s="38">
        <f t="shared" si="6"/>
        <v>0</v>
      </c>
      <c r="X51" s="37">
        <f t="shared" si="7"/>
        <v>8.8277777777777775</v>
      </c>
      <c r="Y51" s="38"/>
      <c r="Z51" s="36"/>
      <c r="AA51" s="37">
        <f t="shared" si="8"/>
        <v>8.8277777777777775</v>
      </c>
      <c r="AB51" s="4" t="s">
        <v>45</v>
      </c>
    </row>
    <row r="52" spans="1:28" x14ac:dyDescent="0.45">
      <c r="A52" s="56">
        <v>17</v>
      </c>
      <c r="B52" s="56">
        <v>40139029</v>
      </c>
      <c r="C52" s="9">
        <v>35</v>
      </c>
      <c r="D52" s="9">
        <v>37</v>
      </c>
      <c r="E52" s="9">
        <v>0</v>
      </c>
      <c r="F52" s="9">
        <v>40</v>
      </c>
      <c r="G52" s="9">
        <v>40</v>
      </c>
      <c r="H52" s="9">
        <v>40</v>
      </c>
      <c r="I52" s="9">
        <v>35</v>
      </c>
      <c r="J52" s="9">
        <v>40</v>
      </c>
      <c r="K52" s="66">
        <f t="shared" si="0"/>
        <v>267</v>
      </c>
      <c r="L52" s="67">
        <f t="shared" si="1"/>
        <v>2.67</v>
      </c>
      <c r="M52" s="52">
        <v>5</v>
      </c>
      <c r="N52" s="52">
        <v>0</v>
      </c>
      <c r="O52" s="52">
        <v>13</v>
      </c>
      <c r="P52" s="52">
        <v>16</v>
      </c>
      <c r="Q52" s="52">
        <v>9</v>
      </c>
      <c r="R52" s="36">
        <f t="shared" si="2"/>
        <v>43</v>
      </c>
      <c r="S52" s="36">
        <f t="shared" si="3"/>
        <v>4.3</v>
      </c>
      <c r="T52" s="50">
        <v>0.9</v>
      </c>
      <c r="U52" s="37">
        <f t="shared" si="4"/>
        <v>7.87</v>
      </c>
      <c r="V52" s="38">
        <f t="shared" si="5"/>
        <v>6.2111111111111112</v>
      </c>
      <c r="W52" s="38">
        <f t="shared" si="6"/>
        <v>0.38571428571428573</v>
      </c>
      <c r="X52" s="37">
        <f t="shared" si="7"/>
        <v>9.2668253968253964</v>
      </c>
      <c r="Y52" s="50"/>
      <c r="Z52" s="52"/>
      <c r="AA52" s="37">
        <f t="shared" si="8"/>
        <v>9.2668253968253964</v>
      </c>
      <c r="AB52" s="4" t="s">
        <v>45</v>
      </c>
    </row>
    <row r="53" spans="1:28" x14ac:dyDescent="0.45">
      <c r="A53" s="56">
        <v>17</v>
      </c>
      <c r="B53" s="56">
        <v>40139033</v>
      </c>
      <c r="C53" s="9">
        <v>40</v>
      </c>
      <c r="D53" s="9">
        <v>37</v>
      </c>
      <c r="E53" s="9">
        <v>40</v>
      </c>
      <c r="F53" s="9">
        <v>40</v>
      </c>
      <c r="G53" s="9">
        <v>40</v>
      </c>
      <c r="H53" s="9">
        <v>40</v>
      </c>
      <c r="I53" s="9">
        <v>35</v>
      </c>
      <c r="J53" s="9">
        <v>40</v>
      </c>
      <c r="K53" s="66">
        <f t="shared" si="0"/>
        <v>312</v>
      </c>
      <c r="L53" s="67">
        <f t="shared" si="1"/>
        <v>3.12</v>
      </c>
      <c r="M53" s="52">
        <v>15</v>
      </c>
      <c r="N53" s="52">
        <v>0</v>
      </c>
      <c r="O53" s="52">
        <v>22</v>
      </c>
      <c r="P53" s="52">
        <v>13</v>
      </c>
      <c r="Q53" s="52">
        <v>7</v>
      </c>
      <c r="R53" s="36">
        <f t="shared" si="2"/>
        <v>57</v>
      </c>
      <c r="S53" s="36">
        <f t="shared" si="3"/>
        <v>5.7</v>
      </c>
      <c r="T53" s="50">
        <v>2.9</v>
      </c>
      <c r="U53" s="37">
        <f t="shared" si="4"/>
        <v>11.72</v>
      </c>
      <c r="V53" s="38">
        <f t="shared" si="5"/>
        <v>8.2333333333333343</v>
      </c>
      <c r="W53" s="38">
        <f t="shared" si="6"/>
        <v>1.2428571428571427</v>
      </c>
      <c r="X53" s="37">
        <f t="shared" si="7"/>
        <v>12.596190476190477</v>
      </c>
      <c r="Y53" s="50"/>
      <c r="Z53" s="52"/>
      <c r="AA53" s="37">
        <f t="shared" si="8"/>
        <v>12.596190476190477</v>
      </c>
      <c r="AB53" s="4" t="s">
        <v>45</v>
      </c>
    </row>
    <row r="54" spans="1:28" x14ac:dyDescent="0.45">
      <c r="A54" s="56">
        <v>17</v>
      </c>
      <c r="B54" s="56">
        <v>40139034</v>
      </c>
      <c r="C54" s="9">
        <v>0</v>
      </c>
      <c r="D54" s="9">
        <v>0</v>
      </c>
      <c r="E54" s="9">
        <v>0</v>
      </c>
      <c r="F54" s="9">
        <v>40</v>
      </c>
      <c r="G54" s="9">
        <v>40</v>
      </c>
      <c r="H54" s="9">
        <v>40</v>
      </c>
      <c r="I54" s="9">
        <v>15</v>
      </c>
      <c r="J54" s="9">
        <v>0</v>
      </c>
      <c r="K54" s="66">
        <f t="shared" si="0"/>
        <v>135</v>
      </c>
      <c r="L54" s="67">
        <f t="shared" si="1"/>
        <v>1.35</v>
      </c>
      <c r="M54" s="52">
        <v>14</v>
      </c>
      <c r="N54" s="52">
        <v>0</v>
      </c>
      <c r="O54" s="52">
        <v>15</v>
      </c>
      <c r="P54" s="52">
        <v>0</v>
      </c>
      <c r="Q54" s="52">
        <v>0</v>
      </c>
      <c r="R54" s="36">
        <f t="shared" si="2"/>
        <v>29</v>
      </c>
      <c r="S54" s="36">
        <f t="shared" si="3"/>
        <v>2.9</v>
      </c>
      <c r="T54" s="50">
        <v>0.2</v>
      </c>
      <c r="U54" s="37">
        <f t="shared" si="4"/>
        <v>4.45</v>
      </c>
      <c r="V54" s="38">
        <f t="shared" si="5"/>
        <v>4.1888888888888882</v>
      </c>
      <c r="W54" s="38">
        <f t="shared" si="6"/>
        <v>8.5714285714285729E-2</v>
      </c>
      <c r="X54" s="37">
        <f t="shared" si="7"/>
        <v>5.6246031746031733</v>
      </c>
      <c r="Y54" s="50"/>
      <c r="Z54" s="52"/>
      <c r="AA54" s="37">
        <f t="shared" si="8"/>
        <v>5.6246031746031733</v>
      </c>
      <c r="AB54" s="4" t="s">
        <v>45</v>
      </c>
    </row>
    <row r="55" spans="1:28" s="4" customFormat="1" x14ac:dyDescent="0.45">
      <c r="A55" s="57">
        <v>17</v>
      </c>
      <c r="B55" s="57">
        <v>40139037</v>
      </c>
      <c r="C55" s="49">
        <v>13</v>
      </c>
      <c r="D55" s="49">
        <v>20</v>
      </c>
      <c r="E55" s="49">
        <v>40</v>
      </c>
      <c r="F55" s="49">
        <v>40</v>
      </c>
      <c r="G55" s="49">
        <v>40</v>
      </c>
      <c r="H55" s="49">
        <v>40</v>
      </c>
      <c r="I55" s="49">
        <v>28</v>
      </c>
      <c r="J55" s="49">
        <v>36</v>
      </c>
      <c r="K55" s="66">
        <f t="shared" si="0"/>
        <v>257</v>
      </c>
      <c r="L55" s="67">
        <f t="shared" si="1"/>
        <v>2.57</v>
      </c>
      <c r="M55" s="36">
        <v>3</v>
      </c>
      <c r="N55" s="36">
        <v>0</v>
      </c>
      <c r="O55" s="36">
        <v>0</v>
      </c>
      <c r="P55" s="36">
        <v>0</v>
      </c>
      <c r="Q55" s="36">
        <v>0</v>
      </c>
      <c r="R55" s="36">
        <f t="shared" si="2"/>
        <v>3</v>
      </c>
      <c r="S55" s="36">
        <f t="shared" si="3"/>
        <v>0.3</v>
      </c>
      <c r="T55" s="38">
        <v>0</v>
      </c>
      <c r="U55" s="37">
        <f t="shared" si="4"/>
        <v>2.8699999999999997</v>
      </c>
      <c r="V55" s="38">
        <f t="shared" si="5"/>
        <v>0.43333333333333335</v>
      </c>
      <c r="W55" s="38">
        <f t="shared" si="6"/>
        <v>0</v>
      </c>
      <c r="X55" s="37">
        <f t="shared" si="7"/>
        <v>3.003333333333333</v>
      </c>
      <c r="Y55" s="38"/>
      <c r="Z55" s="36"/>
      <c r="AA55" s="37">
        <f t="shared" si="8"/>
        <v>3.003333333333333</v>
      </c>
      <c r="AB55" s="4" t="s">
        <v>45</v>
      </c>
    </row>
    <row r="56" spans="1:28" x14ac:dyDescent="0.45">
      <c r="A56" s="56">
        <v>17</v>
      </c>
      <c r="B56" s="56">
        <v>40139038</v>
      </c>
      <c r="C56" s="9">
        <v>0</v>
      </c>
      <c r="D56" s="9">
        <v>32</v>
      </c>
      <c r="E56" s="9">
        <v>40</v>
      </c>
      <c r="F56" s="9">
        <v>40</v>
      </c>
      <c r="G56" s="9">
        <v>40</v>
      </c>
      <c r="H56" s="9">
        <v>40</v>
      </c>
      <c r="I56" s="9">
        <v>28</v>
      </c>
      <c r="J56" s="9">
        <v>40</v>
      </c>
      <c r="K56" s="66">
        <f t="shared" si="0"/>
        <v>260</v>
      </c>
      <c r="L56" s="67">
        <f t="shared" si="1"/>
        <v>2.6</v>
      </c>
      <c r="M56" s="52">
        <v>0</v>
      </c>
      <c r="N56" s="52">
        <v>0</v>
      </c>
      <c r="O56" s="52">
        <v>0</v>
      </c>
      <c r="P56" s="52">
        <v>0</v>
      </c>
      <c r="Q56" s="52">
        <v>5</v>
      </c>
      <c r="R56" s="36">
        <f t="shared" si="2"/>
        <v>5</v>
      </c>
      <c r="S56" s="36">
        <f t="shared" si="3"/>
        <v>0.5</v>
      </c>
      <c r="T56" s="50">
        <v>1.1000000000000001</v>
      </c>
      <c r="U56" s="37">
        <f t="shared" si="4"/>
        <v>4.2</v>
      </c>
      <c r="V56" s="38">
        <f t="shared" si="5"/>
        <v>0.72222222222222221</v>
      </c>
      <c r="W56" s="38">
        <f t="shared" si="6"/>
        <v>0.47142857142857147</v>
      </c>
      <c r="X56" s="37">
        <f t="shared" si="7"/>
        <v>3.7936507936507939</v>
      </c>
      <c r="Y56" s="50"/>
      <c r="Z56" s="52"/>
      <c r="AA56" s="37">
        <f t="shared" si="8"/>
        <v>4.2</v>
      </c>
      <c r="AB56" s="4" t="s">
        <v>45</v>
      </c>
    </row>
    <row r="57" spans="1:28" x14ac:dyDescent="0.45">
      <c r="A57" s="56">
        <v>17</v>
      </c>
      <c r="B57" s="56">
        <v>40139039</v>
      </c>
      <c r="C57" s="9">
        <v>30</v>
      </c>
      <c r="D57" s="9">
        <v>39</v>
      </c>
      <c r="E57" s="9">
        <v>40</v>
      </c>
      <c r="F57" s="9">
        <v>40</v>
      </c>
      <c r="G57" s="9">
        <v>40</v>
      </c>
      <c r="H57" s="9">
        <v>40</v>
      </c>
      <c r="I57" s="9">
        <v>35</v>
      </c>
      <c r="J57" s="9">
        <v>0</v>
      </c>
      <c r="K57" s="66">
        <f t="shared" si="0"/>
        <v>264</v>
      </c>
      <c r="L57" s="67">
        <f t="shared" si="1"/>
        <v>2.64</v>
      </c>
      <c r="M57" s="52">
        <v>14</v>
      </c>
      <c r="N57" s="52">
        <v>15</v>
      </c>
      <c r="O57" s="52">
        <v>30</v>
      </c>
      <c r="P57" s="52">
        <v>18</v>
      </c>
      <c r="Q57" s="52">
        <v>10</v>
      </c>
      <c r="R57" s="36">
        <f t="shared" si="2"/>
        <v>87</v>
      </c>
      <c r="S57" s="36">
        <f t="shared" si="3"/>
        <v>8.6999999999999993</v>
      </c>
      <c r="T57" s="50">
        <v>5.4</v>
      </c>
      <c r="U57" s="37">
        <f t="shared" si="4"/>
        <v>16.740000000000002</v>
      </c>
      <c r="V57" s="38">
        <f t="shared" si="5"/>
        <v>12.566666666666666</v>
      </c>
      <c r="W57" s="38">
        <f t="shared" si="6"/>
        <v>2.3142857142857145</v>
      </c>
      <c r="X57" s="37">
        <f t="shared" si="7"/>
        <v>17.52095238095238</v>
      </c>
      <c r="Y57" s="50"/>
      <c r="Z57" s="52"/>
      <c r="AA57" s="37">
        <f t="shared" si="8"/>
        <v>17.52095238095238</v>
      </c>
      <c r="AB57" s="4" t="s">
        <v>45</v>
      </c>
    </row>
    <row r="58" spans="1:28" x14ac:dyDescent="0.45">
      <c r="A58" s="56">
        <v>17</v>
      </c>
      <c r="B58" s="56">
        <v>40139040</v>
      </c>
      <c r="C58" s="9">
        <v>2</v>
      </c>
      <c r="D58" s="9">
        <v>0</v>
      </c>
      <c r="E58" s="9">
        <v>0</v>
      </c>
      <c r="F58" s="9">
        <v>38</v>
      </c>
      <c r="G58" s="9">
        <v>40</v>
      </c>
      <c r="H58" s="9">
        <v>40</v>
      </c>
      <c r="I58" s="9">
        <v>0</v>
      </c>
      <c r="J58" s="9">
        <v>17</v>
      </c>
      <c r="K58" s="66">
        <f t="shared" si="0"/>
        <v>137</v>
      </c>
      <c r="L58" s="67">
        <f t="shared" si="1"/>
        <v>1.37</v>
      </c>
      <c r="M58" s="52">
        <v>15</v>
      </c>
      <c r="N58" s="52">
        <v>3</v>
      </c>
      <c r="O58" s="52">
        <v>23</v>
      </c>
      <c r="P58" s="52">
        <v>15</v>
      </c>
      <c r="Q58" s="52">
        <v>0</v>
      </c>
      <c r="R58" s="36">
        <f t="shared" si="2"/>
        <v>56</v>
      </c>
      <c r="S58" s="36">
        <f t="shared" si="3"/>
        <v>5.6</v>
      </c>
      <c r="T58" s="50">
        <v>5.3</v>
      </c>
      <c r="U58" s="37">
        <f t="shared" si="4"/>
        <v>12.27</v>
      </c>
      <c r="V58" s="38">
        <f t="shared" si="5"/>
        <v>8.0888888888888886</v>
      </c>
      <c r="W58" s="38">
        <f t="shared" si="6"/>
        <v>2.2714285714285714</v>
      </c>
      <c r="X58" s="37">
        <f t="shared" si="7"/>
        <v>11.730317460317462</v>
      </c>
      <c r="Y58" s="50"/>
      <c r="Z58" s="52"/>
      <c r="AA58" s="37">
        <f t="shared" si="8"/>
        <v>12.27</v>
      </c>
      <c r="AB58" s="4" t="s">
        <v>45</v>
      </c>
    </row>
    <row r="59" spans="1:28" x14ac:dyDescent="0.45">
      <c r="A59" s="56">
        <v>17</v>
      </c>
      <c r="B59" s="56">
        <v>40139041</v>
      </c>
      <c r="C59" s="9">
        <v>0</v>
      </c>
      <c r="D59" s="9">
        <v>0</v>
      </c>
      <c r="E59" s="9">
        <v>36</v>
      </c>
      <c r="F59" s="9">
        <v>40</v>
      </c>
      <c r="G59" s="9">
        <v>40</v>
      </c>
      <c r="H59" s="9">
        <v>40</v>
      </c>
      <c r="I59" s="9">
        <v>28</v>
      </c>
      <c r="J59" s="9">
        <v>0</v>
      </c>
      <c r="K59" s="66">
        <f t="shared" si="0"/>
        <v>184</v>
      </c>
      <c r="L59" s="67">
        <f t="shared" si="1"/>
        <v>1.84</v>
      </c>
      <c r="M59" s="52">
        <v>15</v>
      </c>
      <c r="N59" s="52">
        <v>2</v>
      </c>
      <c r="O59" s="52">
        <v>8</v>
      </c>
      <c r="P59" s="52">
        <v>15</v>
      </c>
      <c r="Q59" s="52">
        <v>6</v>
      </c>
      <c r="R59" s="36">
        <f t="shared" si="2"/>
        <v>46</v>
      </c>
      <c r="S59" s="36">
        <f t="shared" si="3"/>
        <v>4.5999999999999996</v>
      </c>
      <c r="T59" s="50">
        <v>1.7</v>
      </c>
      <c r="U59" s="37">
        <f t="shared" si="4"/>
        <v>8.1399999999999988</v>
      </c>
      <c r="V59" s="38">
        <f t="shared" si="5"/>
        <v>6.6444444444444439</v>
      </c>
      <c r="W59" s="38">
        <f t="shared" si="6"/>
        <v>0.72857142857142854</v>
      </c>
      <c r="X59" s="37">
        <f t="shared" si="7"/>
        <v>9.2130158730158715</v>
      </c>
      <c r="Y59" s="50"/>
      <c r="Z59" s="52"/>
      <c r="AA59" s="37">
        <f t="shared" si="8"/>
        <v>9.2130158730158715</v>
      </c>
      <c r="AB59" s="4" t="s">
        <v>45</v>
      </c>
    </row>
    <row r="60" spans="1:28" x14ac:dyDescent="0.45">
      <c r="A60" s="56">
        <v>17</v>
      </c>
      <c r="B60" s="56">
        <v>40139042</v>
      </c>
      <c r="C60" s="9">
        <v>35</v>
      </c>
      <c r="D60" s="9">
        <v>10</v>
      </c>
      <c r="E60" s="9">
        <v>40</v>
      </c>
      <c r="F60" s="9">
        <v>40</v>
      </c>
      <c r="G60" s="9">
        <v>40</v>
      </c>
      <c r="H60" s="9">
        <v>40</v>
      </c>
      <c r="I60" s="9">
        <v>35</v>
      </c>
      <c r="J60" s="9">
        <v>22</v>
      </c>
      <c r="K60" s="66">
        <f t="shared" si="0"/>
        <v>262</v>
      </c>
      <c r="L60" s="67">
        <f t="shared" si="1"/>
        <v>2.62</v>
      </c>
      <c r="M60" s="52">
        <v>14</v>
      </c>
      <c r="N60" s="52">
        <v>0</v>
      </c>
      <c r="O60" s="52">
        <v>24</v>
      </c>
      <c r="P60" s="52">
        <v>14</v>
      </c>
      <c r="Q60" s="52">
        <v>3</v>
      </c>
      <c r="R60" s="36">
        <f t="shared" si="2"/>
        <v>55</v>
      </c>
      <c r="S60" s="36">
        <f t="shared" si="3"/>
        <v>5.5</v>
      </c>
      <c r="T60" s="50">
        <v>2.5</v>
      </c>
      <c r="U60" s="37">
        <f t="shared" si="4"/>
        <v>10.620000000000001</v>
      </c>
      <c r="V60" s="38">
        <f t="shared" si="5"/>
        <v>7.9444444444444446</v>
      </c>
      <c r="W60" s="38">
        <f t="shared" si="6"/>
        <v>1.0714285714285714</v>
      </c>
      <c r="X60" s="37">
        <f t="shared" si="7"/>
        <v>11.635873015873015</v>
      </c>
      <c r="Y60" s="50"/>
      <c r="Z60" s="52"/>
      <c r="AA60" s="37">
        <f t="shared" si="8"/>
        <v>11.635873015873015</v>
      </c>
      <c r="AB60" s="4" t="s">
        <v>45</v>
      </c>
    </row>
    <row r="61" spans="1:28" x14ac:dyDescent="0.45">
      <c r="A61" s="56">
        <v>17</v>
      </c>
      <c r="B61" s="56">
        <v>40139045</v>
      </c>
      <c r="C61" s="9">
        <v>37</v>
      </c>
      <c r="D61" s="9">
        <v>39</v>
      </c>
      <c r="E61" s="9">
        <v>40</v>
      </c>
      <c r="F61" s="9">
        <v>40</v>
      </c>
      <c r="G61" s="9">
        <v>40</v>
      </c>
      <c r="H61" s="9">
        <v>40</v>
      </c>
      <c r="I61" s="9">
        <v>35</v>
      </c>
      <c r="J61" s="9">
        <v>40</v>
      </c>
      <c r="K61" s="66">
        <f t="shared" si="0"/>
        <v>311</v>
      </c>
      <c r="L61" s="67">
        <f t="shared" si="1"/>
        <v>3.11</v>
      </c>
      <c r="M61" s="52">
        <v>15</v>
      </c>
      <c r="N61" s="52">
        <v>3</v>
      </c>
      <c r="O61" s="52">
        <v>10</v>
      </c>
      <c r="P61" s="52">
        <v>17</v>
      </c>
      <c r="Q61" s="52">
        <v>10</v>
      </c>
      <c r="R61" s="36">
        <f t="shared" ref="R61:R65" si="9">SUM(M61:Q61)</f>
        <v>55</v>
      </c>
      <c r="S61" s="36">
        <f t="shared" si="3"/>
        <v>5.5</v>
      </c>
      <c r="T61" s="50">
        <v>4.5</v>
      </c>
      <c r="U61" s="37">
        <f t="shared" si="4"/>
        <v>13.11</v>
      </c>
      <c r="V61" s="38">
        <f t="shared" si="5"/>
        <v>7.9444444444444446</v>
      </c>
      <c r="W61" s="38">
        <f t="shared" si="6"/>
        <v>1.9285714285714286</v>
      </c>
      <c r="X61" s="37">
        <f t="shared" si="7"/>
        <v>12.983015873015873</v>
      </c>
      <c r="Y61" s="50"/>
      <c r="Z61" s="52"/>
      <c r="AA61" s="37">
        <f t="shared" si="8"/>
        <v>13.11</v>
      </c>
      <c r="AB61" s="4" t="s">
        <v>45</v>
      </c>
    </row>
    <row r="62" spans="1:28" x14ac:dyDescent="0.45">
      <c r="A62" s="56">
        <v>17</v>
      </c>
      <c r="B62" s="56">
        <v>40139046</v>
      </c>
      <c r="C62" s="9">
        <v>0</v>
      </c>
      <c r="D62" s="9">
        <v>29</v>
      </c>
      <c r="E62" s="9">
        <v>40</v>
      </c>
      <c r="F62" s="9">
        <v>40</v>
      </c>
      <c r="G62" s="9">
        <v>40</v>
      </c>
      <c r="H62" s="9">
        <v>40</v>
      </c>
      <c r="I62" s="9">
        <v>35</v>
      </c>
      <c r="J62" s="9">
        <v>40</v>
      </c>
      <c r="K62" s="66">
        <f t="shared" si="0"/>
        <v>264</v>
      </c>
      <c r="L62" s="67">
        <f t="shared" si="1"/>
        <v>2.64</v>
      </c>
      <c r="M62" s="52">
        <v>5</v>
      </c>
      <c r="N62" s="52">
        <v>4</v>
      </c>
      <c r="O62" s="52">
        <v>12</v>
      </c>
      <c r="P62" s="52">
        <v>0</v>
      </c>
      <c r="Q62" s="52">
        <v>0</v>
      </c>
      <c r="R62" s="36">
        <f t="shared" si="9"/>
        <v>21</v>
      </c>
      <c r="S62" s="36">
        <f t="shared" si="3"/>
        <v>2.1</v>
      </c>
      <c r="T62" s="50">
        <v>3.5</v>
      </c>
      <c r="U62" s="37">
        <f t="shared" si="4"/>
        <v>8.24</v>
      </c>
      <c r="V62" s="38">
        <f t="shared" si="5"/>
        <v>3.0333333333333332</v>
      </c>
      <c r="W62" s="38">
        <f t="shared" si="6"/>
        <v>1.5</v>
      </c>
      <c r="X62" s="37">
        <f t="shared" si="7"/>
        <v>7.1733333333333338</v>
      </c>
      <c r="Y62" s="50"/>
      <c r="Z62" s="52"/>
      <c r="AA62" s="37">
        <f t="shared" si="8"/>
        <v>8.24</v>
      </c>
      <c r="AB62" s="4" t="s">
        <v>45</v>
      </c>
    </row>
    <row r="63" spans="1:28" x14ac:dyDescent="0.45">
      <c r="A63" s="56">
        <v>17</v>
      </c>
      <c r="B63" s="56">
        <v>40139047</v>
      </c>
      <c r="C63" s="9">
        <v>25</v>
      </c>
      <c r="D63" s="9">
        <v>34</v>
      </c>
      <c r="E63" s="9">
        <v>0</v>
      </c>
      <c r="F63" s="9">
        <v>40</v>
      </c>
      <c r="G63" s="9">
        <v>40</v>
      </c>
      <c r="H63" s="9">
        <v>40</v>
      </c>
      <c r="I63" s="9">
        <v>28</v>
      </c>
      <c r="J63" s="9">
        <v>35</v>
      </c>
      <c r="K63" s="66">
        <f t="shared" si="0"/>
        <v>242</v>
      </c>
      <c r="L63" s="67">
        <f t="shared" si="1"/>
        <v>2.42</v>
      </c>
      <c r="M63" s="52">
        <v>15</v>
      </c>
      <c r="N63" s="52">
        <v>11</v>
      </c>
      <c r="O63" s="52">
        <v>11</v>
      </c>
      <c r="P63" s="52">
        <v>17</v>
      </c>
      <c r="Q63" s="52">
        <v>9</v>
      </c>
      <c r="R63" s="36">
        <f t="shared" si="9"/>
        <v>63</v>
      </c>
      <c r="S63" s="36">
        <f t="shared" si="3"/>
        <v>6.3</v>
      </c>
      <c r="T63" s="50">
        <v>5.6</v>
      </c>
      <c r="U63" s="37">
        <f t="shared" si="4"/>
        <v>14.319999999999999</v>
      </c>
      <c r="V63" s="38">
        <f t="shared" si="5"/>
        <v>9.1</v>
      </c>
      <c r="W63" s="38">
        <f t="shared" si="6"/>
        <v>2.3999999999999995</v>
      </c>
      <c r="X63" s="37">
        <f t="shared" si="7"/>
        <v>13.919999999999998</v>
      </c>
      <c r="Y63" s="50"/>
      <c r="Z63" s="52"/>
      <c r="AA63" s="37">
        <f t="shared" si="8"/>
        <v>14.319999999999999</v>
      </c>
      <c r="AB63" s="4" t="s">
        <v>45</v>
      </c>
    </row>
    <row r="64" spans="1:28" x14ac:dyDescent="0.45">
      <c r="A64" s="56">
        <v>17</v>
      </c>
      <c r="B64" s="56">
        <v>40139401</v>
      </c>
      <c r="C64" s="9">
        <v>12</v>
      </c>
      <c r="D64" s="9">
        <v>34</v>
      </c>
      <c r="E64" s="9">
        <v>40</v>
      </c>
      <c r="F64" s="9">
        <v>38</v>
      </c>
      <c r="G64" s="9">
        <v>35</v>
      </c>
      <c r="H64" s="9">
        <v>40</v>
      </c>
      <c r="I64" s="9">
        <v>35</v>
      </c>
      <c r="J64" s="9">
        <v>40</v>
      </c>
      <c r="K64" s="66">
        <f t="shared" si="0"/>
        <v>274</v>
      </c>
      <c r="L64" s="67">
        <f t="shared" si="1"/>
        <v>2.74</v>
      </c>
      <c r="M64" s="52">
        <v>15</v>
      </c>
      <c r="N64" s="52">
        <v>8</v>
      </c>
      <c r="O64" s="52">
        <v>20</v>
      </c>
      <c r="P64" s="52">
        <v>9</v>
      </c>
      <c r="Q64" s="52">
        <v>10</v>
      </c>
      <c r="R64" s="36">
        <f t="shared" si="9"/>
        <v>62</v>
      </c>
      <c r="S64" s="36">
        <f t="shared" si="3"/>
        <v>6.2</v>
      </c>
      <c r="T64" s="50">
        <v>3.9</v>
      </c>
      <c r="U64" s="37">
        <f t="shared" si="4"/>
        <v>12.840000000000002</v>
      </c>
      <c r="V64" s="38">
        <f t="shared" si="5"/>
        <v>8.9555555555555557</v>
      </c>
      <c r="W64" s="38">
        <f t="shared" si="6"/>
        <v>1.6714285714285713</v>
      </c>
      <c r="X64" s="37">
        <f t="shared" si="7"/>
        <v>13.366984126984127</v>
      </c>
      <c r="Y64" s="50"/>
      <c r="Z64" s="52"/>
      <c r="AA64" s="37">
        <f t="shared" si="8"/>
        <v>13.366984126984127</v>
      </c>
      <c r="AB64" s="4" t="s">
        <v>45</v>
      </c>
    </row>
    <row r="65" spans="1:28" x14ac:dyDescent="0.45">
      <c r="A65" s="56">
        <v>17</v>
      </c>
      <c r="B65" s="56">
        <v>40139404</v>
      </c>
      <c r="C65" s="9">
        <v>18</v>
      </c>
      <c r="D65" s="9">
        <v>0</v>
      </c>
      <c r="E65" s="9">
        <v>0</v>
      </c>
      <c r="F65" s="9">
        <v>0</v>
      </c>
      <c r="G65" s="9">
        <v>0</v>
      </c>
      <c r="H65" s="9">
        <v>40</v>
      </c>
      <c r="I65" s="9">
        <v>33</v>
      </c>
      <c r="J65" s="9">
        <v>28</v>
      </c>
      <c r="K65" s="66">
        <f t="shared" si="0"/>
        <v>119</v>
      </c>
      <c r="L65" s="67">
        <f t="shared" si="1"/>
        <v>1.19</v>
      </c>
      <c r="M65" s="52">
        <v>3</v>
      </c>
      <c r="N65" s="52">
        <v>3</v>
      </c>
      <c r="O65" s="52">
        <v>1</v>
      </c>
      <c r="P65" s="52">
        <v>3</v>
      </c>
      <c r="Q65" s="52">
        <v>8</v>
      </c>
      <c r="R65" s="36">
        <f t="shared" si="9"/>
        <v>18</v>
      </c>
      <c r="S65" s="36">
        <f t="shared" si="3"/>
        <v>1.8</v>
      </c>
      <c r="T65" s="50">
        <v>1.9</v>
      </c>
      <c r="U65" s="37">
        <f t="shared" si="4"/>
        <v>4.8900000000000006</v>
      </c>
      <c r="V65" s="38">
        <f t="shared" si="5"/>
        <v>2.6</v>
      </c>
      <c r="W65" s="38">
        <f t="shared" si="6"/>
        <v>0.81428571428571417</v>
      </c>
      <c r="X65" s="37">
        <f t="shared" si="7"/>
        <v>4.6042857142857141</v>
      </c>
      <c r="Y65" s="50"/>
      <c r="Z65" s="52"/>
      <c r="AA65" s="37">
        <f t="shared" si="8"/>
        <v>4.8900000000000006</v>
      </c>
      <c r="AB65" s="4" t="s">
        <v>45</v>
      </c>
    </row>
    <row r="66" spans="1:28" x14ac:dyDescent="0.45">
      <c r="C66" s="24"/>
      <c r="D66" s="24"/>
      <c r="E66" s="24"/>
      <c r="F66" s="24"/>
      <c r="G66" s="24"/>
      <c r="H66" s="24"/>
      <c r="I66" s="24"/>
      <c r="J66" s="24"/>
      <c r="K66" s="17"/>
      <c r="L66" s="17"/>
      <c r="S66" s="4"/>
      <c r="U66" s="30"/>
      <c r="V66" s="4"/>
      <c r="W66" s="4"/>
      <c r="X66" s="30"/>
    </row>
    <row r="67" spans="1:28" x14ac:dyDescent="0.45">
      <c r="C67" s="24"/>
      <c r="D67" s="24"/>
      <c r="E67" s="24"/>
      <c r="F67" s="24"/>
      <c r="G67" s="24"/>
      <c r="H67" s="24"/>
      <c r="I67" s="24"/>
      <c r="J67" s="24"/>
      <c r="K67" s="17"/>
      <c r="L67" s="17"/>
      <c r="S67" s="4"/>
      <c r="U67" s="30"/>
      <c r="V67" s="4"/>
      <c r="W67" s="4"/>
      <c r="X67" s="30"/>
    </row>
    <row r="68" spans="1:28" x14ac:dyDescent="0.45">
      <c r="C68" s="24"/>
      <c r="D68" s="24"/>
      <c r="E68" s="24"/>
      <c r="F68" s="24"/>
      <c r="G68" s="24"/>
      <c r="H68" s="24"/>
      <c r="I68" s="24"/>
      <c r="J68" s="24"/>
      <c r="K68" s="17"/>
      <c r="L68" s="17"/>
      <c r="S68" s="4"/>
      <c r="U68" s="30"/>
      <c r="V68" s="4"/>
      <c r="W68" s="4"/>
      <c r="X68" s="30"/>
    </row>
    <row r="69" spans="1:28" x14ac:dyDescent="0.45">
      <c r="S69" s="4"/>
      <c r="U69" s="30"/>
      <c r="V69" s="4"/>
      <c r="W69" s="4"/>
      <c r="X69" s="30"/>
    </row>
    <row r="70" spans="1:28" x14ac:dyDescent="0.45">
      <c r="S70" s="4"/>
      <c r="U70" s="30"/>
      <c r="V70" s="4"/>
      <c r="W70" s="4"/>
      <c r="X70" s="30"/>
    </row>
    <row r="71" spans="1:28" x14ac:dyDescent="0.45">
      <c r="S71" s="4"/>
      <c r="U71" s="30"/>
      <c r="V71" s="4"/>
      <c r="W71" s="4"/>
      <c r="X71" s="30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B72"/>
  <sheetViews>
    <sheetView rightToLeft="1" workbookViewId="0">
      <selection activeCell="AB1" sqref="A1:AB1"/>
    </sheetView>
  </sheetViews>
  <sheetFormatPr defaultRowHeight="18.75" x14ac:dyDescent="0.45"/>
  <cols>
    <col min="1" max="1" width="9.140625" style="2"/>
    <col min="2" max="2" width="10.42578125" style="2" customWidth="1"/>
    <col min="3" max="3" width="8.5703125" style="13" customWidth="1"/>
    <col min="4" max="4" width="8.42578125" style="13" customWidth="1"/>
    <col min="5" max="8" width="7.5703125" style="13" customWidth="1"/>
    <col min="9" max="9" width="7.85546875" style="13" customWidth="1"/>
    <col min="10" max="10" width="8.42578125" style="13" customWidth="1"/>
    <col min="11" max="12" width="7.42578125" style="19" customWidth="1"/>
    <col min="13" max="19" width="9.140625" style="2"/>
    <col min="20" max="20" width="9.140625" style="13"/>
    <col min="21" max="21" width="9.140625" style="5"/>
    <col min="22" max="23" width="9.140625" style="2"/>
    <col min="24" max="24" width="9.140625" style="5"/>
    <col min="25" max="25" width="9.140625" style="13"/>
    <col min="26" max="16384" width="9.140625" style="2"/>
  </cols>
  <sheetData>
    <row r="1" spans="1:28" s="26" customFormat="1" x14ac:dyDescent="0.45">
      <c r="A1" s="28" t="s">
        <v>0</v>
      </c>
      <c r="B1" s="28" t="s">
        <v>1</v>
      </c>
      <c r="C1" s="25" t="s">
        <v>12</v>
      </c>
      <c r="D1" s="25" t="s">
        <v>13</v>
      </c>
      <c r="E1" s="25" t="s">
        <v>14</v>
      </c>
      <c r="F1" s="25" t="s">
        <v>15</v>
      </c>
      <c r="G1" s="25" t="s">
        <v>16</v>
      </c>
      <c r="H1" s="25" t="s">
        <v>17</v>
      </c>
      <c r="I1" s="25" t="s">
        <v>18</v>
      </c>
      <c r="J1" s="25" t="s">
        <v>19</v>
      </c>
      <c r="K1" s="25" t="s">
        <v>20</v>
      </c>
      <c r="L1" s="25" t="s">
        <v>22</v>
      </c>
      <c r="M1" s="11" t="s">
        <v>2</v>
      </c>
      <c r="N1" s="11" t="s">
        <v>3</v>
      </c>
      <c r="O1" s="11" t="s">
        <v>4</v>
      </c>
      <c r="P1" s="11" t="s">
        <v>5</v>
      </c>
      <c r="Q1" s="11" t="s">
        <v>9</v>
      </c>
      <c r="R1" s="11" t="s">
        <v>10</v>
      </c>
      <c r="S1" s="12" t="s">
        <v>24</v>
      </c>
      <c r="T1" s="12" t="s">
        <v>28</v>
      </c>
      <c r="U1" s="32" t="s">
        <v>29</v>
      </c>
      <c r="V1" s="11" t="s">
        <v>23</v>
      </c>
      <c r="W1" s="11" t="s">
        <v>30</v>
      </c>
      <c r="X1" s="32" t="s">
        <v>25</v>
      </c>
      <c r="Y1" s="11" t="s">
        <v>26</v>
      </c>
      <c r="Z1" s="11" t="s">
        <v>27</v>
      </c>
      <c r="AA1" s="32" t="s">
        <v>46</v>
      </c>
      <c r="AB1" s="26" t="s">
        <v>8</v>
      </c>
    </row>
    <row r="2" spans="1:28" x14ac:dyDescent="0.45">
      <c r="A2" s="56">
        <v>18</v>
      </c>
      <c r="B2" s="56">
        <v>40122001</v>
      </c>
      <c r="C2" s="9">
        <v>34</v>
      </c>
      <c r="D2" s="9">
        <v>40</v>
      </c>
      <c r="E2" s="9">
        <v>38</v>
      </c>
      <c r="F2" s="9">
        <v>34</v>
      </c>
      <c r="G2" s="9">
        <v>35</v>
      </c>
      <c r="H2" s="9">
        <v>40</v>
      </c>
      <c r="I2" s="9">
        <v>35</v>
      </c>
      <c r="J2" s="9">
        <v>37</v>
      </c>
      <c r="K2" s="34">
        <f>SUM(C2:J2)</f>
        <v>293</v>
      </c>
      <c r="L2" s="35">
        <f>K2/100</f>
        <v>2.93</v>
      </c>
      <c r="M2" s="52">
        <v>0</v>
      </c>
      <c r="N2" s="52">
        <v>0</v>
      </c>
      <c r="O2" s="52">
        <v>0</v>
      </c>
      <c r="P2" s="52">
        <v>10</v>
      </c>
      <c r="Q2" s="52">
        <v>5</v>
      </c>
      <c r="R2" s="52">
        <f>SUM(M2:Q2)</f>
        <v>15</v>
      </c>
      <c r="S2" s="36">
        <f>R2/10</f>
        <v>1.5</v>
      </c>
      <c r="T2" s="50">
        <v>2.8</v>
      </c>
      <c r="U2" s="37">
        <f>L2+S2+T2</f>
        <v>7.2299999999999995</v>
      </c>
      <c r="V2" s="38">
        <f>13*S2/9</f>
        <v>2.1666666666666665</v>
      </c>
      <c r="W2" s="38">
        <f>3*T2/7</f>
        <v>1.1999999999999997</v>
      </c>
      <c r="X2" s="37">
        <f>L2+V2+W2</f>
        <v>6.2966666666666669</v>
      </c>
      <c r="Y2" s="50"/>
      <c r="Z2" s="52"/>
      <c r="AA2" s="65">
        <f>MAX(U2,X2)</f>
        <v>7.2299999999999995</v>
      </c>
      <c r="AB2" s="2" t="s">
        <v>37</v>
      </c>
    </row>
    <row r="3" spans="1:28" x14ac:dyDescent="0.45">
      <c r="A3" s="56">
        <v>18</v>
      </c>
      <c r="B3" s="56">
        <v>40122002</v>
      </c>
      <c r="C3" s="9">
        <v>40</v>
      </c>
      <c r="D3" s="9">
        <v>39</v>
      </c>
      <c r="E3" s="9">
        <v>39</v>
      </c>
      <c r="F3" s="9">
        <v>40</v>
      </c>
      <c r="G3" s="9">
        <v>40</v>
      </c>
      <c r="H3" s="9">
        <v>40</v>
      </c>
      <c r="I3" s="9">
        <v>29</v>
      </c>
      <c r="J3" s="9">
        <v>37</v>
      </c>
      <c r="K3" s="34">
        <f t="shared" ref="K3:K62" si="0">SUM(C3:J3)</f>
        <v>304</v>
      </c>
      <c r="L3" s="35">
        <f t="shared" ref="L3:L62" si="1">K3/100</f>
        <v>3.04</v>
      </c>
      <c r="M3" s="52">
        <v>15</v>
      </c>
      <c r="N3" s="52">
        <v>0</v>
      </c>
      <c r="O3" s="52">
        <v>24</v>
      </c>
      <c r="P3" s="52">
        <v>15</v>
      </c>
      <c r="Q3" s="52">
        <v>10</v>
      </c>
      <c r="R3" s="52">
        <f t="shared" ref="R3:R56" si="2">SUM(M3:Q3)</f>
        <v>64</v>
      </c>
      <c r="S3" s="36">
        <f t="shared" ref="S3:S62" si="3">R3/10</f>
        <v>6.4</v>
      </c>
      <c r="T3" s="50">
        <v>3.4</v>
      </c>
      <c r="U3" s="37">
        <f t="shared" ref="U3:U62" si="4">L3+S3+T3</f>
        <v>12.840000000000002</v>
      </c>
      <c r="V3" s="38">
        <f t="shared" ref="V3:V62" si="5">13*S3/9</f>
        <v>9.2444444444444454</v>
      </c>
      <c r="W3" s="38">
        <f t="shared" ref="W3:W62" si="6">3*T3/7</f>
        <v>1.4571428571428571</v>
      </c>
      <c r="X3" s="37">
        <f t="shared" ref="X3:X62" si="7">L3+V3+W3</f>
        <v>13.741587301587304</v>
      </c>
      <c r="Y3" s="50"/>
      <c r="Z3" s="52"/>
      <c r="AA3" s="65">
        <f t="shared" ref="AA3:AA62" si="8">MAX(U3,X3)</f>
        <v>13.741587301587304</v>
      </c>
      <c r="AB3" s="2" t="s">
        <v>37</v>
      </c>
    </row>
    <row r="4" spans="1:28" x14ac:dyDescent="0.45">
      <c r="A4" s="56">
        <v>18</v>
      </c>
      <c r="B4" s="56">
        <v>40122003</v>
      </c>
      <c r="C4" s="9">
        <v>40</v>
      </c>
      <c r="D4" s="9">
        <v>40</v>
      </c>
      <c r="E4" s="55" t="s">
        <v>6</v>
      </c>
      <c r="F4" s="9">
        <v>40</v>
      </c>
      <c r="G4" s="9">
        <v>35</v>
      </c>
      <c r="H4" s="9">
        <v>40</v>
      </c>
      <c r="I4" s="9">
        <v>29</v>
      </c>
      <c r="J4" s="9">
        <v>35</v>
      </c>
      <c r="K4" s="34">
        <f t="shared" si="0"/>
        <v>259</v>
      </c>
      <c r="L4" s="35">
        <f t="shared" si="1"/>
        <v>2.59</v>
      </c>
      <c r="M4" s="52">
        <v>5</v>
      </c>
      <c r="N4" s="52">
        <v>3</v>
      </c>
      <c r="O4" s="52">
        <v>16</v>
      </c>
      <c r="P4" s="52">
        <v>10</v>
      </c>
      <c r="Q4" s="52">
        <v>9</v>
      </c>
      <c r="R4" s="52">
        <f t="shared" si="2"/>
        <v>43</v>
      </c>
      <c r="S4" s="36">
        <f t="shared" si="3"/>
        <v>4.3</v>
      </c>
      <c r="T4" s="50">
        <v>2.9</v>
      </c>
      <c r="U4" s="37">
        <f t="shared" si="4"/>
        <v>9.7899999999999991</v>
      </c>
      <c r="V4" s="38">
        <f t="shared" si="5"/>
        <v>6.2111111111111112</v>
      </c>
      <c r="W4" s="38">
        <f t="shared" si="6"/>
        <v>1.2428571428571427</v>
      </c>
      <c r="X4" s="37">
        <f t="shared" si="7"/>
        <v>10.043968253968254</v>
      </c>
      <c r="Y4" s="50"/>
      <c r="Z4" s="52"/>
      <c r="AA4" s="65">
        <f t="shared" si="8"/>
        <v>10.043968253968254</v>
      </c>
      <c r="AB4" s="2" t="s">
        <v>37</v>
      </c>
    </row>
    <row r="5" spans="1:28" x14ac:dyDescent="0.45">
      <c r="A5" s="56">
        <v>18</v>
      </c>
      <c r="B5" s="56">
        <v>40122004</v>
      </c>
      <c r="C5" s="9">
        <v>40</v>
      </c>
      <c r="D5" s="9">
        <v>39</v>
      </c>
      <c r="E5" s="9">
        <v>39</v>
      </c>
      <c r="F5" s="9">
        <v>40</v>
      </c>
      <c r="G5" s="9">
        <v>40</v>
      </c>
      <c r="H5" s="9">
        <v>40</v>
      </c>
      <c r="I5" s="9">
        <v>29</v>
      </c>
      <c r="J5" s="9">
        <v>37</v>
      </c>
      <c r="K5" s="34">
        <f t="shared" si="0"/>
        <v>304</v>
      </c>
      <c r="L5" s="35">
        <f t="shared" si="1"/>
        <v>3.04</v>
      </c>
      <c r="M5" s="52">
        <v>15</v>
      </c>
      <c r="N5" s="52">
        <v>3</v>
      </c>
      <c r="O5" s="52">
        <v>27</v>
      </c>
      <c r="P5" s="52">
        <v>14</v>
      </c>
      <c r="Q5" s="52">
        <v>10</v>
      </c>
      <c r="R5" s="52">
        <f t="shared" si="2"/>
        <v>69</v>
      </c>
      <c r="S5" s="36">
        <f t="shared" si="3"/>
        <v>6.9</v>
      </c>
      <c r="T5" s="50">
        <v>2.5</v>
      </c>
      <c r="U5" s="37">
        <f t="shared" si="4"/>
        <v>12.440000000000001</v>
      </c>
      <c r="V5" s="38">
        <f t="shared" si="5"/>
        <v>9.9666666666666668</v>
      </c>
      <c r="W5" s="38">
        <f t="shared" si="6"/>
        <v>1.0714285714285714</v>
      </c>
      <c r="X5" s="37">
        <f t="shared" si="7"/>
        <v>14.078095238095239</v>
      </c>
      <c r="Y5" s="50"/>
      <c r="Z5" s="52"/>
      <c r="AA5" s="65">
        <f t="shared" si="8"/>
        <v>14.078095238095239</v>
      </c>
      <c r="AB5" s="2" t="s">
        <v>37</v>
      </c>
    </row>
    <row r="6" spans="1:28" x14ac:dyDescent="0.45">
      <c r="A6" s="56">
        <v>18</v>
      </c>
      <c r="B6" s="56">
        <v>40122005</v>
      </c>
      <c r="C6" s="9">
        <v>30</v>
      </c>
      <c r="D6" s="9">
        <v>37</v>
      </c>
      <c r="E6" s="9">
        <v>38</v>
      </c>
      <c r="F6" s="9">
        <v>36</v>
      </c>
      <c r="G6" s="9">
        <v>35</v>
      </c>
      <c r="H6" s="9">
        <v>40</v>
      </c>
      <c r="I6" s="9">
        <v>29</v>
      </c>
      <c r="J6" s="9">
        <v>37</v>
      </c>
      <c r="K6" s="34">
        <f t="shared" si="0"/>
        <v>282</v>
      </c>
      <c r="L6" s="35">
        <f t="shared" si="1"/>
        <v>2.82</v>
      </c>
      <c r="M6" s="52">
        <v>15</v>
      </c>
      <c r="N6" s="52">
        <v>15</v>
      </c>
      <c r="O6" s="52">
        <v>23</v>
      </c>
      <c r="P6" s="52">
        <v>17</v>
      </c>
      <c r="Q6" s="52">
        <v>8</v>
      </c>
      <c r="R6" s="52">
        <f t="shared" si="2"/>
        <v>78</v>
      </c>
      <c r="S6" s="36">
        <f t="shared" si="3"/>
        <v>7.8</v>
      </c>
      <c r="T6" s="50">
        <v>6.1</v>
      </c>
      <c r="U6" s="37">
        <f t="shared" si="4"/>
        <v>16.72</v>
      </c>
      <c r="V6" s="38">
        <f t="shared" si="5"/>
        <v>11.266666666666666</v>
      </c>
      <c r="W6" s="38">
        <f t="shared" si="6"/>
        <v>2.6142857142857139</v>
      </c>
      <c r="X6" s="37">
        <f t="shared" si="7"/>
        <v>16.70095238095238</v>
      </c>
      <c r="Y6" s="50"/>
      <c r="Z6" s="52"/>
      <c r="AA6" s="65">
        <f t="shared" si="8"/>
        <v>16.72</v>
      </c>
      <c r="AB6" s="2" t="s">
        <v>37</v>
      </c>
    </row>
    <row r="7" spans="1:28" x14ac:dyDescent="0.45">
      <c r="A7" s="56">
        <v>18</v>
      </c>
      <c r="B7" s="56">
        <v>40122006</v>
      </c>
      <c r="C7" s="9">
        <v>34</v>
      </c>
      <c r="D7" s="9">
        <v>39</v>
      </c>
      <c r="E7" s="9">
        <v>36</v>
      </c>
      <c r="F7" s="9">
        <v>40</v>
      </c>
      <c r="G7" s="9">
        <v>40</v>
      </c>
      <c r="H7" s="9">
        <v>40</v>
      </c>
      <c r="I7" s="9">
        <v>34</v>
      </c>
      <c r="J7" s="9">
        <v>20</v>
      </c>
      <c r="K7" s="34">
        <f t="shared" si="0"/>
        <v>283</v>
      </c>
      <c r="L7" s="35">
        <f t="shared" si="1"/>
        <v>2.83</v>
      </c>
      <c r="M7" s="52">
        <v>15</v>
      </c>
      <c r="N7" s="52">
        <v>0</v>
      </c>
      <c r="O7" s="52">
        <v>8</v>
      </c>
      <c r="P7" s="52">
        <v>14</v>
      </c>
      <c r="Q7" s="52">
        <v>8</v>
      </c>
      <c r="R7" s="52">
        <f t="shared" si="2"/>
        <v>45</v>
      </c>
      <c r="S7" s="36">
        <f t="shared" si="3"/>
        <v>4.5</v>
      </c>
      <c r="T7" s="50">
        <v>4.8</v>
      </c>
      <c r="U7" s="37">
        <f t="shared" si="4"/>
        <v>12.129999999999999</v>
      </c>
      <c r="V7" s="38">
        <f t="shared" si="5"/>
        <v>6.5</v>
      </c>
      <c r="W7" s="38">
        <f t="shared" si="6"/>
        <v>2.0571428571428569</v>
      </c>
      <c r="X7" s="37">
        <f t="shared" si="7"/>
        <v>11.387142857142857</v>
      </c>
      <c r="Y7" s="50"/>
      <c r="Z7" s="52"/>
      <c r="AA7" s="65">
        <f t="shared" si="8"/>
        <v>12.129999999999999</v>
      </c>
      <c r="AB7" s="2" t="s">
        <v>37</v>
      </c>
    </row>
    <row r="8" spans="1:28" x14ac:dyDescent="0.45">
      <c r="A8" s="56">
        <v>18</v>
      </c>
      <c r="B8" s="56">
        <v>40122007</v>
      </c>
      <c r="C8" s="9">
        <v>0</v>
      </c>
      <c r="D8" s="9">
        <v>0</v>
      </c>
      <c r="E8" s="55" t="s">
        <v>6</v>
      </c>
      <c r="F8" s="55" t="s">
        <v>6</v>
      </c>
      <c r="G8" s="9">
        <v>35</v>
      </c>
      <c r="H8" s="9">
        <v>40</v>
      </c>
      <c r="I8" s="9">
        <v>0</v>
      </c>
      <c r="J8" s="9">
        <v>20</v>
      </c>
      <c r="K8" s="34">
        <f t="shared" si="0"/>
        <v>95</v>
      </c>
      <c r="L8" s="35">
        <f t="shared" si="1"/>
        <v>0.95</v>
      </c>
      <c r="M8" s="52">
        <v>0</v>
      </c>
      <c r="N8" s="52">
        <v>0</v>
      </c>
      <c r="O8" s="52">
        <v>0</v>
      </c>
      <c r="P8" s="52">
        <v>0</v>
      </c>
      <c r="Q8" s="52">
        <v>0</v>
      </c>
      <c r="R8" s="52">
        <f t="shared" si="2"/>
        <v>0</v>
      </c>
      <c r="S8" s="36">
        <f t="shared" si="3"/>
        <v>0</v>
      </c>
      <c r="T8" s="50">
        <v>0</v>
      </c>
      <c r="U8" s="37">
        <f t="shared" si="4"/>
        <v>0.95</v>
      </c>
      <c r="V8" s="38">
        <f t="shared" si="5"/>
        <v>0</v>
      </c>
      <c r="W8" s="38">
        <f t="shared" si="6"/>
        <v>0</v>
      </c>
      <c r="X8" s="37">
        <f t="shared" si="7"/>
        <v>0.95</v>
      </c>
      <c r="Y8" s="50"/>
      <c r="Z8" s="52"/>
      <c r="AA8" s="65">
        <f t="shared" si="8"/>
        <v>0.95</v>
      </c>
      <c r="AB8" s="2" t="s">
        <v>37</v>
      </c>
    </row>
    <row r="9" spans="1:28" s="4" customFormat="1" x14ac:dyDescent="0.45">
      <c r="A9" s="57">
        <v>18</v>
      </c>
      <c r="B9" s="57">
        <v>40125427</v>
      </c>
      <c r="C9" s="49">
        <v>20</v>
      </c>
      <c r="D9" s="49">
        <v>24</v>
      </c>
      <c r="E9" s="55" t="s">
        <v>6</v>
      </c>
      <c r="F9" s="49">
        <v>30</v>
      </c>
      <c r="G9" s="49">
        <v>0</v>
      </c>
      <c r="H9" s="49">
        <v>40</v>
      </c>
      <c r="I9" s="49">
        <v>0</v>
      </c>
      <c r="J9" s="49">
        <v>0</v>
      </c>
      <c r="K9" s="34">
        <f t="shared" si="0"/>
        <v>114</v>
      </c>
      <c r="L9" s="35">
        <f t="shared" si="1"/>
        <v>1.1399999999999999</v>
      </c>
      <c r="M9" s="36">
        <v>2</v>
      </c>
      <c r="N9" s="36">
        <v>0</v>
      </c>
      <c r="O9" s="36">
        <v>0</v>
      </c>
      <c r="P9" s="36">
        <v>0</v>
      </c>
      <c r="Q9" s="36">
        <v>0</v>
      </c>
      <c r="R9" s="36">
        <f t="shared" si="2"/>
        <v>2</v>
      </c>
      <c r="S9" s="36">
        <f t="shared" si="3"/>
        <v>0.2</v>
      </c>
      <c r="T9" s="38">
        <v>0</v>
      </c>
      <c r="U9" s="37">
        <f t="shared" si="4"/>
        <v>1.3399999999999999</v>
      </c>
      <c r="V9" s="38">
        <f t="shared" si="5"/>
        <v>0.28888888888888892</v>
      </c>
      <c r="W9" s="38">
        <f t="shared" si="6"/>
        <v>0</v>
      </c>
      <c r="X9" s="37">
        <f t="shared" si="7"/>
        <v>1.4288888888888889</v>
      </c>
      <c r="Y9" s="38"/>
      <c r="Z9" s="36"/>
      <c r="AA9" s="65">
        <f t="shared" si="8"/>
        <v>1.4288888888888889</v>
      </c>
      <c r="AB9" s="2" t="s">
        <v>37</v>
      </c>
    </row>
    <row r="10" spans="1:28" x14ac:dyDescent="0.45">
      <c r="A10" s="56">
        <v>18</v>
      </c>
      <c r="B10" s="56">
        <v>40127001</v>
      </c>
      <c r="C10" s="9">
        <v>35</v>
      </c>
      <c r="D10" s="9">
        <v>39</v>
      </c>
      <c r="E10" s="9">
        <v>38</v>
      </c>
      <c r="F10" s="9">
        <v>40</v>
      </c>
      <c r="G10" s="9">
        <v>35</v>
      </c>
      <c r="H10" s="9">
        <v>40</v>
      </c>
      <c r="I10" s="9">
        <v>40</v>
      </c>
      <c r="J10" s="9">
        <v>40</v>
      </c>
      <c r="K10" s="34">
        <f t="shared" si="0"/>
        <v>307</v>
      </c>
      <c r="L10" s="35">
        <f t="shared" si="1"/>
        <v>3.07</v>
      </c>
      <c r="M10" s="52">
        <v>15</v>
      </c>
      <c r="N10" s="52">
        <v>15</v>
      </c>
      <c r="O10" s="52">
        <v>30</v>
      </c>
      <c r="P10" s="52">
        <v>15</v>
      </c>
      <c r="Q10" s="52">
        <v>10</v>
      </c>
      <c r="R10" s="52">
        <f t="shared" si="2"/>
        <v>85</v>
      </c>
      <c r="S10" s="36">
        <f t="shared" si="3"/>
        <v>8.5</v>
      </c>
      <c r="T10" s="50">
        <v>4</v>
      </c>
      <c r="U10" s="37">
        <f t="shared" si="4"/>
        <v>15.57</v>
      </c>
      <c r="V10" s="38">
        <f t="shared" si="5"/>
        <v>12.277777777777779</v>
      </c>
      <c r="W10" s="38">
        <f t="shared" si="6"/>
        <v>1.7142857142857142</v>
      </c>
      <c r="X10" s="37">
        <f t="shared" si="7"/>
        <v>17.062063492063494</v>
      </c>
      <c r="Y10" s="50"/>
      <c r="Z10" s="52"/>
      <c r="AA10" s="65">
        <f t="shared" si="8"/>
        <v>17.062063492063494</v>
      </c>
      <c r="AB10" s="2" t="s">
        <v>37</v>
      </c>
    </row>
    <row r="11" spans="1:28" s="22" customFormat="1" x14ac:dyDescent="0.45">
      <c r="A11" s="41">
        <v>18</v>
      </c>
      <c r="B11" s="41">
        <v>40127003</v>
      </c>
      <c r="C11" s="44">
        <v>35</v>
      </c>
      <c r="D11" s="44">
        <v>38</v>
      </c>
      <c r="E11" s="44">
        <v>36</v>
      </c>
      <c r="F11" s="44">
        <v>40</v>
      </c>
      <c r="G11" s="44">
        <v>0</v>
      </c>
      <c r="H11" s="44">
        <v>40</v>
      </c>
      <c r="I11" s="44">
        <v>0</v>
      </c>
      <c r="J11" s="44">
        <v>0</v>
      </c>
      <c r="K11" s="40">
        <f t="shared" si="0"/>
        <v>189</v>
      </c>
      <c r="L11" s="41">
        <f t="shared" si="1"/>
        <v>1.89</v>
      </c>
      <c r="M11" s="43"/>
      <c r="N11" s="43"/>
      <c r="O11" s="43"/>
      <c r="P11" s="43"/>
      <c r="Q11" s="43"/>
      <c r="R11" s="43">
        <f t="shared" si="2"/>
        <v>0</v>
      </c>
      <c r="S11" s="43">
        <f t="shared" si="3"/>
        <v>0</v>
      </c>
      <c r="T11" s="46">
        <v>0</v>
      </c>
      <c r="U11" s="45">
        <f t="shared" si="4"/>
        <v>1.89</v>
      </c>
      <c r="V11" s="46">
        <f t="shared" si="5"/>
        <v>0</v>
      </c>
      <c r="W11" s="46">
        <f t="shared" si="6"/>
        <v>0</v>
      </c>
      <c r="X11" s="45">
        <f t="shared" si="7"/>
        <v>1.89</v>
      </c>
      <c r="Y11" s="46"/>
      <c r="Z11" s="43"/>
      <c r="AA11" s="65">
        <f t="shared" si="8"/>
        <v>1.89</v>
      </c>
      <c r="AB11" s="2" t="s">
        <v>37</v>
      </c>
    </row>
    <row r="12" spans="1:28" x14ac:dyDescent="0.45">
      <c r="A12" s="56">
        <v>18</v>
      </c>
      <c r="B12" s="56">
        <v>40127004</v>
      </c>
      <c r="C12" s="9">
        <v>0</v>
      </c>
      <c r="D12" s="9">
        <v>19</v>
      </c>
      <c r="E12" s="9">
        <v>38</v>
      </c>
      <c r="F12" s="9">
        <v>35</v>
      </c>
      <c r="G12" s="9">
        <v>40</v>
      </c>
      <c r="H12" s="9">
        <v>40</v>
      </c>
      <c r="I12" s="9">
        <v>30</v>
      </c>
      <c r="J12" s="9">
        <v>40</v>
      </c>
      <c r="K12" s="34">
        <f t="shared" si="0"/>
        <v>242</v>
      </c>
      <c r="L12" s="35">
        <f t="shared" si="1"/>
        <v>2.42</v>
      </c>
      <c r="M12" s="52">
        <v>0</v>
      </c>
      <c r="N12" s="52">
        <v>0</v>
      </c>
      <c r="O12" s="52">
        <v>0</v>
      </c>
      <c r="P12" s="52">
        <v>0</v>
      </c>
      <c r="Q12" s="52">
        <v>0</v>
      </c>
      <c r="R12" s="52">
        <f t="shared" si="2"/>
        <v>0</v>
      </c>
      <c r="S12" s="36">
        <f t="shared" si="3"/>
        <v>0</v>
      </c>
      <c r="T12" s="50">
        <v>0.2</v>
      </c>
      <c r="U12" s="37">
        <f t="shared" si="4"/>
        <v>2.62</v>
      </c>
      <c r="V12" s="38">
        <f t="shared" si="5"/>
        <v>0</v>
      </c>
      <c r="W12" s="38">
        <f t="shared" si="6"/>
        <v>8.5714285714285729E-2</v>
      </c>
      <c r="X12" s="37">
        <f t="shared" si="7"/>
        <v>2.5057142857142858</v>
      </c>
      <c r="Y12" s="50"/>
      <c r="Z12" s="52"/>
      <c r="AA12" s="65">
        <f t="shared" si="8"/>
        <v>2.62</v>
      </c>
      <c r="AB12" s="2" t="s">
        <v>37</v>
      </c>
    </row>
    <row r="13" spans="1:28" x14ac:dyDescent="0.45">
      <c r="A13" s="56">
        <v>18</v>
      </c>
      <c r="B13" s="56">
        <v>40127016</v>
      </c>
      <c r="C13" s="9">
        <v>40</v>
      </c>
      <c r="D13" s="9">
        <v>30</v>
      </c>
      <c r="E13" s="9">
        <v>36</v>
      </c>
      <c r="F13" s="9">
        <v>36</v>
      </c>
      <c r="G13" s="9">
        <v>40</v>
      </c>
      <c r="H13" s="9">
        <v>40</v>
      </c>
      <c r="I13" s="9">
        <v>30</v>
      </c>
      <c r="J13" s="9">
        <v>40</v>
      </c>
      <c r="K13" s="34">
        <f t="shared" si="0"/>
        <v>292</v>
      </c>
      <c r="L13" s="35">
        <f t="shared" si="1"/>
        <v>2.92</v>
      </c>
      <c r="M13" s="52">
        <v>0</v>
      </c>
      <c r="N13" s="52">
        <v>0</v>
      </c>
      <c r="O13" s="52">
        <v>2</v>
      </c>
      <c r="P13" s="52">
        <v>0</v>
      </c>
      <c r="Q13" s="52">
        <v>0</v>
      </c>
      <c r="R13" s="52">
        <f t="shared" si="2"/>
        <v>2</v>
      </c>
      <c r="S13" s="36">
        <f t="shared" si="3"/>
        <v>0.2</v>
      </c>
      <c r="T13" s="50">
        <v>1</v>
      </c>
      <c r="U13" s="37">
        <f t="shared" si="4"/>
        <v>4.12</v>
      </c>
      <c r="V13" s="38">
        <f t="shared" si="5"/>
        <v>0.28888888888888892</v>
      </c>
      <c r="W13" s="38">
        <f t="shared" si="6"/>
        <v>0.42857142857142855</v>
      </c>
      <c r="X13" s="37">
        <f t="shared" si="7"/>
        <v>3.6374603174603171</v>
      </c>
      <c r="Y13" s="50"/>
      <c r="Z13" s="52"/>
      <c r="AA13" s="65">
        <f t="shared" si="8"/>
        <v>4.12</v>
      </c>
      <c r="AB13" s="2" t="s">
        <v>37</v>
      </c>
    </row>
    <row r="14" spans="1:28" x14ac:dyDescent="0.45">
      <c r="A14" s="56">
        <v>18</v>
      </c>
      <c r="B14" s="56">
        <v>40127017</v>
      </c>
      <c r="C14" s="9">
        <v>38</v>
      </c>
      <c r="D14" s="9">
        <v>0</v>
      </c>
      <c r="E14" s="9">
        <v>38</v>
      </c>
      <c r="F14" s="9">
        <v>40</v>
      </c>
      <c r="G14" s="9">
        <v>35</v>
      </c>
      <c r="H14" s="9">
        <v>40</v>
      </c>
      <c r="I14" s="9">
        <v>30</v>
      </c>
      <c r="J14" s="9">
        <v>40</v>
      </c>
      <c r="K14" s="34">
        <f t="shared" si="0"/>
        <v>261</v>
      </c>
      <c r="L14" s="35">
        <f t="shared" si="1"/>
        <v>2.61</v>
      </c>
      <c r="M14" s="52">
        <v>2</v>
      </c>
      <c r="N14" s="52">
        <v>0</v>
      </c>
      <c r="O14" s="52">
        <v>3</v>
      </c>
      <c r="P14" s="52">
        <v>3</v>
      </c>
      <c r="Q14" s="52">
        <v>3</v>
      </c>
      <c r="R14" s="52">
        <f t="shared" si="2"/>
        <v>11</v>
      </c>
      <c r="S14" s="36">
        <f t="shared" si="3"/>
        <v>1.1000000000000001</v>
      </c>
      <c r="T14" s="50">
        <v>0</v>
      </c>
      <c r="U14" s="37">
        <f t="shared" si="4"/>
        <v>3.71</v>
      </c>
      <c r="V14" s="38">
        <f t="shared" si="5"/>
        <v>1.588888888888889</v>
      </c>
      <c r="W14" s="38">
        <f t="shared" si="6"/>
        <v>0</v>
      </c>
      <c r="X14" s="37">
        <f t="shared" si="7"/>
        <v>4.1988888888888889</v>
      </c>
      <c r="Y14" s="50"/>
      <c r="Z14" s="52"/>
      <c r="AA14" s="65">
        <f t="shared" si="8"/>
        <v>4.1988888888888889</v>
      </c>
      <c r="AB14" s="2" t="s">
        <v>37</v>
      </c>
    </row>
    <row r="15" spans="1:28" s="4" customFormat="1" x14ac:dyDescent="0.45">
      <c r="A15" s="57">
        <v>18</v>
      </c>
      <c r="B15" s="57">
        <v>40127020</v>
      </c>
      <c r="C15" s="49">
        <v>28</v>
      </c>
      <c r="D15" s="49">
        <v>40</v>
      </c>
      <c r="E15" s="49">
        <v>38</v>
      </c>
      <c r="F15" s="49">
        <v>36</v>
      </c>
      <c r="G15" s="49">
        <v>33</v>
      </c>
      <c r="H15" s="49">
        <v>40</v>
      </c>
      <c r="I15" s="49">
        <v>30</v>
      </c>
      <c r="J15" s="49">
        <v>37</v>
      </c>
      <c r="K15" s="34">
        <f t="shared" si="0"/>
        <v>282</v>
      </c>
      <c r="L15" s="35">
        <f t="shared" si="1"/>
        <v>2.82</v>
      </c>
      <c r="M15" s="36">
        <v>0</v>
      </c>
      <c r="N15" s="36">
        <v>0</v>
      </c>
      <c r="O15" s="36">
        <v>0</v>
      </c>
      <c r="P15" s="36">
        <v>1.5</v>
      </c>
      <c r="Q15" s="36">
        <v>2</v>
      </c>
      <c r="R15" s="36">
        <f t="shared" si="2"/>
        <v>3.5</v>
      </c>
      <c r="S15" s="36">
        <f t="shared" si="3"/>
        <v>0.35</v>
      </c>
      <c r="T15" s="38">
        <v>0</v>
      </c>
      <c r="U15" s="37">
        <f t="shared" si="4"/>
        <v>3.17</v>
      </c>
      <c r="V15" s="38">
        <f t="shared" si="5"/>
        <v>0.50555555555555554</v>
      </c>
      <c r="W15" s="38">
        <f t="shared" si="6"/>
        <v>0</v>
      </c>
      <c r="X15" s="37">
        <f t="shared" si="7"/>
        <v>3.3255555555555554</v>
      </c>
      <c r="Y15" s="38"/>
      <c r="Z15" s="36"/>
      <c r="AA15" s="65">
        <f t="shared" si="8"/>
        <v>3.3255555555555554</v>
      </c>
      <c r="AB15" s="2" t="s">
        <v>37</v>
      </c>
    </row>
    <row r="16" spans="1:28" x14ac:dyDescent="0.45">
      <c r="A16" s="56">
        <v>18</v>
      </c>
      <c r="B16" s="56">
        <v>40127021</v>
      </c>
      <c r="C16" s="9">
        <v>39</v>
      </c>
      <c r="D16" s="9">
        <v>38</v>
      </c>
      <c r="E16" s="9">
        <v>34</v>
      </c>
      <c r="F16" s="9">
        <v>40</v>
      </c>
      <c r="G16" s="9">
        <v>35</v>
      </c>
      <c r="H16" s="9">
        <v>40</v>
      </c>
      <c r="I16" s="9">
        <v>38</v>
      </c>
      <c r="J16" s="9">
        <v>40</v>
      </c>
      <c r="K16" s="34">
        <f t="shared" si="0"/>
        <v>304</v>
      </c>
      <c r="L16" s="35">
        <f t="shared" si="1"/>
        <v>3.04</v>
      </c>
      <c r="M16" s="52">
        <v>15</v>
      </c>
      <c r="N16" s="52">
        <v>4</v>
      </c>
      <c r="O16" s="52">
        <v>30</v>
      </c>
      <c r="P16" s="52">
        <v>14</v>
      </c>
      <c r="Q16" s="52">
        <v>10</v>
      </c>
      <c r="R16" s="52">
        <f t="shared" si="2"/>
        <v>73</v>
      </c>
      <c r="S16" s="36">
        <f t="shared" si="3"/>
        <v>7.3</v>
      </c>
      <c r="T16" s="50">
        <v>3</v>
      </c>
      <c r="U16" s="37">
        <f t="shared" si="4"/>
        <v>13.34</v>
      </c>
      <c r="V16" s="38">
        <f t="shared" si="5"/>
        <v>10.544444444444444</v>
      </c>
      <c r="W16" s="38">
        <f t="shared" si="6"/>
        <v>1.2857142857142858</v>
      </c>
      <c r="X16" s="37">
        <f t="shared" si="7"/>
        <v>14.87015873015873</v>
      </c>
      <c r="Y16" s="50"/>
      <c r="Z16" s="52"/>
      <c r="AA16" s="65">
        <f t="shared" si="8"/>
        <v>14.87015873015873</v>
      </c>
      <c r="AB16" s="2" t="s">
        <v>37</v>
      </c>
    </row>
    <row r="17" spans="1:28" x14ac:dyDescent="0.45">
      <c r="A17" s="56">
        <v>18</v>
      </c>
      <c r="B17" s="56">
        <v>40127022</v>
      </c>
      <c r="C17" s="9">
        <v>20</v>
      </c>
      <c r="D17" s="9">
        <v>40</v>
      </c>
      <c r="E17" s="9">
        <v>38</v>
      </c>
      <c r="F17" s="55" t="s">
        <v>6</v>
      </c>
      <c r="G17" s="9">
        <v>35</v>
      </c>
      <c r="H17" s="9">
        <v>40</v>
      </c>
      <c r="I17" s="9">
        <v>30</v>
      </c>
      <c r="J17" s="9">
        <v>40</v>
      </c>
      <c r="K17" s="34">
        <f t="shared" si="0"/>
        <v>243</v>
      </c>
      <c r="L17" s="35">
        <f t="shared" si="1"/>
        <v>2.4300000000000002</v>
      </c>
      <c r="M17" s="52">
        <v>5</v>
      </c>
      <c r="N17" s="52">
        <v>2</v>
      </c>
      <c r="O17" s="52">
        <v>8</v>
      </c>
      <c r="P17" s="52">
        <v>0</v>
      </c>
      <c r="Q17" s="52">
        <v>8</v>
      </c>
      <c r="R17" s="52">
        <f t="shared" si="2"/>
        <v>23</v>
      </c>
      <c r="S17" s="36">
        <f t="shared" si="3"/>
        <v>2.2999999999999998</v>
      </c>
      <c r="T17" s="50">
        <v>1.85</v>
      </c>
      <c r="U17" s="37">
        <f t="shared" si="4"/>
        <v>6.58</v>
      </c>
      <c r="V17" s="38">
        <f t="shared" si="5"/>
        <v>3.322222222222222</v>
      </c>
      <c r="W17" s="38">
        <f t="shared" si="6"/>
        <v>0.79285714285714293</v>
      </c>
      <c r="X17" s="37">
        <f t="shared" si="7"/>
        <v>6.5450793650793653</v>
      </c>
      <c r="Y17" s="50"/>
      <c r="Z17" s="52"/>
      <c r="AA17" s="65">
        <f t="shared" si="8"/>
        <v>6.58</v>
      </c>
      <c r="AB17" s="2" t="s">
        <v>37</v>
      </c>
    </row>
    <row r="18" spans="1:28" x14ac:dyDescent="0.45">
      <c r="A18" s="56">
        <v>18</v>
      </c>
      <c r="B18" s="56">
        <v>40127023</v>
      </c>
      <c r="C18" s="9">
        <v>20</v>
      </c>
      <c r="D18" s="9">
        <v>38</v>
      </c>
      <c r="E18" s="55" t="s">
        <v>6</v>
      </c>
      <c r="F18" s="9">
        <v>40</v>
      </c>
      <c r="G18" s="9">
        <v>0</v>
      </c>
      <c r="H18" s="9">
        <v>40</v>
      </c>
      <c r="I18" s="9">
        <v>40</v>
      </c>
      <c r="J18" s="9">
        <v>0</v>
      </c>
      <c r="K18" s="34">
        <f t="shared" si="0"/>
        <v>178</v>
      </c>
      <c r="L18" s="35">
        <f t="shared" si="1"/>
        <v>1.78</v>
      </c>
      <c r="M18" s="52">
        <v>0</v>
      </c>
      <c r="N18" s="52">
        <v>0</v>
      </c>
      <c r="O18" s="52">
        <v>0</v>
      </c>
      <c r="P18" s="52">
        <v>0</v>
      </c>
      <c r="Q18" s="52">
        <v>0</v>
      </c>
      <c r="R18" s="52">
        <f t="shared" si="2"/>
        <v>0</v>
      </c>
      <c r="S18" s="36">
        <f t="shared" si="3"/>
        <v>0</v>
      </c>
      <c r="T18" s="50">
        <v>0.2</v>
      </c>
      <c r="U18" s="37">
        <f t="shared" si="4"/>
        <v>1.98</v>
      </c>
      <c r="V18" s="38">
        <f t="shared" si="5"/>
        <v>0</v>
      </c>
      <c r="W18" s="38">
        <f t="shared" si="6"/>
        <v>8.5714285714285729E-2</v>
      </c>
      <c r="X18" s="37">
        <f t="shared" si="7"/>
        <v>1.8657142857142857</v>
      </c>
      <c r="Y18" s="50"/>
      <c r="Z18" s="52"/>
      <c r="AA18" s="65">
        <f t="shared" si="8"/>
        <v>1.98</v>
      </c>
      <c r="AB18" s="2" t="s">
        <v>37</v>
      </c>
    </row>
    <row r="19" spans="1:28" x14ac:dyDescent="0.45">
      <c r="A19" s="56">
        <v>18</v>
      </c>
      <c r="B19" s="56">
        <v>40127024</v>
      </c>
      <c r="C19" s="9">
        <v>27</v>
      </c>
      <c r="D19" s="9">
        <v>0</v>
      </c>
      <c r="E19" s="9">
        <v>40</v>
      </c>
      <c r="F19" s="55" t="s">
        <v>6</v>
      </c>
      <c r="G19" s="9">
        <v>35</v>
      </c>
      <c r="H19" s="9">
        <v>40</v>
      </c>
      <c r="I19" s="9">
        <v>37</v>
      </c>
      <c r="J19" s="9">
        <v>0</v>
      </c>
      <c r="K19" s="34">
        <f t="shared" si="0"/>
        <v>179</v>
      </c>
      <c r="L19" s="35">
        <f t="shared" si="1"/>
        <v>1.79</v>
      </c>
      <c r="M19" s="52">
        <v>5</v>
      </c>
      <c r="N19" s="52">
        <v>10</v>
      </c>
      <c r="O19" s="52">
        <v>15</v>
      </c>
      <c r="P19" s="52">
        <v>0</v>
      </c>
      <c r="Q19" s="52">
        <v>3</v>
      </c>
      <c r="R19" s="52">
        <f t="shared" si="2"/>
        <v>33</v>
      </c>
      <c r="S19" s="36">
        <f t="shared" si="3"/>
        <v>3.3</v>
      </c>
      <c r="T19" s="50">
        <v>3.2</v>
      </c>
      <c r="U19" s="37">
        <f t="shared" si="4"/>
        <v>8.2899999999999991</v>
      </c>
      <c r="V19" s="38">
        <f t="shared" si="5"/>
        <v>4.7666666666666666</v>
      </c>
      <c r="W19" s="38">
        <f t="shared" si="6"/>
        <v>1.3714285714285717</v>
      </c>
      <c r="X19" s="37">
        <f t="shared" si="7"/>
        <v>7.9280952380952385</v>
      </c>
      <c r="Y19" s="50"/>
      <c r="Z19" s="52"/>
      <c r="AA19" s="65">
        <f t="shared" si="8"/>
        <v>8.2899999999999991</v>
      </c>
      <c r="AB19" s="2" t="s">
        <v>37</v>
      </c>
    </row>
    <row r="20" spans="1:28" x14ac:dyDescent="0.45">
      <c r="A20" s="56">
        <v>18</v>
      </c>
      <c r="B20" s="56">
        <v>40127026</v>
      </c>
      <c r="C20" s="9">
        <v>40</v>
      </c>
      <c r="D20" s="9">
        <v>40</v>
      </c>
      <c r="E20" s="9">
        <v>39</v>
      </c>
      <c r="F20" s="9">
        <v>36</v>
      </c>
      <c r="G20" s="9">
        <v>35</v>
      </c>
      <c r="H20" s="9">
        <v>40</v>
      </c>
      <c r="I20" s="9">
        <v>35</v>
      </c>
      <c r="J20" s="9">
        <v>40</v>
      </c>
      <c r="K20" s="34">
        <f t="shared" si="0"/>
        <v>305</v>
      </c>
      <c r="L20" s="35">
        <f t="shared" si="1"/>
        <v>3.05</v>
      </c>
      <c r="M20" s="52">
        <v>14</v>
      </c>
      <c r="N20" s="52">
        <v>2</v>
      </c>
      <c r="O20" s="52">
        <v>3</v>
      </c>
      <c r="P20" s="52">
        <v>0</v>
      </c>
      <c r="Q20" s="52">
        <v>10</v>
      </c>
      <c r="R20" s="52">
        <f t="shared" si="2"/>
        <v>29</v>
      </c>
      <c r="S20" s="36">
        <f t="shared" si="3"/>
        <v>2.9</v>
      </c>
      <c r="T20" s="50">
        <v>1</v>
      </c>
      <c r="U20" s="37">
        <f t="shared" si="4"/>
        <v>6.9499999999999993</v>
      </c>
      <c r="V20" s="38">
        <f t="shared" si="5"/>
        <v>4.1888888888888882</v>
      </c>
      <c r="W20" s="38">
        <f t="shared" si="6"/>
        <v>0.42857142857142855</v>
      </c>
      <c r="X20" s="37">
        <f t="shared" si="7"/>
        <v>7.6674603174603169</v>
      </c>
      <c r="Y20" s="50"/>
      <c r="Z20" s="52"/>
      <c r="AA20" s="65">
        <f t="shared" si="8"/>
        <v>7.6674603174603169</v>
      </c>
      <c r="AB20" s="2" t="s">
        <v>37</v>
      </c>
    </row>
    <row r="21" spans="1:28" x14ac:dyDescent="0.45">
      <c r="A21" s="56">
        <v>18</v>
      </c>
      <c r="B21" s="56">
        <v>40127027</v>
      </c>
      <c r="C21" s="9">
        <v>17</v>
      </c>
      <c r="D21" s="9">
        <v>38</v>
      </c>
      <c r="E21" s="9">
        <v>37</v>
      </c>
      <c r="F21" s="9">
        <v>40</v>
      </c>
      <c r="G21" s="9">
        <v>35</v>
      </c>
      <c r="H21" s="9">
        <v>40</v>
      </c>
      <c r="I21" s="9">
        <v>37</v>
      </c>
      <c r="J21" s="9">
        <v>40</v>
      </c>
      <c r="K21" s="34">
        <f t="shared" si="0"/>
        <v>284</v>
      </c>
      <c r="L21" s="35">
        <f t="shared" si="1"/>
        <v>2.84</v>
      </c>
      <c r="M21" s="52">
        <v>5</v>
      </c>
      <c r="N21" s="52">
        <v>0</v>
      </c>
      <c r="O21" s="52">
        <v>0</v>
      </c>
      <c r="P21" s="52">
        <v>0</v>
      </c>
      <c r="Q21" s="52">
        <v>0</v>
      </c>
      <c r="R21" s="52">
        <f t="shared" si="2"/>
        <v>5</v>
      </c>
      <c r="S21" s="36">
        <f t="shared" si="3"/>
        <v>0.5</v>
      </c>
      <c r="T21" s="50">
        <v>1.5</v>
      </c>
      <c r="U21" s="37">
        <f t="shared" si="4"/>
        <v>4.84</v>
      </c>
      <c r="V21" s="38">
        <f t="shared" si="5"/>
        <v>0.72222222222222221</v>
      </c>
      <c r="W21" s="38">
        <f t="shared" si="6"/>
        <v>0.6428571428571429</v>
      </c>
      <c r="X21" s="37">
        <f t="shared" si="7"/>
        <v>4.2050793650793654</v>
      </c>
      <c r="Y21" s="50"/>
      <c r="Z21" s="52"/>
      <c r="AA21" s="65">
        <f t="shared" si="8"/>
        <v>4.84</v>
      </c>
      <c r="AB21" s="2" t="s">
        <v>37</v>
      </c>
    </row>
    <row r="22" spans="1:28" x14ac:dyDescent="0.45">
      <c r="A22" s="56">
        <v>18</v>
      </c>
      <c r="B22" s="56">
        <v>40127028</v>
      </c>
      <c r="C22" s="9">
        <v>32</v>
      </c>
      <c r="D22" s="9">
        <v>40</v>
      </c>
      <c r="E22" s="9">
        <v>38</v>
      </c>
      <c r="F22" s="9">
        <v>40</v>
      </c>
      <c r="G22" s="9">
        <v>35</v>
      </c>
      <c r="H22" s="9">
        <v>40</v>
      </c>
      <c r="I22" s="9">
        <v>22</v>
      </c>
      <c r="J22" s="9">
        <v>40</v>
      </c>
      <c r="K22" s="34">
        <f t="shared" si="0"/>
        <v>287</v>
      </c>
      <c r="L22" s="35">
        <f t="shared" si="1"/>
        <v>2.87</v>
      </c>
      <c r="M22" s="52">
        <v>0</v>
      </c>
      <c r="N22" s="52">
        <v>0</v>
      </c>
      <c r="O22" s="52">
        <v>1</v>
      </c>
      <c r="P22" s="52">
        <v>0</v>
      </c>
      <c r="Q22" s="52">
        <v>2</v>
      </c>
      <c r="R22" s="52">
        <f t="shared" si="2"/>
        <v>3</v>
      </c>
      <c r="S22" s="36">
        <f t="shared" si="3"/>
        <v>0.3</v>
      </c>
      <c r="T22" s="50">
        <v>1.3</v>
      </c>
      <c r="U22" s="37">
        <f t="shared" si="4"/>
        <v>4.47</v>
      </c>
      <c r="V22" s="38">
        <f t="shared" si="5"/>
        <v>0.43333333333333335</v>
      </c>
      <c r="W22" s="38">
        <f t="shared" si="6"/>
        <v>0.55714285714285716</v>
      </c>
      <c r="X22" s="37">
        <f t="shared" si="7"/>
        <v>3.8604761904761906</v>
      </c>
      <c r="Y22" s="50"/>
      <c r="Z22" s="52"/>
      <c r="AA22" s="65">
        <f t="shared" si="8"/>
        <v>4.47</v>
      </c>
      <c r="AB22" s="2" t="s">
        <v>37</v>
      </c>
    </row>
    <row r="23" spans="1:28" x14ac:dyDescent="0.45">
      <c r="A23" s="56">
        <v>18</v>
      </c>
      <c r="B23" s="56">
        <v>40127029</v>
      </c>
      <c r="C23" s="9">
        <v>39</v>
      </c>
      <c r="D23" s="9">
        <v>0</v>
      </c>
      <c r="E23" s="9">
        <v>39</v>
      </c>
      <c r="F23" s="55" t="s">
        <v>6</v>
      </c>
      <c r="G23" s="9">
        <v>35</v>
      </c>
      <c r="H23" s="9">
        <v>40</v>
      </c>
      <c r="I23" s="9">
        <v>34</v>
      </c>
      <c r="J23" s="9">
        <v>40</v>
      </c>
      <c r="K23" s="34">
        <f t="shared" si="0"/>
        <v>227</v>
      </c>
      <c r="L23" s="35">
        <f t="shared" si="1"/>
        <v>2.27</v>
      </c>
      <c r="M23" s="52">
        <v>15</v>
      </c>
      <c r="N23" s="52">
        <v>2</v>
      </c>
      <c r="O23" s="52">
        <v>20</v>
      </c>
      <c r="P23" s="52">
        <v>0</v>
      </c>
      <c r="Q23" s="52">
        <v>5</v>
      </c>
      <c r="R23" s="52">
        <f t="shared" si="2"/>
        <v>42</v>
      </c>
      <c r="S23" s="36">
        <f t="shared" si="3"/>
        <v>4.2</v>
      </c>
      <c r="T23" s="50">
        <v>2.1</v>
      </c>
      <c r="U23" s="37">
        <f t="shared" si="4"/>
        <v>8.57</v>
      </c>
      <c r="V23" s="38">
        <f t="shared" si="5"/>
        <v>6.0666666666666664</v>
      </c>
      <c r="W23" s="38">
        <f t="shared" si="6"/>
        <v>0.90000000000000013</v>
      </c>
      <c r="X23" s="37">
        <f t="shared" si="7"/>
        <v>9.2366666666666664</v>
      </c>
      <c r="Y23" s="50"/>
      <c r="Z23" s="52"/>
      <c r="AA23" s="65">
        <f t="shared" si="8"/>
        <v>9.2366666666666664</v>
      </c>
      <c r="AB23" s="2" t="s">
        <v>37</v>
      </c>
    </row>
    <row r="24" spans="1:28" x14ac:dyDescent="0.45">
      <c r="A24" s="56">
        <v>18</v>
      </c>
      <c r="B24" s="56">
        <v>40127030</v>
      </c>
      <c r="C24" s="9">
        <v>35</v>
      </c>
      <c r="D24" s="9">
        <v>20</v>
      </c>
      <c r="E24" s="9">
        <v>38</v>
      </c>
      <c r="F24" s="9">
        <v>30</v>
      </c>
      <c r="G24" s="9">
        <v>40</v>
      </c>
      <c r="H24" s="9">
        <v>40</v>
      </c>
      <c r="I24" s="9">
        <v>30</v>
      </c>
      <c r="J24" s="9">
        <v>30</v>
      </c>
      <c r="K24" s="34">
        <f t="shared" si="0"/>
        <v>263</v>
      </c>
      <c r="L24" s="35">
        <f t="shared" si="1"/>
        <v>2.63</v>
      </c>
      <c r="M24" s="52">
        <v>2</v>
      </c>
      <c r="N24" s="52">
        <v>0</v>
      </c>
      <c r="O24" s="52">
        <v>0</v>
      </c>
      <c r="P24" s="52">
        <v>0</v>
      </c>
      <c r="Q24" s="52">
        <v>0</v>
      </c>
      <c r="R24" s="52">
        <f t="shared" si="2"/>
        <v>2</v>
      </c>
      <c r="S24" s="36">
        <f t="shared" si="3"/>
        <v>0.2</v>
      </c>
      <c r="T24" s="50">
        <v>0.4</v>
      </c>
      <c r="U24" s="37">
        <f t="shared" si="4"/>
        <v>3.23</v>
      </c>
      <c r="V24" s="38">
        <f t="shared" si="5"/>
        <v>0.28888888888888892</v>
      </c>
      <c r="W24" s="38">
        <f t="shared" si="6"/>
        <v>0.17142857142857146</v>
      </c>
      <c r="X24" s="37">
        <f t="shared" si="7"/>
        <v>3.0903174603174599</v>
      </c>
      <c r="Y24" s="50"/>
      <c r="Z24" s="52"/>
      <c r="AA24" s="65">
        <f t="shared" si="8"/>
        <v>3.23</v>
      </c>
      <c r="AB24" s="2" t="s">
        <v>37</v>
      </c>
    </row>
    <row r="25" spans="1:28" x14ac:dyDescent="0.45">
      <c r="A25" s="56">
        <v>18</v>
      </c>
      <c r="B25" s="56">
        <v>40127031</v>
      </c>
      <c r="C25" s="9">
        <v>40</v>
      </c>
      <c r="D25" s="9">
        <v>39</v>
      </c>
      <c r="E25" s="9">
        <v>35</v>
      </c>
      <c r="F25" s="9">
        <v>36</v>
      </c>
      <c r="G25" s="9">
        <v>35</v>
      </c>
      <c r="H25" s="9">
        <v>40</v>
      </c>
      <c r="I25" s="9">
        <v>30</v>
      </c>
      <c r="J25" s="9">
        <v>40</v>
      </c>
      <c r="K25" s="34">
        <f t="shared" si="0"/>
        <v>295</v>
      </c>
      <c r="L25" s="35">
        <f t="shared" si="1"/>
        <v>2.95</v>
      </c>
      <c r="M25" s="52">
        <v>5</v>
      </c>
      <c r="N25" s="52">
        <v>2</v>
      </c>
      <c r="O25" s="52">
        <v>0</v>
      </c>
      <c r="P25" s="52">
        <v>0</v>
      </c>
      <c r="Q25" s="52">
        <v>0</v>
      </c>
      <c r="R25" s="52">
        <f t="shared" si="2"/>
        <v>7</v>
      </c>
      <c r="S25" s="36">
        <f t="shared" si="3"/>
        <v>0.7</v>
      </c>
      <c r="T25" s="50">
        <v>4.4000000000000004</v>
      </c>
      <c r="U25" s="37">
        <f t="shared" si="4"/>
        <v>8.0500000000000007</v>
      </c>
      <c r="V25" s="38">
        <f t="shared" si="5"/>
        <v>1.0111111111111111</v>
      </c>
      <c r="W25" s="38">
        <f t="shared" si="6"/>
        <v>1.8857142857142859</v>
      </c>
      <c r="X25" s="37">
        <f t="shared" si="7"/>
        <v>5.8468253968253974</v>
      </c>
      <c r="Y25" s="50"/>
      <c r="Z25" s="52"/>
      <c r="AA25" s="65">
        <f t="shared" si="8"/>
        <v>8.0500000000000007</v>
      </c>
      <c r="AB25" s="2" t="s">
        <v>37</v>
      </c>
    </row>
    <row r="26" spans="1:28" x14ac:dyDescent="0.45">
      <c r="A26" s="56">
        <v>18</v>
      </c>
      <c r="B26" s="56">
        <v>40127041</v>
      </c>
      <c r="C26" s="9">
        <v>35</v>
      </c>
      <c r="D26" s="9">
        <v>39</v>
      </c>
      <c r="E26" s="9">
        <v>32</v>
      </c>
      <c r="F26" s="9">
        <v>35</v>
      </c>
      <c r="G26" s="9">
        <v>35</v>
      </c>
      <c r="H26" s="9">
        <v>40</v>
      </c>
      <c r="I26" s="9">
        <v>37</v>
      </c>
      <c r="J26" s="9">
        <v>40</v>
      </c>
      <c r="K26" s="34">
        <f t="shared" si="0"/>
        <v>293</v>
      </c>
      <c r="L26" s="35">
        <f t="shared" si="1"/>
        <v>2.93</v>
      </c>
      <c r="M26" s="52">
        <v>0</v>
      </c>
      <c r="N26" s="52">
        <v>6</v>
      </c>
      <c r="O26" s="52">
        <v>0</v>
      </c>
      <c r="P26" s="52">
        <v>0</v>
      </c>
      <c r="Q26" s="52">
        <v>10</v>
      </c>
      <c r="R26" s="52">
        <f t="shared" si="2"/>
        <v>16</v>
      </c>
      <c r="S26" s="36">
        <f t="shared" si="3"/>
        <v>1.6</v>
      </c>
      <c r="T26" s="50">
        <v>3.2</v>
      </c>
      <c r="U26" s="37">
        <f t="shared" si="4"/>
        <v>7.73</v>
      </c>
      <c r="V26" s="38">
        <f t="shared" si="5"/>
        <v>2.3111111111111113</v>
      </c>
      <c r="W26" s="38">
        <f t="shared" si="6"/>
        <v>1.3714285714285717</v>
      </c>
      <c r="X26" s="37">
        <f t="shared" si="7"/>
        <v>6.6125396825396834</v>
      </c>
      <c r="Y26" s="50"/>
      <c r="Z26" s="52"/>
      <c r="AA26" s="65">
        <f t="shared" si="8"/>
        <v>7.73</v>
      </c>
      <c r="AB26" s="2" t="s">
        <v>37</v>
      </c>
    </row>
    <row r="27" spans="1:28" x14ac:dyDescent="0.45">
      <c r="A27" s="56">
        <v>18</v>
      </c>
      <c r="B27" s="56">
        <v>40127042</v>
      </c>
      <c r="C27" s="9">
        <v>0</v>
      </c>
      <c r="D27" s="9">
        <v>0</v>
      </c>
      <c r="E27" s="55" t="s">
        <v>6</v>
      </c>
      <c r="F27" s="9">
        <v>40</v>
      </c>
      <c r="G27" s="9">
        <v>40</v>
      </c>
      <c r="H27" s="9">
        <v>40</v>
      </c>
      <c r="I27" s="9">
        <v>29</v>
      </c>
      <c r="J27" s="9">
        <v>0</v>
      </c>
      <c r="K27" s="34">
        <f t="shared" si="0"/>
        <v>149</v>
      </c>
      <c r="L27" s="35">
        <f t="shared" si="1"/>
        <v>1.49</v>
      </c>
      <c r="M27" s="52">
        <v>0</v>
      </c>
      <c r="N27" s="52">
        <v>0</v>
      </c>
      <c r="O27" s="52">
        <v>0</v>
      </c>
      <c r="P27" s="52">
        <v>0</v>
      </c>
      <c r="Q27" s="52">
        <v>0</v>
      </c>
      <c r="R27" s="52">
        <f t="shared" si="2"/>
        <v>0</v>
      </c>
      <c r="S27" s="36">
        <f t="shared" si="3"/>
        <v>0</v>
      </c>
      <c r="T27" s="50">
        <v>0.3</v>
      </c>
      <c r="U27" s="37">
        <f t="shared" si="4"/>
        <v>1.79</v>
      </c>
      <c r="V27" s="38">
        <f t="shared" si="5"/>
        <v>0</v>
      </c>
      <c r="W27" s="38">
        <f t="shared" si="6"/>
        <v>0.12857142857142856</v>
      </c>
      <c r="X27" s="37">
        <f t="shared" si="7"/>
        <v>1.6185714285714285</v>
      </c>
      <c r="Y27" s="50"/>
      <c r="Z27" s="52"/>
      <c r="AA27" s="65">
        <f t="shared" si="8"/>
        <v>1.79</v>
      </c>
      <c r="AB27" s="2" t="s">
        <v>37</v>
      </c>
    </row>
    <row r="28" spans="1:28" s="22" customFormat="1" x14ac:dyDescent="0.45">
      <c r="A28" s="41">
        <v>18</v>
      </c>
      <c r="B28" s="41">
        <v>40127046</v>
      </c>
      <c r="C28" s="44">
        <v>0</v>
      </c>
      <c r="D28" s="44">
        <v>0</v>
      </c>
      <c r="E28" s="44" t="s">
        <v>6</v>
      </c>
      <c r="F28" s="44" t="s">
        <v>6</v>
      </c>
      <c r="G28" s="44">
        <v>0</v>
      </c>
      <c r="H28" s="44">
        <v>40</v>
      </c>
      <c r="I28" s="44">
        <v>0</v>
      </c>
      <c r="J28" s="44">
        <v>0</v>
      </c>
      <c r="K28" s="40">
        <f t="shared" si="0"/>
        <v>40</v>
      </c>
      <c r="L28" s="41">
        <f t="shared" si="1"/>
        <v>0.4</v>
      </c>
      <c r="M28" s="43"/>
      <c r="N28" s="43"/>
      <c r="O28" s="43"/>
      <c r="P28" s="43"/>
      <c r="Q28" s="43"/>
      <c r="R28" s="43">
        <f t="shared" si="2"/>
        <v>0</v>
      </c>
      <c r="S28" s="43">
        <f t="shared" si="3"/>
        <v>0</v>
      </c>
      <c r="T28" s="46">
        <v>0</v>
      </c>
      <c r="U28" s="45">
        <f t="shared" si="4"/>
        <v>0.4</v>
      </c>
      <c r="V28" s="46">
        <f t="shared" si="5"/>
        <v>0</v>
      </c>
      <c r="W28" s="46">
        <f t="shared" si="6"/>
        <v>0</v>
      </c>
      <c r="X28" s="45">
        <f t="shared" si="7"/>
        <v>0.4</v>
      </c>
      <c r="Y28" s="46"/>
      <c r="Z28" s="43"/>
      <c r="AA28" s="65">
        <f t="shared" si="8"/>
        <v>0.4</v>
      </c>
      <c r="AB28" s="2" t="s">
        <v>37</v>
      </c>
    </row>
    <row r="29" spans="1:28" x14ac:dyDescent="0.45">
      <c r="A29" s="56">
        <v>18</v>
      </c>
      <c r="B29" s="56">
        <v>40127047</v>
      </c>
      <c r="C29" s="9">
        <v>0</v>
      </c>
      <c r="D29" s="9">
        <v>23</v>
      </c>
      <c r="E29" s="55" t="s">
        <v>6</v>
      </c>
      <c r="F29" s="9">
        <v>33</v>
      </c>
      <c r="G29" s="9">
        <v>37.5</v>
      </c>
      <c r="H29" s="9">
        <v>40</v>
      </c>
      <c r="I29" s="9">
        <v>30</v>
      </c>
      <c r="J29" s="9">
        <v>32</v>
      </c>
      <c r="K29" s="34">
        <f t="shared" si="0"/>
        <v>195.5</v>
      </c>
      <c r="L29" s="35">
        <f t="shared" si="1"/>
        <v>1.9550000000000001</v>
      </c>
      <c r="M29" s="52">
        <v>15</v>
      </c>
      <c r="N29" s="52">
        <v>5</v>
      </c>
      <c r="O29" s="52">
        <v>16</v>
      </c>
      <c r="P29" s="52">
        <v>10</v>
      </c>
      <c r="Q29" s="52">
        <v>6</v>
      </c>
      <c r="R29" s="52">
        <f t="shared" si="2"/>
        <v>52</v>
      </c>
      <c r="S29" s="36">
        <f t="shared" si="3"/>
        <v>5.2</v>
      </c>
      <c r="T29" s="50">
        <v>4.0999999999999996</v>
      </c>
      <c r="U29" s="37">
        <f t="shared" si="4"/>
        <v>11.254999999999999</v>
      </c>
      <c r="V29" s="38">
        <f t="shared" si="5"/>
        <v>7.511111111111112</v>
      </c>
      <c r="W29" s="38">
        <f t="shared" si="6"/>
        <v>1.7571428571428569</v>
      </c>
      <c r="X29" s="37">
        <f t="shared" si="7"/>
        <v>11.223253968253967</v>
      </c>
      <c r="Y29" s="50"/>
      <c r="Z29" s="52"/>
      <c r="AA29" s="65">
        <f t="shared" si="8"/>
        <v>11.254999999999999</v>
      </c>
      <c r="AB29" s="2" t="s">
        <v>37</v>
      </c>
    </row>
    <row r="30" spans="1:28" x14ac:dyDescent="0.45">
      <c r="A30" s="56">
        <v>18</v>
      </c>
      <c r="B30" s="56">
        <v>40129005</v>
      </c>
      <c r="C30" s="9">
        <v>39</v>
      </c>
      <c r="D30" s="9">
        <v>40</v>
      </c>
      <c r="E30" s="9">
        <v>38</v>
      </c>
      <c r="F30" s="9">
        <v>40</v>
      </c>
      <c r="G30" s="9">
        <v>40</v>
      </c>
      <c r="H30" s="9">
        <v>40</v>
      </c>
      <c r="I30" s="9">
        <v>29</v>
      </c>
      <c r="J30" s="9">
        <v>30</v>
      </c>
      <c r="K30" s="34">
        <f t="shared" si="0"/>
        <v>296</v>
      </c>
      <c r="L30" s="35">
        <f t="shared" si="1"/>
        <v>2.96</v>
      </c>
      <c r="M30" s="52">
        <v>15</v>
      </c>
      <c r="N30" s="52">
        <v>10</v>
      </c>
      <c r="O30" s="52">
        <v>17</v>
      </c>
      <c r="P30" s="52">
        <v>3</v>
      </c>
      <c r="Q30" s="52">
        <v>4</v>
      </c>
      <c r="R30" s="52">
        <f t="shared" si="2"/>
        <v>49</v>
      </c>
      <c r="S30" s="36">
        <f t="shared" si="3"/>
        <v>4.9000000000000004</v>
      </c>
      <c r="T30" s="50">
        <v>6.5</v>
      </c>
      <c r="U30" s="37">
        <f t="shared" si="4"/>
        <v>14.36</v>
      </c>
      <c r="V30" s="38">
        <f t="shared" si="5"/>
        <v>7.0777777777777784</v>
      </c>
      <c r="W30" s="38">
        <f t="shared" si="6"/>
        <v>2.7857142857142856</v>
      </c>
      <c r="X30" s="37">
        <f t="shared" si="7"/>
        <v>12.823492063492065</v>
      </c>
      <c r="Y30" s="50"/>
      <c r="Z30" s="52"/>
      <c r="AA30" s="65">
        <f t="shared" si="8"/>
        <v>14.36</v>
      </c>
      <c r="AB30" s="2" t="s">
        <v>37</v>
      </c>
    </row>
    <row r="31" spans="1:28" x14ac:dyDescent="0.45">
      <c r="A31" s="56">
        <v>18</v>
      </c>
      <c r="B31" s="56">
        <v>40129006</v>
      </c>
      <c r="C31" s="9">
        <v>40</v>
      </c>
      <c r="D31" s="9">
        <v>37</v>
      </c>
      <c r="E31" s="9">
        <v>40</v>
      </c>
      <c r="F31" s="9">
        <v>40</v>
      </c>
      <c r="G31" s="9">
        <v>40</v>
      </c>
      <c r="H31" s="9">
        <v>40</v>
      </c>
      <c r="I31" s="9">
        <v>40</v>
      </c>
      <c r="J31" s="9">
        <v>40</v>
      </c>
      <c r="K31" s="34">
        <f t="shared" si="0"/>
        <v>317</v>
      </c>
      <c r="L31" s="35">
        <f t="shared" si="1"/>
        <v>3.17</v>
      </c>
      <c r="M31" s="52">
        <v>15</v>
      </c>
      <c r="N31" s="52">
        <v>0</v>
      </c>
      <c r="O31" s="52">
        <v>8</v>
      </c>
      <c r="P31" s="52">
        <v>20</v>
      </c>
      <c r="Q31" s="52">
        <v>10</v>
      </c>
      <c r="R31" s="52">
        <f t="shared" si="2"/>
        <v>53</v>
      </c>
      <c r="S31" s="36">
        <f t="shared" si="3"/>
        <v>5.3</v>
      </c>
      <c r="T31" s="50">
        <v>6</v>
      </c>
      <c r="U31" s="37">
        <f t="shared" si="4"/>
        <v>14.469999999999999</v>
      </c>
      <c r="V31" s="38">
        <f t="shared" si="5"/>
        <v>7.655555555555555</v>
      </c>
      <c r="W31" s="38">
        <f t="shared" si="6"/>
        <v>2.5714285714285716</v>
      </c>
      <c r="X31" s="37">
        <f t="shared" si="7"/>
        <v>13.396984126984126</v>
      </c>
      <c r="Y31" s="50"/>
      <c r="Z31" s="52"/>
      <c r="AA31" s="65">
        <f t="shared" si="8"/>
        <v>14.469999999999999</v>
      </c>
      <c r="AB31" s="2" t="s">
        <v>37</v>
      </c>
    </row>
    <row r="32" spans="1:28" x14ac:dyDescent="0.45">
      <c r="A32" s="56">
        <v>18</v>
      </c>
      <c r="B32" s="56">
        <v>40129008</v>
      </c>
      <c r="C32" s="9">
        <v>37</v>
      </c>
      <c r="D32" s="9">
        <v>36</v>
      </c>
      <c r="E32" s="55" t="s">
        <v>6</v>
      </c>
      <c r="F32" s="55" t="s">
        <v>6</v>
      </c>
      <c r="G32" s="9">
        <v>40</v>
      </c>
      <c r="H32" s="9">
        <v>40</v>
      </c>
      <c r="I32" s="9">
        <v>39</v>
      </c>
      <c r="J32" s="9">
        <v>0</v>
      </c>
      <c r="K32" s="34">
        <f t="shared" si="0"/>
        <v>192</v>
      </c>
      <c r="L32" s="35">
        <f t="shared" si="1"/>
        <v>1.92</v>
      </c>
      <c r="M32" s="52">
        <v>5</v>
      </c>
      <c r="N32" s="52">
        <v>0</v>
      </c>
      <c r="O32" s="52">
        <v>6</v>
      </c>
      <c r="P32" s="52">
        <v>3</v>
      </c>
      <c r="Q32" s="52">
        <v>8</v>
      </c>
      <c r="R32" s="52">
        <f t="shared" si="2"/>
        <v>22</v>
      </c>
      <c r="S32" s="36">
        <f t="shared" si="3"/>
        <v>2.2000000000000002</v>
      </c>
      <c r="T32" s="50">
        <v>1.9</v>
      </c>
      <c r="U32" s="37">
        <f t="shared" si="4"/>
        <v>6.02</v>
      </c>
      <c r="V32" s="38">
        <f t="shared" si="5"/>
        <v>3.177777777777778</v>
      </c>
      <c r="W32" s="38">
        <f t="shared" si="6"/>
        <v>0.81428571428571417</v>
      </c>
      <c r="X32" s="37">
        <f t="shared" si="7"/>
        <v>5.912063492063492</v>
      </c>
      <c r="Y32" s="50"/>
      <c r="Z32" s="52"/>
      <c r="AA32" s="65">
        <f t="shared" si="8"/>
        <v>6.02</v>
      </c>
      <c r="AB32" s="2" t="s">
        <v>37</v>
      </c>
    </row>
    <row r="33" spans="1:28" x14ac:dyDescent="0.45">
      <c r="A33" s="56">
        <v>18</v>
      </c>
      <c r="B33" s="56">
        <v>40129015</v>
      </c>
      <c r="C33" s="9">
        <v>35</v>
      </c>
      <c r="D33" s="9">
        <v>35</v>
      </c>
      <c r="E33" s="9">
        <v>40</v>
      </c>
      <c r="F33" s="9">
        <v>40</v>
      </c>
      <c r="G33" s="9">
        <v>35</v>
      </c>
      <c r="H33" s="9">
        <v>40</v>
      </c>
      <c r="I33" s="9">
        <v>30</v>
      </c>
      <c r="J33" s="9">
        <v>15</v>
      </c>
      <c r="K33" s="34">
        <f t="shared" si="0"/>
        <v>270</v>
      </c>
      <c r="L33" s="35">
        <f t="shared" si="1"/>
        <v>2.7</v>
      </c>
      <c r="M33" s="52">
        <v>15</v>
      </c>
      <c r="N33" s="52">
        <v>4</v>
      </c>
      <c r="O33" s="52">
        <v>22</v>
      </c>
      <c r="P33" s="52">
        <v>3</v>
      </c>
      <c r="Q33" s="52">
        <v>8</v>
      </c>
      <c r="R33" s="52">
        <f t="shared" si="2"/>
        <v>52</v>
      </c>
      <c r="S33" s="36">
        <f t="shared" si="3"/>
        <v>5.2</v>
      </c>
      <c r="T33" s="50">
        <v>5.0999999999999996</v>
      </c>
      <c r="U33" s="37">
        <f t="shared" si="4"/>
        <v>13</v>
      </c>
      <c r="V33" s="38">
        <f t="shared" si="5"/>
        <v>7.511111111111112</v>
      </c>
      <c r="W33" s="38">
        <f t="shared" si="6"/>
        <v>2.1857142857142855</v>
      </c>
      <c r="X33" s="37">
        <f t="shared" si="7"/>
        <v>12.396825396825397</v>
      </c>
      <c r="Y33" s="50"/>
      <c r="Z33" s="52"/>
      <c r="AA33" s="65">
        <f t="shared" si="8"/>
        <v>13</v>
      </c>
      <c r="AB33" s="2" t="s">
        <v>37</v>
      </c>
    </row>
    <row r="34" spans="1:28" x14ac:dyDescent="0.45">
      <c r="A34" s="56">
        <v>18</v>
      </c>
      <c r="B34" s="56">
        <v>40129018</v>
      </c>
      <c r="C34" s="9">
        <v>30</v>
      </c>
      <c r="D34" s="9">
        <v>12</v>
      </c>
      <c r="E34" s="9">
        <v>38</v>
      </c>
      <c r="F34" s="9">
        <v>40</v>
      </c>
      <c r="G34" s="9">
        <v>37.5</v>
      </c>
      <c r="H34" s="9">
        <v>40</v>
      </c>
      <c r="I34" s="9">
        <v>35</v>
      </c>
      <c r="J34" s="9">
        <v>40</v>
      </c>
      <c r="K34" s="34">
        <f t="shared" si="0"/>
        <v>272.5</v>
      </c>
      <c r="L34" s="35">
        <f t="shared" si="1"/>
        <v>2.7250000000000001</v>
      </c>
      <c r="M34" s="52">
        <v>15</v>
      </c>
      <c r="N34" s="52">
        <v>4</v>
      </c>
      <c r="O34" s="52">
        <v>30</v>
      </c>
      <c r="P34" s="52">
        <v>20</v>
      </c>
      <c r="Q34" s="52">
        <v>10</v>
      </c>
      <c r="R34" s="52">
        <f t="shared" si="2"/>
        <v>79</v>
      </c>
      <c r="S34" s="36">
        <f t="shared" si="3"/>
        <v>7.9</v>
      </c>
      <c r="T34" s="50">
        <v>3</v>
      </c>
      <c r="U34" s="37">
        <f t="shared" si="4"/>
        <v>13.625</v>
      </c>
      <c r="V34" s="38">
        <f t="shared" si="5"/>
        <v>11.411111111111111</v>
      </c>
      <c r="W34" s="38">
        <f t="shared" si="6"/>
        <v>1.2857142857142858</v>
      </c>
      <c r="X34" s="37">
        <f t="shared" si="7"/>
        <v>15.421825396825398</v>
      </c>
      <c r="Y34" s="50"/>
      <c r="Z34" s="52"/>
      <c r="AA34" s="65">
        <f t="shared" si="8"/>
        <v>15.421825396825398</v>
      </c>
      <c r="AB34" s="2" t="s">
        <v>37</v>
      </c>
    </row>
    <row r="35" spans="1:28" x14ac:dyDescent="0.45">
      <c r="A35" s="56">
        <v>18</v>
      </c>
      <c r="B35" s="56">
        <v>40129019</v>
      </c>
      <c r="C35" s="9">
        <v>37</v>
      </c>
      <c r="D35" s="9">
        <v>38</v>
      </c>
      <c r="E35" s="55" t="s">
        <v>6</v>
      </c>
      <c r="F35" s="9">
        <v>40</v>
      </c>
      <c r="G35" s="9">
        <v>35</v>
      </c>
      <c r="H35" s="9">
        <v>40</v>
      </c>
      <c r="I35" s="9">
        <v>40</v>
      </c>
      <c r="J35" s="9">
        <v>0</v>
      </c>
      <c r="K35" s="34">
        <f t="shared" si="0"/>
        <v>230</v>
      </c>
      <c r="L35" s="35">
        <f t="shared" si="1"/>
        <v>2.2999999999999998</v>
      </c>
      <c r="M35" s="52">
        <v>15</v>
      </c>
      <c r="N35" s="52">
        <v>14</v>
      </c>
      <c r="O35" s="52">
        <v>16</v>
      </c>
      <c r="P35" s="52">
        <v>3</v>
      </c>
      <c r="Q35" s="52">
        <v>8</v>
      </c>
      <c r="R35" s="52">
        <f t="shared" si="2"/>
        <v>56</v>
      </c>
      <c r="S35" s="36">
        <f t="shared" si="3"/>
        <v>5.6</v>
      </c>
      <c r="T35" s="50">
        <v>4.0999999999999996</v>
      </c>
      <c r="U35" s="37">
        <f t="shared" si="4"/>
        <v>12</v>
      </c>
      <c r="V35" s="38">
        <f t="shared" si="5"/>
        <v>8.0888888888888886</v>
      </c>
      <c r="W35" s="38">
        <f t="shared" si="6"/>
        <v>1.7571428571428569</v>
      </c>
      <c r="X35" s="37">
        <f t="shared" si="7"/>
        <v>12.146031746031746</v>
      </c>
      <c r="Y35" s="50"/>
      <c r="Z35" s="52"/>
      <c r="AA35" s="65">
        <f t="shared" si="8"/>
        <v>12.146031746031746</v>
      </c>
      <c r="AB35" s="2" t="s">
        <v>37</v>
      </c>
    </row>
    <row r="36" spans="1:28" x14ac:dyDescent="0.45">
      <c r="A36" s="56">
        <v>18</v>
      </c>
      <c r="B36" s="56">
        <v>40129024</v>
      </c>
      <c r="C36" s="9">
        <v>40</v>
      </c>
      <c r="D36" s="9">
        <v>39</v>
      </c>
      <c r="E36" s="9">
        <v>38</v>
      </c>
      <c r="F36" s="9">
        <v>40</v>
      </c>
      <c r="G36" s="9">
        <v>40</v>
      </c>
      <c r="H36" s="9">
        <v>40</v>
      </c>
      <c r="I36" s="9">
        <v>25</v>
      </c>
      <c r="J36" s="9">
        <v>32</v>
      </c>
      <c r="K36" s="34">
        <f t="shared" si="0"/>
        <v>294</v>
      </c>
      <c r="L36" s="35">
        <f t="shared" si="1"/>
        <v>2.94</v>
      </c>
      <c r="M36" s="52">
        <v>15</v>
      </c>
      <c r="N36" s="52">
        <v>7</v>
      </c>
      <c r="O36" s="52">
        <v>23</v>
      </c>
      <c r="P36" s="52">
        <v>20</v>
      </c>
      <c r="Q36" s="52">
        <v>10</v>
      </c>
      <c r="R36" s="52">
        <f t="shared" si="2"/>
        <v>75</v>
      </c>
      <c r="S36" s="36">
        <f t="shared" si="3"/>
        <v>7.5</v>
      </c>
      <c r="T36" s="50">
        <v>7</v>
      </c>
      <c r="U36" s="37">
        <f t="shared" si="4"/>
        <v>17.439999999999998</v>
      </c>
      <c r="V36" s="38">
        <f t="shared" si="5"/>
        <v>10.833333333333334</v>
      </c>
      <c r="W36" s="38">
        <f t="shared" si="6"/>
        <v>3</v>
      </c>
      <c r="X36" s="37">
        <f t="shared" si="7"/>
        <v>16.773333333333333</v>
      </c>
      <c r="Y36" s="50"/>
      <c r="Z36" s="52"/>
      <c r="AA36" s="65">
        <f t="shared" si="8"/>
        <v>17.439999999999998</v>
      </c>
      <c r="AB36" s="2" t="s">
        <v>37</v>
      </c>
    </row>
    <row r="37" spans="1:28" x14ac:dyDescent="0.45">
      <c r="A37" s="56">
        <v>18</v>
      </c>
      <c r="B37" s="56">
        <v>40129026</v>
      </c>
      <c r="C37" s="9">
        <v>39</v>
      </c>
      <c r="D37" s="9">
        <v>39</v>
      </c>
      <c r="E37" s="9">
        <v>0</v>
      </c>
      <c r="F37" s="9">
        <v>40</v>
      </c>
      <c r="G37" s="9">
        <v>35</v>
      </c>
      <c r="H37" s="9">
        <v>40</v>
      </c>
      <c r="I37" s="9">
        <v>29</v>
      </c>
      <c r="J37" s="9">
        <v>40</v>
      </c>
      <c r="K37" s="34">
        <f t="shared" si="0"/>
        <v>262</v>
      </c>
      <c r="L37" s="35">
        <f t="shared" si="1"/>
        <v>2.62</v>
      </c>
      <c r="M37" s="52">
        <v>15</v>
      </c>
      <c r="N37" s="52">
        <v>0</v>
      </c>
      <c r="O37" s="52">
        <v>7</v>
      </c>
      <c r="P37" s="52">
        <v>0</v>
      </c>
      <c r="Q37" s="52">
        <v>0</v>
      </c>
      <c r="R37" s="52">
        <f t="shared" si="2"/>
        <v>22</v>
      </c>
      <c r="S37" s="36">
        <f t="shared" si="3"/>
        <v>2.2000000000000002</v>
      </c>
      <c r="T37" s="50">
        <v>5.3</v>
      </c>
      <c r="U37" s="37">
        <f t="shared" si="4"/>
        <v>10.120000000000001</v>
      </c>
      <c r="V37" s="38">
        <f t="shared" si="5"/>
        <v>3.177777777777778</v>
      </c>
      <c r="W37" s="38">
        <f t="shared" si="6"/>
        <v>2.2714285714285714</v>
      </c>
      <c r="X37" s="37">
        <f t="shared" si="7"/>
        <v>8.0692063492063504</v>
      </c>
      <c r="Y37" s="50"/>
      <c r="Z37" s="52"/>
      <c r="AA37" s="65">
        <f t="shared" si="8"/>
        <v>10.120000000000001</v>
      </c>
      <c r="AB37" s="2" t="s">
        <v>37</v>
      </c>
    </row>
    <row r="38" spans="1:28" x14ac:dyDescent="0.45">
      <c r="A38" s="56">
        <v>18</v>
      </c>
      <c r="B38" s="56">
        <v>40129029</v>
      </c>
      <c r="C38" s="9">
        <v>40</v>
      </c>
      <c r="D38" s="9">
        <v>29</v>
      </c>
      <c r="E38" s="9">
        <v>38</v>
      </c>
      <c r="F38" s="9">
        <v>40</v>
      </c>
      <c r="G38" s="9">
        <v>40</v>
      </c>
      <c r="H38" s="9">
        <v>40</v>
      </c>
      <c r="I38" s="9">
        <v>40</v>
      </c>
      <c r="J38" s="9">
        <v>35</v>
      </c>
      <c r="K38" s="34">
        <f t="shared" si="0"/>
        <v>302</v>
      </c>
      <c r="L38" s="35">
        <f t="shared" si="1"/>
        <v>3.02</v>
      </c>
      <c r="M38" s="52">
        <v>1</v>
      </c>
      <c r="N38" s="52">
        <v>15</v>
      </c>
      <c r="O38" s="52">
        <v>30</v>
      </c>
      <c r="P38" s="52">
        <v>20</v>
      </c>
      <c r="Q38" s="52">
        <v>8</v>
      </c>
      <c r="R38" s="52">
        <f t="shared" si="2"/>
        <v>74</v>
      </c>
      <c r="S38" s="36">
        <f t="shared" si="3"/>
        <v>7.4</v>
      </c>
      <c r="T38" s="50">
        <v>6.8</v>
      </c>
      <c r="U38" s="37">
        <f t="shared" si="4"/>
        <v>17.22</v>
      </c>
      <c r="V38" s="38">
        <f t="shared" si="5"/>
        <v>10.68888888888889</v>
      </c>
      <c r="W38" s="38">
        <f t="shared" si="6"/>
        <v>2.9142857142857141</v>
      </c>
      <c r="X38" s="37">
        <f t="shared" si="7"/>
        <v>16.623174603174604</v>
      </c>
      <c r="Y38" s="50"/>
      <c r="Z38" s="52"/>
      <c r="AA38" s="65">
        <f t="shared" si="8"/>
        <v>17.22</v>
      </c>
      <c r="AB38" s="2" t="s">
        <v>37</v>
      </c>
    </row>
    <row r="39" spans="1:28" x14ac:dyDescent="0.45">
      <c r="A39" s="56">
        <v>18</v>
      </c>
      <c r="B39" s="56">
        <v>40129031</v>
      </c>
      <c r="C39" s="9">
        <v>23</v>
      </c>
      <c r="D39" s="9">
        <v>40</v>
      </c>
      <c r="E39" s="9">
        <v>39</v>
      </c>
      <c r="F39" s="9">
        <v>36</v>
      </c>
      <c r="G39" s="9">
        <v>35</v>
      </c>
      <c r="H39" s="9">
        <v>40</v>
      </c>
      <c r="I39" s="9">
        <v>40</v>
      </c>
      <c r="J39" s="9">
        <v>0</v>
      </c>
      <c r="K39" s="34">
        <f t="shared" si="0"/>
        <v>253</v>
      </c>
      <c r="L39" s="35">
        <f t="shared" si="1"/>
        <v>2.5299999999999998</v>
      </c>
      <c r="M39" s="52">
        <v>15</v>
      </c>
      <c r="N39" s="52">
        <v>3</v>
      </c>
      <c r="O39" s="52">
        <v>24</v>
      </c>
      <c r="P39" s="52">
        <v>14</v>
      </c>
      <c r="Q39" s="52">
        <v>10</v>
      </c>
      <c r="R39" s="52">
        <f t="shared" si="2"/>
        <v>66</v>
      </c>
      <c r="S39" s="36">
        <f t="shared" si="3"/>
        <v>6.6</v>
      </c>
      <c r="T39" s="50">
        <v>3.9</v>
      </c>
      <c r="U39" s="37">
        <f t="shared" si="4"/>
        <v>13.03</v>
      </c>
      <c r="V39" s="38">
        <f t="shared" si="5"/>
        <v>9.5333333333333332</v>
      </c>
      <c r="W39" s="38">
        <f t="shared" si="6"/>
        <v>1.6714285714285713</v>
      </c>
      <c r="X39" s="37">
        <f t="shared" si="7"/>
        <v>13.734761904761903</v>
      </c>
      <c r="Y39" s="50"/>
      <c r="Z39" s="52"/>
      <c r="AA39" s="65">
        <f t="shared" si="8"/>
        <v>13.734761904761903</v>
      </c>
      <c r="AB39" s="2" t="s">
        <v>37</v>
      </c>
    </row>
    <row r="40" spans="1:28" x14ac:dyDescent="0.45">
      <c r="A40" s="56">
        <v>18</v>
      </c>
      <c r="B40" s="56">
        <v>40129032</v>
      </c>
      <c r="C40" s="9">
        <v>0</v>
      </c>
      <c r="D40" s="9">
        <v>28</v>
      </c>
      <c r="E40" s="55" t="s">
        <v>6</v>
      </c>
      <c r="F40" s="9">
        <v>40</v>
      </c>
      <c r="G40" s="9">
        <v>0</v>
      </c>
      <c r="H40" s="9">
        <v>40</v>
      </c>
      <c r="I40" s="9">
        <v>40</v>
      </c>
      <c r="J40" s="9">
        <v>32</v>
      </c>
      <c r="K40" s="34">
        <f t="shared" si="0"/>
        <v>180</v>
      </c>
      <c r="L40" s="35">
        <f t="shared" si="1"/>
        <v>1.8</v>
      </c>
      <c r="M40" s="52">
        <v>15</v>
      </c>
      <c r="N40" s="52">
        <v>9</v>
      </c>
      <c r="O40" s="52">
        <v>15</v>
      </c>
      <c r="P40" s="52">
        <v>14</v>
      </c>
      <c r="Q40" s="52">
        <v>8</v>
      </c>
      <c r="R40" s="52">
        <f t="shared" si="2"/>
        <v>61</v>
      </c>
      <c r="S40" s="36">
        <f t="shared" si="3"/>
        <v>6.1</v>
      </c>
      <c r="T40" s="50">
        <v>5.3</v>
      </c>
      <c r="U40" s="37">
        <f t="shared" si="4"/>
        <v>13.2</v>
      </c>
      <c r="V40" s="38">
        <f t="shared" si="5"/>
        <v>8.81111111111111</v>
      </c>
      <c r="W40" s="38">
        <f t="shared" si="6"/>
        <v>2.2714285714285714</v>
      </c>
      <c r="X40" s="37">
        <f t="shared" si="7"/>
        <v>12.882539682539683</v>
      </c>
      <c r="Y40" s="50"/>
      <c r="Z40" s="52"/>
      <c r="AA40" s="65">
        <f t="shared" si="8"/>
        <v>13.2</v>
      </c>
      <c r="AB40" s="2" t="s">
        <v>37</v>
      </c>
    </row>
    <row r="41" spans="1:28" x14ac:dyDescent="0.45">
      <c r="A41" s="56">
        <v>18</v>
      </c>
      <c r="B41" s="56">
        <v>40129033</v>
      </c>
      <c r="C41" s="9">
        <v>38</v>
      </c>
      <c r="D41" s="9">
        <v>28</v>
      </c>
      <c r="E41" s="9">
        <v>39</v>
      </c>
      <c r="F41" s="9">
        <v>40</v>
      </c>
      <c r="G41" s="9">
        <v>38</v>
      </c>
      <c r="H41" s="9">
        <v>40</v>
      </c>
      <c r="I41" s="9">
        <v>40</v>
      </c>
      <c r="J41" s="9">
        <v>40</v>
      </c>
      <c r="K41" s="34">
        <f t="shared" si="0"/>
        <v>303</v>
      </c>
      <c r="L41" s="35">
        <f t="shared" si="1"/>
        <v>3.03</v>
      </c>
      <c r="M41" s="52">
        <v>15</v>
      </c>
      <c r="N41" s="52">
        <v>15</v>
      </c>
      <c r="O41" s="52">
        <v>30</v>
      </c>
      <c r="P41" s="52">
        <v>14</v>
      </c>
      <c r="Q41" s="52">
        <v>10</v>
      </c>
      <c r="R41" s="52">
        <f t="shared" si="2"/>
        <v>84</v>
      </c>
      <c r="S41" s="36">
        <f t="shared" si="3"/>
        <v>8.4</v>
      </c>
      <c r="T41" s="50">
        <v>4.9000000000000004</v>
      </c>
      <c r="U41" s="37">
        <f t="shared" si="4"/>
        <v>16.329999999999998</v>
      </c>
      <c r="V41" s="38">
        <f t="shared" si="5"/>
        <v>12.133333333333333</v>
      </c>
      <c r="W41" s="38">
        <f t="shared" si="6"/>
        <v>2.1</v>
      </c>
      <c r="X41" s="37">
        <f t="shared" si="7"/>
        <v>17.263333333333332</v>
      </c>
      <c r="Y41" s="50"/>
      <c r="Z41" s="52"/>
      <c r="AA41" s="65">
        <f t="shared" si="8"/>
        <v>17.263333333333332</v>
      </c>
      <c r="AB41" s="2" t="s">
        <v>37</v>
      </c>
    </row>
    <row r="42" spans="1:28" x14ac:dyDescent="0.45">
      <c r="A42" s="56">
        <v>18</v>
      </c>
      <c r="B42" s="56">
        <v>40129034</v>
      </c>
      <c r="C42" s="9">
        <v>40</v>
      </c>
      <c r="D42" s="9">
        <v>39</v>
      </c>
      <c r="E42" s="55" t="s">
        <v>6</v>
      </c>
      <c r="F42" s="55" t="s">
        <v>6</v>
      </c>
      <c r="G42" s="9">
        <v>40</v>
      </c>
      <c r="H42" s="9">
        <v>40</v>
      </c>
      <c r="I42" s="9">
        <v>25</v>
      </c>
      <c r="J42" s="9">
        <v>0</v>
      </c>
      <c r="K42" s="34">
        <f t="shared" si="0"/>
        <v>184</v>
      </c>
      <c r="L42" s="35">
        <f t="shared" si="1"/>
        <v>1.84</v>
      </c>
      <c r="M42" s="52">
        <v>15</v>
      </c>
      <c r="N42" s="52">
        <v>15</v>
      </c>
      <c r="O42" s="52">
        <v>30</v>
      </c>
      <c r="P42" s="52">
        <v>20</v>
      </c>
      <c r="Q42" s="52">
        <v>10</v>
      </c>
      <c r="R42" s="52">
        <f t="shared" si="2"/>
        <v>90</v>
      </c>
      <c r="S42" s="36">
        <f t="shared" si="3"/>
        <v>9</v>
      </c>
      <c r="T42" s="50">
        <v>6.8</v>
      </c>
      <c r="U42" s="37">
        <f t="shared" si="4"/>
        <v>17.64</v>
      </c>
      <c r="V42" s="38">
        <f t="shared" si="5"/>
        <v>13</v>
      </c>
      <c r="W42" s="38">
        <f t="shared" si="6"/>
        <v>2.9142857142857141</v>
      </c>
      <c r="X42" s="37">
        <f t="shared" si="7"/>
        <v>17.754285714285714</v>
      </c>
      <c r="Y42" s="50"/>
      <c r="Z42" s="52"/>
      <c r="AA42" s="65">
        <f t="shared" si="8"/>
        <v>17.754285714285714</v>
      </c>
      <c r="AB42" s="2" t="s">
        <v>37</v>
      </c>
    </row>
    <row r="43" spans="1:28" x14ac:dyDescent="0.45">
      <c r="A43" s="56">
        <v>18</v>
      </c>
      <c r="B43" s="56">
        <v>40129035</v>
      </c>
      <c r="C43" s="9">
        <v>39</v>
      </c>
      <c r="D43" s="9">
        <v>36</v>
      </c>
      <c r="E43" s="55" t="s">
        <v>6</v>
      </c>
      <c r="F43" s="9">
        <v>36</v>
      </c>
      <c r="G43" s="9">
        <v>30</v>
      </c>
      <c r="H43" s="9">
        <v>40</v>
      </c>
      <c r="I43" s="9">
        <v>40</v>
      </c>
      <c r="J43" s="9">
        <v>0</v>
      </c>
      <c r="K43" s="34">
        <f t="shared" si="0"/>
        <v>221</v>
      </c>
      <c r="L43" s="35">
        <f t="shared" si="1"/>
        <v>2.21</v>
      </c>
      <c r="M43" s="52">
        <v>15</v>
      </c>
      <c r="N43" s="52">
        <v>0</v>
      </c>
      <c r="O43" s="52">
        <v>0</v>
      </c>
      <c r="P43" s="52">
        <v>0</v>
      </c>
      <c r="Q43" s="52">
        <v>0</v>
      </c>
      <c r="R43" s="52">
        <f t="shared" si="2"/>
        <v>15</v>
      </c>
      <c r="S43" s="36">
        <f t="shared" si="3"/>
        <v>1.5</v>
      </c>
      <c r="T43" s="50">
        <v>2.1</v>
      </c>
      <c r="U43" s="37">
        <f t="shared" si="4"/>
        <v>5.8100000000000005</v>
      </c>
      <c r="V43" s="38">
        <f t="shared" si="5"/>
        <v>2.1666666666666665</v>
      </c>
      <c r="W43" s="38">
        <f t="shared" si="6"/>
        <v>0.90000000000000013</v>
      </c>
      <c r="X43" s="37">
        <f t="shared" si="7"/>
        <v>5.2766666666666673</v>
      </c>
      <c r="Y43" s="50"/>
      <c r="Z43" s="52"/>
      <c r="AA43" s="65">
        <f t="shared" si="8"/>
        <v>5.8100000000000005</v>
      </c>
      <c r="AB43" s="2" t="s">
        <v>37</v>
      </c>
    </row>
    <row r="44" spans="1:28" s="23" customFormat="1" x14ac:dyDescent="0.45">
      <c r="A44" s="58">
        <v>18</v>
      </c>
      <c r="B44" s="58">
        <v>40129036</v>
      </c>
      <c r="C44" s="59">
        <v>39</v>
      </c>
      <c r="D44" s="59">
        <v>38</v>
      </c>
      <c r="E44" s="59">
        <v>38</v>
      </c>
      <c r="F44" s="59">
        <v>40</v>
      </c>
      <c r="G44" s="59">
        <v>40</v>
      </c>
      <c r="H44" s="59">
        <v>40</v>
      </c>
      <c r="I44" s="59">
        <v>35</v>
      </c>
      <c r="J44" s="59">
        <v>40</v>
      </c>
      <c r="K44" s="60">
        <f t="shared" si="0"/>
        <v>310</v>
      </c>
      <c r="L44" s="58">
        <f t="shared" si="1"/>
        <v>3.1</v>
      </c>
      <c r="M44" s="61">
        <v>15</v>
      </c>
      <c r="N44" s="62">
        <v>14</v>
      </c>
      <c r="O44" s="62">
        <v>17</v>
      </c>
      <c r="P44" s="62">
        <v>17</v>
      </c>
      <c r="Q44" s="62">
        <v>8</v>
      </c>
      <c r="R44" s="62">
        <f t="shared" si="2"/>
        <v>71</v>
      </c>
      <c r="S44" s="61">
        <f t="shared" si="3"/>
        <v>7.1</v>
      </c>
      <c r="T44" s="63">
        <v>4.7</v>
      </c>
      <c r="U44" s="37">
        <f t="shared" si="4"/>
        <v>14.899999999999999</v>
      </c>
      <c r="V44" s="64">
        <f t="shared" si="5"/>
        <v>10.255555555555555</v>
      </c>
      <c r="W44" s="64">
        <f t="shared" si="6"/>
        <v>2.0142857142857147</v>
      </c>
      <c r="X44" s="37">
        <f t="shared" si="7"/>
        <v>15.369841269841269</v>
      </c>
      <c r="Y44" s="63"/>
      <c r="Z44" s="62"/>
      <c r="AA44" s="65">
        <f t="shared" si="8"/>
        <v>15.369841269841269</v>
      </c>
      <c r="AB44" s="2" t="s">
        <v>37</v>
      </c>
    </row>
    <row r="45" spans="1:28" x14ac:dyDescent="0.45">
      <c r="A45" s="56">
        <v>18</v>
      </c>
      <c r="B45" s="56">
        <v>40129038</v>
      </c>
      <c r="C45" s="9">
        <v>40</v>
      </c>
      <c r="D45" s="9">
        <v>0</v>
      </c>
      <c r="E45" s="9">
        <v>24</v>
      </c>
      <c r="F45" s="9">
        <v>40</v>
      </c>
      <c r="G45" s="9">
        <v>40</v>
      </c>
      <c r="H45" s="9">
        <v>40</v>
      </c>
      <c r="I45" s="9">
        <v>15</v>
      </c>
      <c r="J45" s="9">
        <v>20</v>
      </c>
      <c r="K45" s="34">
        <f t="shared" si="0"/>
        <v>219</v>
      </c>
      <c r="L45" s="35">
        <f t="shared" si="1"/>
        <v>2.19</v>
      </c>
      <c r="M45" s="52">
        <v>15</v>
      </c>
      <c r="N45" s="52">
        <v>6</v>
      </c>
      <c r="O45" s="52">
        <v>0</v>
      </c>
      <c r="P45" s="52">
        <v>5</v>
      </c>
      <c r="Q45" s="52">
        <v>8</v>
      </c>
      <c r="R45" s="52">
        <f t="shared" si="2"/>
        <v>34</v>
      </c>
      <c r="S45" s="36">
        <f t="shared" si="3"/>
        <v>3.4</v>
      </c>
      <c r="T45" s="50">
        <v>3.7</v>
      </c>
      <c r="U45" s="37">
        <f t="shared" si="4"/>
        <v>9.2899999999999991</v>
      </c>
      <c r="V45" s="38">
        <f t="shared" si="5"/>
        <v>4.9111111111111105</v>
      </c>
      <c r="W45" s="38">
        <f t="shared" si="6"/>
        <v>1.5857142857142859</v>
      </c>
      <c r="X45" s="37">
        <f t="shared" si="7"/>
        <v>8.6868253968253963</v>
      </c>
      <c r="Y45" s="50"/>
      <c r="Z45" s="52"/>
      <c r="AA45" s="65">
        <f t="shared" si="8"/>
        <v>9.2899999999999991</v>
      </c>
      <c r="AB45" s="2" t="s">
        <v>37</v>
      </c>
    </row>
    <row r="46" spans="1:28" x14ac:dyDescent="0.45">
      <c r="A46" s="56">
        <v>18</v>
      </c>
      <c r="B46" s="56">
        <v>40129039</v>
      </c>
      <c r="C46" s="9">
        <v>32</v>
      </c>
      <c r="D46" s="9">
        <v>5</v>
      </c>
      <c r="E46" s="9">
        <v>37</v>
      </c>
      <c r="F46" s="55" t="s">
        <v>6</v>
      </c>
      <c r="G46" s="9">
        <v>35</v>
      </c>
      <c r="H46" s="9">
        <v>40</v>
      </c>
      <c r="I46" s="9">
        <v>35</v>
      </c>
      <c r="J46" s="9">
        <v>40</v>
      </c>
      <c r="K46" s="34">
        <f t="shared" si="0"/>
        <v>224</v>
      </c>
      <c r="L46" s="35">
        <f t="shared" si="1"/>
        <v>2.2400000000000002</v>
      </c>
      <c r="M46" s="52">
        <v>10</v>
      </c>
      <c r="N46" s="52">
        <v>5</v>
      </c>
      <c r="O46" s="52">
        <v>15</v>
      </c>
      <c r="P46" s="52">
        <v>5</v>
      </c>
      <c r="Q46" s="52">
        <v>8</v>
      </c>
      <c r="R46" s="52">
        <f t="shared" si="2"/>
        <v>43</v>
      </c>
      <c r="S46" s="36">
        <f t="shared" si="3"/>
        <v>4.3</v>
      </c>
      <c r="T46" s="50">
        <v>3.3</v>
      </c>
      <c r="U46" s="37">
        <f t="shared" si="4"/>
        <v>9.84</v>
      </c>
      <c r="V46" s="38">
        <f t="shared" si="5"/>
        <v>6.2111111111111112</v>
      </c>
      <c r="W46" s="38">
        <f t="shared" si="6"/>
        <v>1.4142857142857141</v>
      </c>
      <c r="X46" s="37">
        <f t="shared" si="7"/>
        <v>9.8653968253968252</v>
      </c>
      <c r="Y46" s="50"/>
      <c r="Z46" s="52"/>
      <c r="AA46" s="65">
        <f t="shared" si="8"/>
        <v>9.8653968253968252</v>
      </c>
      <c r="AB46" s="2" t="s">
        <v>37</v>
      </c>
    </row>
    <row r="47" spans="1:28" x14ac:dyDescent="0.45">
      <c r="A47" s="56">
        <v>18</v>
      </c>
      <c r="B47" s="56">
        <v>40129042</v>
      </c>
      <c r="C47" s="9">
        <v>0</v>
      </c>
      <c r="D47" s="9">
        <v>39</v>
      </c>
      <c r="E47" s="9">
        <v>38</v>
      </c>
      <c r="F47" s="9">
        <v>40</v>
      </c>
      <c r="G47" s="9">
        <v>40</v>
      </c>
      <c r="H47" s="9">
        <v>40</v>
      </c>
      <c r="I47" s="9">
        <v>35</v>
      </c>
      <c r="J47" s="9">
        <v>37</v>
      </c>
      <c r="K47" s="34">
        <f t="shared" si="0"/>
        <v>269</v>
      </c>
      <c r="L47" s="35">
        <f t="shared" si="1"/>
        <v>2.69</v>
      </c>
      <c r="M47" s="52">
        <v>15</v>
      </c>
      <c r="N47" s="52">
        <v>2</v>
      </c>
      <c r="O47" s="52">
        <v>30</v>
      </c>
      <c r="P47" s="52">
        <v>20</v>
      </c>
      <c r="Q47" s="52">
        <v>10</v>
      </c>
      <c r="R47" s="52">
        <f t="shared" si="2"/>
        <v>77</v>
      </c>
      <c r="S47" s="36">
        <f t="shared" si="3"/>
        <v>7.7</v>
      </c>
      <c r="T47" s="50">
        <v>5.5</v>
      </c>
      <c r="U47" s="37">
        <f t="shared" si="4"/>
        <v>15.89</v>
      </c>
      <c r="V47" s="38">
        <f t="shared" si="5"/>
        <v>11.122222222222224</v>
      </c>
      <c r="W47" s="38">
        <f t="shared" si="6"/>
        <v>2.3571428571428572</v>
      </c>
      <c r="X47" s="37">
        <f t="shared" si="7"/>
        <v>16.169365079365079</v>
      </c>
      <c r="Y47" s="50"/>
      <c r="Z47" s="52"/>
      <c r="AA47" s="65">
        <f t="shared" si="8"/>
        <v>16.169365079365079</v>
      </c>
      <c r="AB47" s="2" t="s">
        <v>37</v>
      </c>
    </row>
    <row r="48" spans="1:28" x14ac:dyDescent="0.45">
      <c r="A48" s="56">
        <v>18</v>
      </c>
      <c r="B48" s="56">
        <v>40130017</v>
      </c>
      <c r="C48" s="9">
        <v>0</v>
      </c>
      <c r="D48" s="9">
        <v>17</v>
      </c>
      <c r="E48" s="9">
        <v>40</v>
      </c>
      <c r="F48" s="55" t="s">
        <v>6</v>
      </c>
      <c r="G48" s="9">
        <v>30</v>
      </c>
      <c r="H48" s="9">
        <v>40</v>
      </c>
      <c r="I48" s="9">
        <v>34</v>
      </c>
      <c r="J48" s="9">
        <v>30</v>
      </c>
      <c r="K48" s="34">
        <f t="shared" si="0"/>
        <v>191</v>
      </c>
      <c r="L48" s="35">
        <f t="shared" si="1"/>
        <v>1.91</v>
      </c>
      <c r="M48" s="52">
        <v>5</v>
      </c>
      <c r="N48" s="52">
        <v>0</v>
      </c>
      <c r="O48" s="52">
        <v>10</v>
      </c>
      <c r="P48" s="52">
        <v>10</v>
      </c>
      <c r="Q48" s="52">
        <v>0</v>
      </c>
      <c r="R48" s="52">
        <f t="shared" si="2"/>
        <v>25</v>
      </c>
      <c r="S48" s="36">
        <f t="shared" si="3"/>
        <v>2.5</v>
      </c>
      <c r="T48" s="50">
        <v>1.3</v>
      </c>
      <c r="U48" s="37">
        <f t="shared" si="4"/>
        <v>5.71</v>
      </c>
      <c r="V48" s="38">
        <f t="shared" si="5"/>
        <v>3.6111111111111112</v>
      </c>
      <c r="W48" s="38">
        <f t="shared" si="6"/>
        <v>0.55714285714285716</v>
      </c>
      <c r="X48" s="37">
        <f t="shared" si="7"/>
        <v>6.0782539682539678</v>
      </c>
      <c r="Y48" s="50"/>
      <c r="Z48" s="52"/>
      <c r="AA48" s="65">
        <f t="shared" si="8"/>
        <v>6.0782539682539678</v>
      </c>
      <c r="AB48" s="2" t="s">
        <v>37</v>
      </c>
    </row>
    <row r="49" spans="1:28" x14ac:dyDescent="0.45">
      <c r="A49" s="56">
        <v>18</v>
      </c>
      <c r="B49" s="56">
        <v>40130021</v>
      </c>
      <c r="C49" s="9">
        <v>30</v>
      </c>
      <c r="D49" s="9">
        <v>37</v>
      </c>
      <c r="E49" s="9">
        <v>38</v>
      </c>
      <c r="F49" s="9">
        <v>40</v>
      </c>
      <c r="G49" s="9">
        <v>0</v>
      </c>
      <c r="H49" s="9">
        <v>40</v>
      </c>
      <c r="I49" s="9">
        <v>40</v>
      </c>
      <c r="J49" s="9">
        <v>25</v>
      </c>
      <c r="K49" s="34">
        <f t="shared" si="0"/>
        <v>250</v>
      </c>
      <c r="L49" s="35">
        <f t="shared" si="1"/>
        <v>2.5</v>
      </c>
      <c r="M49" s="52">
        <v>15</v>
      </c>
      <c r="N49" s="52">
        <v>15</v>
      </c>
      <c r="O49" s="52">
        <v>24</v>
      </c>
      <c r="P49" s="52">
        <v>15</v>
      </c>
      <c r="Q49" s="52">
        <v>8</v>
      </c>
      <c r="R49" s="52">
        <f t="shared" si="2"/>
        <v>77</v>
      </c>
      <c r="S49" s="36">
        <f t="shared" si="3"/>
        <v>7.7</v>
      </c>
      <c r="T49" s="50">
        <v>4.8</v>
      </c>
      <c r="U49" s="37">
        <f t="shared" si="4"/>
        <v>15</v>
      </c>
      <c r="V49" s="38">
        <f t="shared" si="5"/>
        <v>11.122222222222224</v>
      </c>
      <c r="W49" s="38">
        <f t="shared" si="6"/>
        <v>2.0571428571428569</v>
      </c>
      <c r="X49" s="37">
        <f t="shared" si="7"/>
        <v>15.679365079365081</v>
      </c>
      <c r="Y49" s="50"/>
      <c r="Z49" s="52"/>
      <c r="AA49" s="65">
        <f t="shared" si="8"/>
        <v>15.679365079365081</v>
      </c>
      <c r="AB49" s="2" t="s">
        <v>37</v>
      </c>
    </row>
    <row r="50" spans="1:28" x14ac:dyDescent="0.45">
      <c r="A50" s="56">
        <v>18</v>
      </c>
      <c r="B50" s="56">
        <v>40130025</v>
      </c>
      <c r="C50" s="9">
        <v>12</v>
      </c>
      <c r="D50" s="9">
        <v>24</v>
      </c>
      <c r="E50" s="9">
        <v>38</v>
      </c>
      <c r="F50" s="9">
        <v>26</v>
      </c>
      <c r="G50" s="9">
        <v>0</v>
      </c>
      <c r="H50" s="9">
        <v>40</v>
      </c>
      <c r="I50" s="9">
        <v>37</v>
      </c>
      <c r="J50" s="9">
        <v>30</v>
      </c>
      <c r="K50" s="34">
        <f t="shared" si="0"/>
        <v>207</v>
      </c>
      <c r="L50" s="35">
        <f t="shared" si="1"/>
        <v>2.0699999999999998</v>
      </c>
      <c r="M50" s="52">
        <v>15</v>
      </c>
      <c r="N50" s="52">
        <v>15</v>
      </c>
      <c r="O50" s="52">
        <v>23</v>
      </c>
      <c r="P50" s="52">
        <v>10</v>
      </c>
      <c r="Q50" s="52">
        <v>8</v>
      </c>
      <c r="R50" s="52">
        <f t="shared" si="2"/>
        <v>71</v>
      </c>
      <c r="S50" s="36">
        <f t="shared" si="3"/>
        <v>7.1</v>
      </c>
      <c r="T50" s="50">
        <v>4</v>
      </c>
      <c r="U50" s="37">
        <f t="shared" si="4"/>
        <v>13.17</v>
      </c>
      <c r="V50" s="38">
        <f t="shared" si="5"/>
        <v>10.255555555555555</v>
      </c>
      <c r="W50" s="38">
        <f t="shared" si="6"/>
        <v>1.7142857142857142</v>
      </c>
      <c r="X50" s="37">
        <f t="shared" si="7"/>
        <v>14.039841269841268</v>
      </c>
      <c r="Y50" s="50"/>
      <c r="Z50" s="52"/>
      <c r="AA50" s="65">
        <f t="shared" si="8"/>
        <v>14.039841269841268</v>
      </c>
      <c r="AB50" s="2" t="s">
        <v>37</v>
      </c>
    </row>
    <row r="51" spans="1:28" x14ac:dyDescent="0.45">
      <c r="A51" s="56">
        <v>18</v>
      </c>
      <c r="B51" s="56">
        <v>40130034</v>
      </c>
      <c r="C51" s="9">
        <v>35</v>
      </c>
      <c r="D51" s="9">
        <v>36</v>
      </c>
      <c r="E51" s="9">
        <v>37</v>
      </c>
      <c r="F51" s="9">
        <v>40</v>
      </c>
      <c r="G51" s="9">
        <v>40</v>
      </c>
      <c r="H51" s="9">
        <v>40</v>
      </c>
      <c r="I51" s="9">
        <v>34</v>
      </c>
      <c r="J51" s="9">
        <v>40</v>
      </c>
      <c r="K51" s="34">
        <f t="shared" si="0"/>
        <v>302</v>
      </c>
      <c r="L51" s="35">
        <f t="shared" si="1"/>
        <v>3.02</v>
      </c>
      <c r="M51" s="52">
        <v>15</v>
      </c>
      <c r="N51" s="52">
        <v>3</v>
      </c>
      <c r="O51" s="52">
        <v>5</v>
      </c>
      <c r="P51" s="52">
        <v>11</v>
      </c>
      <c r="Q51" s="52">
        <v>8</v>
      </c>
      <c r="R51" s="52">
        <f t="shared" si="2"/>
        <v>42</v>
      </c>
      <c r="S51" s="36">
        <f t="shared" si="3"/>
        <v>4.2</v>
      </c>
      <c r="T51" s="50">
        <v>3.4</v>
      </c>
      <c r="U51" s="37">
        <f t="shared" si="4"/>
        <v>10.620000000000001</v>
      </c>
      <c r="V51" s="38">
        <f t="shared" si="5"/>
        <v>6.0666666666666664</v>
      </c>
      <c r="W51" s="38">
        <f t="shared" si="6"/>
        <v>1.4571428571428571</v>
      </c>
      <c r="X51" s="37">
        <f t="shared" si="7"/>
        <v>10.543809523809523</v>
      </c>
      <c r="Y51" s="50"/>
      <c r="Z51" s="52"/>
      <c r="AA51" s="65">
        <f t="shared" si="8"/>
        <v>10.620000000000001</v>
      </c>
      <c r="AB51" s="2" t="s">
        <v>37</v>
      </c>
    </row>
    <row r="52" spans="1:28" x14ac:dyDescent="0.45">
      <c r="A52" s="56">
        <v>18</v>
      </c>
      <c r="B52" s="56">
        <v>40130039</v>
      </c>
      <c r="C52" s="9">
        <v>40</v>
      </c>
      <c r="D52" s="9">
        <v>38</v>
      </c>
      <c r="E52" s="9">
        <v>38</v>
      </c>
      <c r="F52" s="9">
        <v>40</v>
      </c>
      <c r="G52" s="9">
        <v>40</v>
      </c>
      <c r="H52" s="9">
        <v>40</v>
      </c>
      <c r="I52" s="9">
        <v>30</v>
      </c>
      <c r="J52" s="9">
        <v>40</v>
      </c>
      <c r="K52" s="34">
        <f t="shared" si="0"/>
        <v>306</v>
      </c>
      <c r="L52" s="35">
        <f t="shared" si="1"/>
        <v>3.06</v>
      </c>
      <c r="M52" s="52">
        <v>0</v>
      </c>
      <c r="N52" s="52">
        <v>10</v>
      </c>
      <c r="O52" s="52">
        <v>0</v>
      </c>
      <c r="P52" s="52">
        <v>0</v>
      </c>
      <c r="Q52" s="52">
        <v>10</v>
      </c>
      <c r="R52" s="52">
        <f t="shared" si="2"/>
        <v>20</v>
      </c>
      <c r="S52" s="36">
        <f t="shared" si="3"/>
        <v>2</v>
      </c>
      <c r="T52" s="50">
        <v>3.7</v>
      </c>
      <c r="U52" s="37">
        <f t="shared" si="4"/>
        <v>8.7600000000000016</v>
      </c>
      <c r="V52" s="38">
        <f t="shared" si="5"/>
        <v>2.8888888888888888</v>
      </c>
      <c r="W52" s="38">
        <f t="shared" si="6"/>
        <v>1.5857142857142859</v>
      </c>
      <c r="X52" s="37">
        <f t="shared" si="7"/>
        <v>7.5346031746031752</v>
      </c>
      <c r="Y52" s="50"/>
      <c r="Z52" s="52"/>
      <c r="AA52" s="65">
        <f t="shared" si="8"/>
        <v>8.7600000000000016</v>
      </c>
      <c r="AB52" s="2" t="s">
        <v>37</v>
      </c>
    </row>
    <row r="53" spans="1:28" x14ac:dyDescent="0.45">
      <c r="A53" s="56">
        <v>18</v>
      </c>
      <c r="B53" s="56">
        <v>40130040</v>
      </c>
      <c r="C53" s="9">
        <v>0</v>
      </c>
      <c r="D53" s="9">
        <v>0</v>
      </c>
      <c r="E53" s="55" t="s">
        <v>6</v>
      </c>
      <c r="F53" s="9">
        <v>40</v>
      </c>
      <c r="G53" s="9">
        <v>40</v>
      </c>
      <c r="H53" s="9">
        <v>40</v>
      </c>
      <c r="I53" s="9">
        <v>38</v>
      </c>
      <c r="J53" s="9">
        <v>40</v>
      </c>
      <c r="K53" s="34">
        <f t="shared" si="0"/>
        <v>198</v>
      </c>
      <c r="L53" s="35">
        <f t="shared" si="1"/>
        <v>1.98</v>
      </c>
      <c r="M53" s="52">
        <v>15</v>
      </c>
      <c r="N53" s="52">
        <v>3</v>
      </c>
      <c r="O53" s="52">
        <v>10</v>
      </c>
      <c r="P53" s="52">
        <v>12</v>
      </c>
      <c r="Q53" s="52">
        <v>9</v>
      </c>
      <c r="R53" s="52">
        <f t="shared" si="2"/>
        <v>49</v>
      </c>
      <c r="S53" s="36">
        <f t="shared" si="3"/>
        <v>4.9000000000000004</v>
      </c>
      <c r="T53" s="50">
        <v>2.2000000000000002</v>
      </c>
      <c r="U53" s="37">
        <f t="shared" si="4"/>
        <v>9.0800000000000018</v>
      </c>
      <c r="V53" s="38">
        <f t="shared" si="5"/>
        <v>7.0777777777777784</v>
      </c>
      <c r="W53" s="38">
        <f t="shared" si="6"/>
        <v>0.94285714285714295</v>
      </c>
      <c r="X53" s="37">
        <f t="shared" si="7"/>
        <v>10.000634920634921</v>
      </c>
      <c r="Y53" s="50"/>
      <c r="Z53" s="52"/>
      <c r="AA53" s="65">
        <f t="shared" si="8"/>
        <v>10.000634920634921</v>
      </c>
      <c r="AB53" s="2" t="s">
        <v>37</v>
      </c>
    </row>
    <row r="54" spans="1:28" s="4" customFormat="1" x14ac:dyDescent="0.45">
      <c r="A54" s="57">
        <v>18</v>
      </c>
      <c r="B54" s="57">
        <v>40130411</v>
      </c>
      <c r="C54" s="49">
        <v>0</v>
      </c>
      <c r="D54" s="49">
        <v>37</v>
      </c>
      <c r="E54" s="49">
        <v>34</v>
      </c>
      <c r="F54" s="55" t="s">
        <v>6</v>
      </c>
      <c r="G54" s="49">
        <v>0</v>
      </c>
      <c r="H54" s="49">
        <v>40</v>
      </c>
      <c r="I54" s="49">
        <v>30</v>
      </c>
      <c r="J54" s="49">
        <v>0</v>
      </c>
      <c r="K54" s="34">
        <f t="shared" si="0"/>
        <v>141</v>
      </c>
      <c r="L54" s="35">
        <f t="shared" si="1"/>
        <v>1.41</v>
      </c>
      <c r="M54" s="36">
        <v>0</v>
      </c>
      <c r="N54" s="36">
        <v>0</v>
      </c>
      <c r="O54" s="36">
        <v>0</v>
      </c>
      <c r="P54" s="36">
        <v>0</v>
      </c>
      <c r="Q54" s="36">
        <v>0</v>
      </c>
      <c r="R54" s="36">
        <f t="shared" si="2"/>
        <v>0</v>
      </c>
      <c r="S54" s="36">
        <f t="shared" si="3"/>
        <v>0</v>
      </c>
      <c r="T54" s="38">
        <v>0</v>
      </c>
      <c r="U54" s="37">
        <f t="shared" si="4"/>
        <v>1.41</v>
      </c>
      <c r="V54" s="38">
        <f t="shared" si="5"/>
        <v>0</v>
      </c>
      <c r="W54" s="38">
        <f t="shared" si="6"/>
        <v>0</v>
      </c>
      <c r="X54" s="37">
        <f t="shared" si="7"/>
        <v>1.41</v>
      </c>
      <c r="Y54" s="38"/>
      <c r="Z54" s="36"/>
      <c r="AA54" s="65">
        <f t="shared" si="8"/>
        <v>1.41</v>
      </c>
      <c r="AB54" s="2" t="s">
        <v>37</v>
      </c>
    </row>
    <row r="55" spans="1:28" x14ac:dyDescent="0.45">
      <c r="A55" s="56">
        <v>18</v>
      </c>
      <c r="B55" s="56">
        <v>40130414</v>
      </c>
      <c r="C55" s="9">
        <v>40</v>
      </c>
      <c r="D55" s="9">
        <v>19</v>
      </c>
      <c r="E55" s="55" t="s">
        <v>6</v>
      </c>
      <c r="F55" s="55" t="s">
        <v>6</v>
      </c>
      <c r="G55" s="9">
        <v>40</v>
      </c>
      <c r="H55" s="9">
        <v>40</v>
      </c>
      <c r="I55" s="9">
        <v>10</v>
      </c>
      <c r="J55" s="9">
        <v>0</v>
      </c>
      <c r="K55" s="34">
        <f t="shared" si="0"/>
        <v>149</v>
      </c>
      <c r="L55" s="35">
        <f t="shared" si="1"/>
        <v>1.49</v>
      </c>
      <c r="M55" s="52">
        <v>15</v>
      </c>
      <c r="N55" s="52">
        <v>5</v>
      </c>
      <c r="O55" s="52">
        <v>3</v>
      </c>
      <c r="P55" s="52">
        <v>0</v>
      </c>
      <c r="Q55" s="52">
        <v>0</v>
      </c>
      <c r="R55" s="52">
        <f t="shared" si="2"/>
        <v>23</v>
      </c>
      <c r="S55" s="36">
        <f t="shared" si="3"/>
        <v>2.2999999999999998</v>
      </c>
      <c r="T55" s="50">
        <v>2.4</v>
      </c>
      <c r="U55" s="37">
        <f t="shared" si="4"/>
        <v>6.1899999999999995</v>
      </c>
      <c r="V55" s="38">
        <f t="shared" si="5"/>
        <v>3.322222222222222</v>
      </c>
      <c r="W55" s="38">
        <f t="shared" si="6"/>
        <v>1.0285714285714285</v>
      </c>
      <c r="X55" s="37">
        <f t="shared" si="7"/>
        <v>5.8407936507936506</v>
      </c>
      <c r="Y55" s="50"/>
      <c r="Z55" s="52"/>
      <c r="AA55" s="65">
        <f t="shared" si="8"/>
        <v>6.1899999999999995</v>
      </c>
      <c r="AB55" s="2" t="s">
        <v>37</v>
      </c>
    </row>
    <row r="56" spans="1:28" s="4" customFormat="1" x14ac:dyDescent="0.45">
      <c r="A56" s="57">
        <v>18</v>
      </c>
      <c r="B56" s="57">
        <v>40130415</v>
      </c>
      <c r="C56" s="49">
        <v>0</v>
      </c>
      <c r="D56" s="49">
        <v>0</v>
      </c>
      <c r="E56" s="55" t="s">
        <v>6</v>
      </c>
      <c r="F56" s="49">
        <v>30</v>
      </c>
      <c r="G56" s="49">
        <v>20</v>
      </c>
      <c r="H56" s="49">
        <v>40</v>
      </c>
      <c r="I56" s="49">
        <v>37</v>
      </c>
      <c r="J56" s="49">
        <v>40</v>
      </c>
      <c r="K56" s="34">
        <f t="shared" si="0"/>
        <v>167</v>
      </c>
      <c r="L56" s="35">
        <f t="shared" si="1"/>
        <v>1.67</v>
      </c>
      <c r="M56" s="36">
        <v>15</v>
      </c>
      <c r="N56" s="36">
        <v>5</v>
      </c>
      <c r="O56" s="36">
        <v>27</v>
      </c>
      <c r="P56" s="36">
        <v>10</v>
      </c>
      <c r="Q56" s="36">
        <v>9</v>
      </c>
      <c r="R56" s="36">
        <f t="shared" si="2"/>
        <v>66</v>
      </c>
      <c r="S56" s="36">
        <f t="shared" si="3"/>
        <v>6.6</v>
      </c>
      <c r="T56" s="38">
        <v>0</v>
      </c>
      <c r="U56" s="37">
        <f t="shared" si="4"/>
        <v>8.27</v>
      </c>
      <c r="V56" s="38">
        <f t="shared" si="5"/>
        <v>9.5333333333333332</v>
      </c>
      <c r="W56" s="38">
        <f t="shared" si="6"/>
        <v>0</v>
      </c>
      <c r="X56" s="37">
        <f t="shared" si="7"/>
        <v>11.203333333333333</v>
      </c>
      <c r="Y56" s="38"/>
      <c r="Z56" s="36"/>
      <c r="AA56" s="65">
        <f t="shared" si="8"/>
        <v>11.203333333333333</v>
      </c>
      <c r="AB56" s="2" t="s">
        <v>37</v>
      </c>
    </row>
    <row r="57" spans="1:28" x14ac:dyDescent="0.45">
      <c r="A57" s="56">
        <v>18</v>
      </c>
      <c r="B57" s="56">
        <v>40130417</v>
      </c>
      <c r="C57" s="9">
        <v>0</v>
      </c>
      <c r="D57" s="9">
        <v>38</v>
      </c>
      <c r="E57" s="9">
        <v>28</v>
      </c>
      <c r="F57" s="55" t="s">
        <v>6</v>
      </c>
      <c r="G57" s="9">
        <v>0</v>
      </c>
      <c r="H57" s="9">
        <v>40</v>
      </c>
      <c r="I57" s="9">
        <v>0</v>
      </c>
      <c r="J57" s="9">
        <v>0</v>
      </c>
      <c r="K57" s="34">
        <f t="shared" si="0"/>
        <v>106</v>
      </c>
      <c r="L57" s="35">
        <f t="shared" si="1"/>
        <v>1.06</v>
      </c>
      <c r="M57" s="52">
        <v>0</v>
      </c>
      <c r="N57" s="52">
        <v>3</v>
      </c>
      <c r="O57" s="52">
        <v>0</v>
      </c>
      <c r="P57" s="52">
        <v>0</v>
      </c>
      <c r="Q57" s="52">
        <v>0</v>
      </c>
      <c r="R57" s="52">
        <f t="shared" ref="R57:R62" si="9">SUM(M57:Q57)</f>
        <v>3</v>
      </c>
      <c r="S57" s="36">
        <f t="shared" si="3"/>
        <v>0.3</v>
      </c>
      <c r="T57" s="50">
        <v>0</v>
      </c>
      <c r="U57" s="37">
        <f t="shared" si="4"/>
        <v>1.36</v>
      </c>
      <c r="V57" s="38">
        <f t="shared" si="5"/>
        <v>0.43333333333333335</v>
      </c>
      <c r="W57" s="38">
        <f t="shared" si="6"/>
        <v>0</v>
      </c>
      <c r="X57" s="37">
        <f t="shared" si="7"/>
        <v>1.4933333333333334</v>
      </c>
      <c r="Y57" s="50"/>
      <c r="Z57" s="52"/>
      <c r="AA57" s="65">
        <f t="shared" si="8"/>
        <v>1.4933333333333334</v>
      </c>
      <c r="AB57" s="2" t="s">
        <v>37</v>
      </c>
    </row>
    <row r="58" spans="1:28" x14ac:dyDescent="0.45">
      <c r="A58" s="56">
        <v>18</v>
      </c>
      <c r="B58" s="56">
        <v>40130419</v>
      </c>
      <c r="C58" s="9">
        <v>40</v>
      </c>
      <c r="D58" s="9">
        <v>37</v>
      </c>
      <c r="E58" s="9">
        <v>37</v>
      </c>
      <c r="F58" s="9">
        <v>40</v>
      </c>
      <c r="G58" s="9">
        <v>35</v>
      </c>
      <c r="H58" s="9">
        <v>40</v>
      </c>
      <c r="I58" s="9">
        <v>40</v>
      </c>
      <c r="J58" s="9">
        <v>15</v>
      </c>
      <c r="K58" s="34">
        <f t="shared" si="0"/>
        <v>284</v>
      </c>
      <c r="L58" s="35">
        <f t="shared" si="1"/>
        <v>2.84</v>
      </c>
      <c r="M58" s="52">
        <v>0</v>
      </c>
      <c r="N58" s="52">
        <v>5</v>
      </c>
      <c r="O58" s="52">
        <v>17</v>
      </c>
      <c r="P58" s="52">
        <v>2</v>
      </c>
      <c r="Q58" s="52">
        <v>2</v>
      </c>
      <c r="R58" s="52">
        <f t="shared" si="9"/>
        <v>26</v>
      </c>
      <c r="S58" s="36">
        <f t="shared" si="3"/>
        <v>2.6</v>
      </c>
      <c r="T58" s="50">
        <v>2.7</v>
      </c>
      <c r="U58" s="37">
        <f t="shared" si="4"/>
        <v>8.14</v>
      </c>
      <c r="V58" s="38">
        <f t="shared" si="5"/>
        <v>3.755555555555556</v>
      </c>
      <c r="W58" s="38">
        <f t="shared" si="6"/>
        <v>1.1571428571428573</v>
      </c>
      <c r="X58" s="37">
        <f t="shared" si="7"/>
        <v>7.7526984126984138</v>
      </c>
      <c r="Y58" s="50"/>
      <c r="Z58" s="52"/>
      <c r="AA58" s="65">
        <f t="shared" si="8"/>
        <v>8.14</v>
      </c>
      <c r="AB58" s="2" t="s">
        <v>37</v>
      </c>
    </row>
    <row r="59" spans="1:28" x14ac:dyDescent="0.45">
      <c r="A59" s="56">
        <v>18</v>
      </c>
      <c r="B59" s="56">
        <v>40130420</v>
      </c>
      <c r="C59" s="9">
        <v>35</v>
      </c>
      <c r="D59" s="9">
        <v>30</v>
      </c>
      <c r="E59" s="9">
        <v>39</v>
      </c>
      <c r="F59" s="9">
        <v>40</v>
      </c>
      <c r="G59" s="9">
        <v>40</v>
      </c>
      <c r="H59" s="9">
        <v>40</v>
      </c>
      <c r="I59" s="9">
        <v>30</v>
      </c>
      <c r="J59" s="9">
        <v>40</v>
      </c>
      <c r="K59" s="34">
        <f t="shared" si="0"/>
        <v>294</v>
      </c>
      <c r="L59" s="35">
        <f t="shared" si="1"/>
        <v>2.94</v>
      </c>
      <c r="M59" s="52">
        <v>15</v>
      </c>
      <c r="N59" s="52">
        <v>3</v>
      </c>
      <c r="O59" s="52">
        <v>3</v>
      </c>
      <c r="P59" s="52">
        <v>0</v>
      </c>
      <c r="Q59" s="52">
        <v>8</v>
      </c>
      <c r="R59" s="52">
        <f t="shared" si="9"/>
        <v>29</v>
      </c>
      <c r="S59" s="36">
        <f t="shared" si="3"/>
        <v>2.9</v>
      </c>
      <c r="T59" s="50">
        <v>0.6</v>
      </c>
      <c r="U59" s="37">
        <f t="shared" si="4"/>
        <v>6.4399999999999995</v>
      </c>
      <c r="V59" s="38">
        <f t="shared" si="5"/>
        <v>4.1888888888888882</v>
      </c>
      <c r="W59" s="38">
        <f t="shared" si="6"/>
        <v>0.25714285714285712</v>
      </c>
      <c r="X59" s="37">
        <f t="shared" si="7"/>
        <v>7.3860317460317448</v>
      </c>
      <c r="Y59" s="50"/>
      <c r="Z59" s="52"/>
      <c r="AA59" s="65">
        <f t="shared" si="8"/>
        <v>7.3860317460317448</v>
      </c>
      <c r="AB59" s="2" t="s">
        <v>37</v>
      </c>
    </row>
    <row r="60" spans="1:28" x14ac:dyDescent="0.45">
      <c r="A60" s="56">
        <v>18</v>
      </c>
      <c r="B60" s="56">
        <v>40132008</v>
      </c>
      <c r="C60" s="9">
        <v>35</v>
      </c>
      <c r="D60" s="9">
        <v>35</v>
      </c>
      <c r="E60" s="9">
        <v>40</v>
      </c>
      <c r="F60" s="9">
        <v>36</v>
      </c>
      <c r="G60" s="9">
        <v>25</v>
      </c>
      <c r="H60" s="9">
        <v>40</v>
      </c>
      <c r="I60" s="9">
        <v>20</v>
      </c>
      <c r="J60" s="9">
        <v>35</v>
      </c>
      <c r="K60" s="34">
        <f t="shared" si="0"/>
        <v>266</v>
      </c>
      <c r="L60" s="35">
        <f t="shared" si="1"/>
        <v>2.66</v>
      </c>
      <c r="M60" s="52">
        <v>15</v>
      </c>
      <c r="N60" s="52">
        <v>0</v>
      </c>
      <c r="O60" s="52">
        <v>25</v>
      </c>
      <c r="P60" s="52">
        <v>0</v>
      </c>
      <c r="Q60" s="52">
        <v>10</v>
      </c>
      <c r="R60" s="52">
        <f t="shared" si="9"/>
        <v>50</v>
      </c>
      <c r="S60" s="36">
        <f t="shared" si="3"/>
        <v>5</v>
      </c>
      <c r="T60" s="50">
        <v>5.9</v>
      </c>
      <c r="U60" s="37">
        <f t="shared" si="4"/>
        <v>13.56</v>
      </c>
      <c r="V60" s="38">
        <f t="shared" si="5"/>
        <v>7.2222222222222223</v>
      </c>
      <c r="W60" s="38">
        <f t="shared" si="6"/>
        <v>2.5285714285714289</v>
      </c>
      <c r="X60" s="37">
        <f t="shared" si="7"/>
        <v>12.41079365079365</v>
      </c>
      <c r="Y60" s="50"/>
      <c r="Z60" s="52"/>
      <c r="AA60" s="65">
        <f t="shared" si="8"/>
        <v>13.56</v>
      </c>
      <c r="AB60" s="2" t="s">
        <v>37</v>
      </c>
    </row>
    <row r="61" spans="1:28" x14ac:dyDescent="0.45">
      <c r="A61" s="56">
        <v>18</v>
      </c>
      <c r="B61" s="56">
        <v>40132023</v>
      </c>
      <c r="C61" s="9">
        <v>40</v>
      </c>
      <c r="D61" s="9">
        <v>40</v>
      </c>
      <c r="E61" s="9">
        <v>38</v>
      </c>
      <c r="F61" s="9">
        <v>30</v>
      </c>
      <c r="G61" s="9">
        <v>35</v>
      </c>
      <c r="H61" s="9">
        <v>40</v>
      </c>
      <c r="I61" s="9">
        <v>40</v>
      </c>
      <c r="J61" s="9">
        <v>40</v>
      </c>
      <c r="K61" s="34">
        <f t="shared" si="0"/>
        <v>303</v>
      </c>
      <c r="L61" s="35">
        <f t="shared" si="1"/>
        <v>3.03</v>
      </c>
      <c r="M61" s="52">
        <v>15</v>
      </c>
      <c r="N61" s="52">
        <v>15</v>
      </c>
      <c r="O61" s="52">
        <v>7</v>
      </c>
      <c r="P61" s="52">
        <v>18</v>
      </c>
      <c r="Q61" s="52">
        <v>10</v>
      </c>
      <c r="R61" s="52">
        <f t="shared" si="9"/>
        <v>65</v>
      </c>
      <c r="S61" s="36">
        <f t="shared" si="3"/>
        <v>6.5</v>
      </c>
      <c r="T61" s="50">
        <v>6.9</v>
      </c>
      <c r="U61" s="37">
        <f t="shared" si="4"/>
        <v>16.43</v>
      </c>
      <c r="V61" s="38">
        <f t="shared" si="5"/>
        <v>9.3888888888888893</v>
      </c>
      <c r="W61" s="38">
        <f t="shared" si="6"/>
        <v>2.9571428571428577</v>
      </c>
      <c r="X61" s="37">
        <f t="shared" si="7"/>
        <v>15.376031746031746</v>
      </c>
      <c r="Y61" s="50"/>
      <c r="Z61" s="52"/>
      <c r="AA61" s="65">
        <f t="shared" si="8"/>
        <v>16.43</v>
      </c>
      <c r="AB61" s="2" t="s">
        <v>37</v>
      </c>
    </row>
    <row r="62" spans="1:28" x14ac:dyDescent="0.45">
      <c r="A62" s="56">
        <v>18</v>
      </c>
      <c r="B62" s="56">
        <v>40132026</v>
      </c>
      <c r="C62" s="9">
        <v>39</v>
      </c>
      <c r="D62" s="9">
        <v>18</v>
      </c>
      <c r="E62" s="9">
        <v>22</v>
      </c>
      <c r="F62" s="9">
        <v>40</v>
      </c>
      <c r="G62" s="9">
        <v>30</v>
      </c>
      <c r="H62" s="9">
        <v>40</v>
      </c>
      <c r="I62" s="9">
        <v>30</v>
      </c>
      <c r="J62" s="9">
        <v>40</v>
      </c>
      <c r="K62" s="34">
        <f t="shared" si="0"/>
        <v>259</v>
      </c>
      <c r="L62" s="35">
        <f t="shared" si="1"/>
        <v>2.59</v>
      </c>
      <c r="M62" s="52">
        <v>14</v>
      </c>
      <c r="N62" s="52">
        <v>3</v>
      </c>
      <c r="O62" s="52">
        <v>2</v>
      </c>
      <c r="P62" s="52">
        <v>14</v>
      </c>
      <c r="Q62" s="52">
        <v>0</v>
      </c>
      <c r="R62" s="52">
        <f t="shared" si="9"/>
        <v>33</v>
      </c>
      <c r="S62" s="36">
        <f t="shared" si="3"/>
        <v>3.3</v>
      </c>
      <c r="T62" s="50">
        <v>3.5</v>
      </c>
      <c r="U62" s="37">
        <f t="shared" si="4"/>
        <v>9.39</v>
      </c>
      <c r="V62" s="38">
        <f t="shared" si="5"/>
        <v>4.7666666666666666</v>
      </c>
      <c r="W62" s="38">
        <f t="shared" si="6"/>
        <v>1.5</v>
      </c>
      <c r="X62" s="37">
        <f t="shared" si="7"/>
        <v>8.8566666666666656</v>
      </c>
      <c r="Y62" s="50"/>
      <c r="Z62" s="52"/>
      <c r="AA62" s="65">
        <f t="shared" si="8"/>
        <v>9.39</v>
      </c>
      <c r="AB62" s="2" t="s">
        <v>37</v>
      </c>
    </row>
    <row r="63" spans="1:28" x14ac:dyDescent="0.45">
      <c r="C63" s="24"/>
      <c r="D63" s="24"/>
      <c r="E63" s="24"/>
      <c r="F63" s="24"/>
      <c r="G63" s="24"/>
      <c r="H63" s="24"/>
      <c r="I63" s="24"/>
      <c r="J63" s="24"/>
      <c r="K63" s="17"/>
      <c r="L63" s="17"/>
      <c r="S63" s="4"/>
      <c r="U63" s="30"/>
      <c r="V63" s="4"/>
      <c r="W63" s="4"/>
      <c r="X63" s="30"/>
    </row>
    <row r="64" spans="1:28" x14ac:dyDescent="0.45">
      <c r="C64" s="24"/>
      <c r="D64" s="24"/>
      <c r="E64" s="24"/>
      <c r="F64" s="24"/>
      <c r="G64" s="24"/>
      <c r="H64" s="24"/>
      <c r="I64" s="24"/>
      <c r="J64" s="24"/>
      <c r="K64" s="17"/>
      <c r="L64" s="17"/>
      <c r="S64" s="4"/>
      <c r="U64" s="30"/>
      <c r="V64" s="4"/>
      <c r="W64" s="4"/>
      <c r="X64" s="30"/>
    </row>
    <row r="65" spans="3:24" x14ac:dyDescent="0.45">
      <c r="C65" s="24"/>
      <c r="D65" s="24"/>
      <c r="E65" s="24"/>
      <c r="F65" s="24"/>
      <c r="G65" s="24"/>
      <c r="H65" s="24"/>
      <c r="I65" s="24"/>
      <c r="J65" s="24"/>
      <c r="K65" s="17"/>
      <c r="L65" s="17"/>
      <c r="S65" s="4"/>
      <c r="U65" s="30"/>
      <c r="V65" s="4"/>
      <c r="W65" s="4"/>
      <c r="X65" s="30"/>
    </row>
    <row r="66" spans="3:24" x14ac:dyDescent="0.45">
      <c r="S66" s="4"/>
      <c r="U66" s="30"/>
      <c r="V66" s="4"/>
      <c r="W66" s="4"/>
      <c r="X66" s="30"/>
    </row>
    <row r="67" spans="3:24" x14ac:dyDescent="0.45">
      <c r="S67" s="4"/>
      <c r="U67" s="30"/>
      <c r="V67" s="4"/>
      <c r="W67" s="4"/>
      <c r="X67" s="30"/>
    </row>
    <row r="68" spans="3:24" x14ac:dyDescent="0.45">
      <c r="S68" s="4"/>
      <c r="U68" s="30"/>
      <c r="V68" s="4"/>
      <c r="W68" s="4"/>
      <c r="X68" s="30"/>
    </row>
    <row r="69" spans="3:24" x14ac:dyDescent="0.45">
      <c r="S69" s="4"/>
      <c r="U69" s="30"/>
      <c r="V69" s="4"/>
      <c r="W69" s="4"/>
      <c r="X69" s="30"/>
    </row>
    <row r="70" spans="3:24" x14ac:dyDescent="0.45">
      <c r="S70" s="4"/>
      <c r="U70" s="30"/>
      <c r="V70" s="4"/>
      <c r="W70" s="4"/>
      <c r="X70" s="30"/>
    </row>
    <row r="71" spans="3:24" x14ac:dyDescent="0.45">
      <c r="S71" s="22"/>
      <c r="U71" s="31"/>
      <c r="V71" s="22"/>
      <c r="W71" s="22"/>
      <c r="X71" s="31"/>
    </row>
    <row r="72" spans="3:24" x14ac:dyDescent="0.45">
      <c r="S72" s="4"/>
      <c r="U72" s="30"/>
      <c r="V72" s="4"/>
      <c r="W72" s="4"/>
      <c r="X72" s="30"/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B72"/>
  <sheetViews>
    <sheetView rightToLeft="1" topLeftCell="A4" workbookViewId="0">
      <selection activeCell="F16" sqref="F16"/>
    </sheetView>
  </sheetViews>
  <sheetFormatPr defaultRowHeight="18.75" x14ac:dyDescent="0.45"/>
  <cols>
    <col min="1" max="2" width="9.140625" style="7"/>
    <col min="3" max="3" width="8.5703125" style="50" customWidth="1"/>
    <col min="4" max="4" width="8.42578125" style="50" customWidth="1"/>
    <col min="5" max="8" width="7.5703125" style="50" customWidth="1"/>
    <col min="9" max="9" width="7.85546875" style="50" customWidth="1"/>
    <col min="10" max="10" width="8.42578125" style="50" customWidth="1"/>
    <col min="11" max="12" width="7.42578125" style="51" customWidth="1"/>
    <col min="13" max="17" width="9.140625" style="7"/>
    <col min="18" max="18" width="10.7109375" style="7" customWidth="1"/>
    <col min="19" max="19" width="9.140625" style="52"/>
    <col min="20" max="20" width="9.140625" style="9"/>
    <col min="21" max="21" width="9.140625" style="32"/>
    <col min="22" max="23" width="9.140625" style="52"/>
    <col min="24" max="24" width="9.140625" style="32"/>
    <col min="25" max="25" width="12.28515625" style="9" customWidth="1"/>
    <col min="26" max="26" width="9.140625" style="7"/>
    <col min="27" max="27" width="9.140625" style="53"/>
    <col min="28" max="16384" width="9.140625" style="7"/>
  </cols>
  <sheetData>
    <row r="1" spans="1:28" s="8" customFormat="1" x14ac:dyDescent="0.45">
      <c r="A1" s="28" t="s">
        <v>0</v>
      </c>
      <c r="B1" s="28" t="s">
        <v>1</v>
      </c>
      <c r="C1" s="25" t="s">
        <v>12</v>
      </c>
      <c r="D1" s="25" t="s">
        <v>13</v>
      </c>
      <c r="E1" s="25" t="s">
        <v>14</v>
      </c>
      <c r="F1" s="25" t="s">
        <v>15</v>
      </c>
      <c r="G1" s="25" t="s">
        <v>16</v>
      </c>
      <c r="H1" s="25" t="s">
        <v>17</v>
      </c>
      <c r="I1" s="25" t="s">
        <v>18</v>
      </c>
      <c r="J1" s="25" t="s">
        <v>19</v>
      </c>
      <c r="K1" s="25" t="s">
        <v>20</v>
      </c>
      <c r="L1" s="25" t="s">
        <v>22</v>
      </c>
      <c r="M1" s="11" t="s">
        <v>2</v>
      </c>
      <c r="N1" s="11" t="s">
        <v>3</v>
      </c>
      <c r="O1" s="11" t="s">
        <v>4</v>
      </c>
      <c r="P1" s="11" t="s">
        <v>5</v>
      </c>
      <c r="Q1" s="11" t="s">
        <v>9</v>
      </c>
      <c r="R1" s="11" t="s">
        <v>10</v>
      </c>
      <c r="S1" s="12" t="s">
        <v>24</v>
      </c>
      <c r="T1" s="12" t="s">
        <v>28</v>
      </c>
      <c r="U1" s="32" t="s">
        <v>29</v>
      </c>
      <c r="V1" s="11" t="s">
        <v>23</v>
      </c>
      <c r="W1" s="11" t="s">
        <v>30</v>
      </c>
      <c r="X1" s="32" t="s">
        <v>25</v>
      </c>
      <c r="Y1" s="11" t="s">
        <v>26</v>
      </c>
      <c r="Z1" s="11" t="s">
        <v>27</v>
      </c>
      <c r="AA1" s="32" t="s">
        <v>46</v>
      </c>
      <c r="AB1" s="26" t="s">
        <v>8</v>
      </c>
    </row>
    <row r="2" spans="1:28" x14ac:dyDescent="0.45">
      <c r="A2" s="33">
        <v>19</v>
      </c>
      <c r="B2" s="33">
        <v>40111001</v>
      </c>
      <c r="C2" s="9">
        <v>35</v>
      </c>
      <c r="D2" s="9">
        <v>34</v>
      </c>
      <c r="E2" s="9">
        <v>20</v>
      </c>
      <c r="F2" s="9">
        <v>25</v>
      </c>
      <c r="G2" s="9">
        <v>40</v>
      </c>
      <c r="H2" s="9">
        <v>40</v>
      </c>
      <c r="I2" s="9">
        <v>15</v>
      </c>
      <c r="J2" s="9">
        <v>40</v>
      </c>
      <c r="K2" s="34">
        <f>SUM(C2:J2)</f>
        <v>249</v>
      </c>
      <c r="L2" s="35">
        <f>K2/100</f>
        <v>2.4900000000000002</v>
      </c>
      <c r="M2" s="7">
        <v>15</v>
      </c>
      <c r="N2" s="7">
        <v>15</v>
      </c>
      <c r="O2" s="7">
        <v>30</v>
      </c>
      <c r="P2" s="7">
        <v>20</v>
      </c>
      <c r="Q2" s="7">
        <v>10</v>
      </c>
      <c r="R2" s="7">
        <f>SUM(M2:Q2)</f>
        <v>90</v>
      </c>
      <c r="S2" s="36">
        <f>R2/10</f>
        <v>9</v>
      </c>
      <c r="T2" s="9">
        <v>6.2</v>
      </c>
      <c r="U2" s="37">
        <f>L2+S2+T2</f>
        <v>17.690000000000001</v>
      </c>
      <c r="V2" s="38">
        <f>13*S2/9</f>
        <v>13</v>
      </c>
      <c r="W2" s="38">
        <f>3*T2/7</f>
        <v>2.6571428571428575</v>
      </c>
      <c r="X2" s="37">
        <f>L2+V2+W2</f>
        <v>18.147142857142857</v>
      </c>
      <c r="AA2" s="54">
        <f>MAX(U2,X2)</f>
        <v>18.147142857142857</v>
      </c>
      <c r="AB2" s="7" t="s">
        <v>44</v>
      </c>
    </row>
    <row r="3" spans="1:28" x14ac:dyDescent="0.45">
      <c r="A3" s="33">
        <v>19</v>
      </c>
      <c r="B3" s="33">
        <v>40111002</v>
      </c>
      <c r="C3" s="9">
        <v>0</v>
      </c>
      <c r="D3" s="9">
        <v>37</v>
      </c>
      <c r="E3" s="9">
        <v>40</v>
      </c>
      <c r="F3" s="9">
        <v>36</v>
      </c>
      <c r="G3" s="9">
        <v>40</v>
      </c>
      <c r="H3" s="9">
        <v>40</v>
      </c>
      <c r="I3" s="9">
        <v>40</v>
      </c>
      <c r="J3" s="9">
        <v>40</v>
      </c>
      <c r="K3" s="34">
        <f t="shared" ref="K3:K64" si="0">SUM(C3:J3)</f>
        <v>273</v>
      </c>
      <c r="L3" s="35">
        <f t="shared" ref="L3:L64" si="1">K3/100</f>
        <v>2.73</v>
      </c>
      <c r="M3" s="7">
        <v>15</v>
      </c>
      <c r="N3" s="7">
        <v>13</v>
      </c>
      <c r="O3" s="7">
        <v>23</v>
      </c>
      <c r="P3" s="7">
        <v>14</v>
      </c>
      <c r="Q3" s="7">
        <v>5</v>
      </c>
      <c r="R3" s="7">
        <f t="shared" ref="R3:R62" si="2">SUM(M3:Q3)</f>
        <v>70</v>
      </c>
      <c r="S3" s="36">
        <f t="shared" ref="S3:S64" si="3">R3/10</f>
        <v>7</v>
      </c>
      <c r="T3" s="9">
        <v>3.8</v>
      </c>
      <c r="U3" s="37">
        <f t="shared" ref="U3:U64" si="4">L3+S3+T3</f>
        <v>13.530000000000001</v>
      </c>
      <c r="V3" s="38">
        <f t="shared" ref="V3:V64" si="5">13*S3/9</f>
        <v>10.111111111111111</v>
      </c>
      <c r="W3" s="38">
        <f t="shared" ref="W3:W64" si="6">3*T3/7</f>
        <v>1.6285714285714283</v>
      </c>
      <c r="X3" s="37">
        <f t="shared" ref="X3:X64" si="7">L3+V3+W3</f>
        <v>14.469682539682539</v>
      </c>
      <c r="AA3" s="54">
        <f t="shared" ref="AA3:AA64" si="8">MAX(U3,X3)</f>
        <v>14.469682539682539</v>
      </c>
      <c r="AB3" s="7" t="s">
        <v>44</v>
      </c>
    </row>
    <row r="4" spans="1:28" x14ac:dyDescent="0.45">
      <c r="A4" s="33">
        <v>19</v>
      </c>
      <c r="B4" s="33">
        <v>40111006</v>
      </c>
      <c r="C4" s="9">
        <v>35</v>
      </c>
      <c r="D4" s="9">
        <v>39</v>
      </c>
      <c r="E4" s="9">
        <v>40</v>
      </c>
      <c r="F4" s="9">
        <v>25</v>
      </c>
      <c r="G4" s="9">
        <v>40</v>
      </c>
      <c r="H4" s="9">
        <v>40</v>
      </c>
      <c r="I4" s="9">
        <v>28</v>
      </c>
      <c r="J4" s="9">
        <v>40</v>
      </c>
      <c r="K4" s="34">
        <f t="shared" si="0"/>
        <v>287</v>
      </c>
      <c r="L4" s="35">
        <f t="shared" si="1"/>
        <v>2.87</v>
      </c>
      <c r="M4" s="7">
        <v>5</v>
      </c>
      <c r="N4" s="7">
        <v>4</v>
      </c>
      <c r="O4" s="7">
        <v>23</v>
      </c>
      <c r="P4" s="7">
        <v>15</v>
      </c>
      <c r="Q4" s="7">
        <v>10</v>
      </c>
      <c r="R4" s="7">
        <f t="shared" si="2"/>
        <v>57</v>
      </c>
      <c r="S4" s="36">
        <f t="shared" si="3"/>
        <v>5.7</v>
      </c>
      <c r="T4" s="9">
        <v>4.4000000000000004</v>
      </c>
      <c r="U4" s="37">
        <f t="shared" si="4"/>
        <v>12.97</v>
      </c>
      <c r="V4" s="38">
        <f t="shared" si="5"/>
        <v>8.2333333333333343</v>
      </c>
      <c r="W4" s="38">
        <f t="shared" si="6"/>
        <v>1.8857142857142859</v>
      </c>
      <c r="X4" s="37">
        <f t="shared" si="7"/>
        <v>12.989047619047621</v>
      </c>
      <c r="AA4" s="54">
        <f t="shared" si="8"/>
        <v>12.989047619047621</v>
      </c>
      <c r="AB4" s="7" t="s">
        <v>44</v>
      </c>
    </row>
    <row r="5" spans="1:28" x14ac:dyDescent="0.45">
      <c r="A5" s="33">
        <v>19</v>
      </c>
      <c r="B5" s="33">
        <v>40111007</v>
      </c>
      <c r="C5" s="9">
        <v>40</v>
      </c>
      <c r="D5" s="9">
        <v>39</v>
      </c>
      <c r="E5" s="9">
        <v>40</v>
      </c>
      <c r="F5" s="9">
        <v>40</v>
      </c>
      <c r="G5" s="9">
        <v>40</v>
      </c>
      <c r="H5" s="9">
        <v>40</v>
      </c>
      <c r="I5" s="9">
        <v>40</v>
      </c>
      <c r="J5" s="9">
        <v>40</v>
      </c>
      <c r="K5" s="34">
        <f t="shared" si="0"/>
        <v>319</v>
      </c>
      <c r="L5" s="35">
        <f t="shared" si="1"/>
        <v>3.19</v>
      </c>
      <c r="M5" s="7">
        <v>15</v>
      </c>
      <c r="N5" s="7">
        <v>15</v>
      </c>
      <c r="O5" s="7">
        <v>30</v>
      </c>
      <c r="P5" s="7">
        <v>20</v>
      </c>
      <c r="Q5" s="7">
        <v>10</v>
      </c>
      <c r="R5" s="7">
        <f t="shared" si="2"/>
        <v>90</v>
      </c>
      <c r="S5" s="36">
        <f t="shared" si="3"/>
        <v>9</v>
      </c>
      <c r="T5" s="9">
        <v>6.8</v>
      </c>
      <c r="U5" s="37">
        <f t="shared" si="4"/>
        <v>18.989999999999998</v>
      </c>
      <c r="V5" s="38">
        <f t="shared" si="5"/>
        <v>13</v>
      </c>
      <c r="W5" s="38">
        <f t="shared" si="6"/>
        <v>2.9142857142857141</v>
      </c>
      <c r="X5" s="37">
        <f t="shared" si="7"/>
        <v>19.104285714285716</v>
      </c>
      <c r="AA5" s="54">
        <f t="shared" si="8"/>
        <v>19.104285714285716</v>
      </c>
      <c r="AB5" s="7" t="s">
        <v>44</v>
      </c>
    </row>
    <row r="6" spans="1:28" x14ac:dyDescent="0.45">
      <c r="A6" s="33">
        <v>19</v>
      </c>
      <c r="B6" s="33">
        <v>40111009</v>
      </c>
      <c r="C6" s="9">
        <v>29</v>
      </c>
      <c r="D6" s="9">
        <v>32</v>
      </c>
      <c r="E6" s="9">
        <v>40</v>
      </c>
      <c r="F6" s="9">
        <v>40</v>
      </c>
      <c r="G6" s="9">
        <v>20</v>
      </c>
      <c r="H6" s="9">
        <v>40</v>
      </c>
      <c r="I6" s="9">
        <v>37</v>
      </c>
      <c r="J6" s="9">
        <v>40</v>
      </c>
      <c r="K6" s="34">
        <f t="shared" si="0"/>
        <v>278</v>
      </c>
      <c r="L6" s="35">
        <f t="shared" si="1"/>
        <v>2.78</v>
      </c>
      <c r="M6" s="7">
        <v>10</v>
      </c>
      <c r="N6" s="7">
        <v>14</v>
      </c>
      <c r="O6" s="7">
        <v>25</v>
      </c>
      <c r="P6" s="7">
        <v>20</v>
      </c>
      <c r="Q6" s="7">
        <v>10</v>
      </c>
      <c r="R6" s="7">
        <f t="shared" si="2"/>
        <v>79</v>
      </c>
      <c r="S6" s="36">
        <f t="shared" si="3"/>
        <v>7.9</v>
      </c>
      <c r="T6" s="9">
        <v>3.7</v>
      </c>
      <c r="U6" s="37">
        <f t="shared" si="4"/>
        <v>14.379999999999999</v>
      </c>
      <c r="V6" s="38">
        <f t="shared" si="5"/>
        <v>11.411111111111111</v>
      </c>
      <c r="W6" s="38">
        <f t="shared" si="6"/>
        <v>1.5857142857142859</v>
      </c>
      <c r="X6" s="37">
        <f t="shared" si="7"/>
        <v>15.776825396825396</v>
      </c>
      <c r="AA6" s="54">
        <f t="shared" si="8"/>
        <v>15.776825396825396</v>
      </c>
      <c r="AB6" s="7" t="s">
        <v>44</v>
      </c>
    </row>
    <row r="7" spans="1:28" x14ac:dyDescent="0.45">
      <c r="A7" s="33">
        <v>19</v>
      </c>
      <c r="B7" s="33">
        <v>40111011</v>
      </c>
      <c r="C7" s="9">
        <v>0</v>
      </c>
      <c r="D7" s="9">
        <v>33</v>
      </c>
      <c r="E7" s="9">
        <v>0</v>
      </c>
      <c r="F7" s="9">
        <v>33</v>
      </c>
      <c r="G7" s="9">
        <v>40</v>
      </c>
      <c r="H7" s="9">
        <v>40</v>
      </c>
      <c r="I7" s="9">
        <v>0</v>
      </c>
      <c r="J7" s="9">
        <v>40</v>
      </c>
      <c r="K7" s="34">
        <f t="shared" si="0"/>
        <v>186</v>
      </c>
      <c r="L7" s="35">
        <f t="shared" si="1"/>
        <v>1.86</v>
      </c>
      <c r="M7" s="7">
        <v>15</v>
      </c>
      <c r="N7" s="7">
        <v>3</v>
      </c>
      <c r="O7" s="7">
        <v>18</v>
      </c>
      <c r="P7" s="7">
        <v>15</v>
      </c>
      <c r="Q7" s="7">
        <v>9</v>
      </c>
      <c r="R7" s="7">
        <f t="shared" si="2"/>
        <v>60</v>
      </c>
      <c r="S7" s="36">
        <f t="shared" si="3"/>
        <v>6</v>
      </c>
      <c r="T7" s="9">
        <v>4.5999999999999996</v>
      </c>
      <c r="U7" s="37">
        <f t="shared" si="4"/>
        <v>12.46</v>
      </c>
      <c r="V7" s="38">
        <f t="shared" si="5"/>
        <v>8.6666666666666661</v>
      </c>
      <c r="W7" s="38">
        <f t="shared" si="6"/>
        <v>1.9714285714285713</v>
      </c>
      <c r="X7" s="37">
        <f t="shared" si="7"/>
        <v>12.498095238095237</v>
      </c>
      <c r="AA7" s="54">
        <f t="shared" si="8"/>
        <v>12.498095238095237</v>
      </c>
      <c r="AB7" s="7" t="s">
        <v>44</v>
      </c>
    </row>
    <row r="8" spans="1:28" x14ac:dyDescent="0.45">
      <c r="A8" s="33">
        <v>19</v>
      </c>
      <c r="B8" s="33">
        <v>40111015</v>
      </c>
      <c r="C8" s="9">
        <v>0</v>
      </c>
      <c r="D8" s="9">
        <v>39</v>
      </c>
      <c r="E8" s="9">
        <v>40</v>
      </c>
      <c r="F8" s="9">
        <v>40</v>
      </c>
      <c r="G8" s="9">
        <v>35</v>
      </c>
      <c r="H8" s="9">
        <v>40</v>
      </c>
      <c r="I8" s="9">
        <v>28</v>
      </c>
      <c r="J8" s="9">
        <v>40</v>
      </c>
      <c r="K8" s="34">
        <f t="shared" si="0"/>
        <v>262</v>
      </c>
      <c r="L8" s="35">
        <f t="shared" si="1"/>
        <v>2.62</v>
      </c>
      <c r="M8" s="7">
        <v>15</v>
      </c>
      <c r="N8" s="7">
        <v>0</v>
      </c>
      <c r="O8" s="7">
        <v>12</v>
      </c>
      <c r="P8" s="7">
        <v>14</v>
      </c>
      <c r="Q8" s="7">
        <v>10</v>
      </c>
      <c r="R8" s="7">
        <f t="shared" si="2"/>
        <v>51</v>
      </c>
      <c r="S8" s="36">
        <f t="shared" si="3"/>
        <v>5.0999999999999996</v>
      </c>
      <c r="T8" s="9">
        <v>6.1</v>
      </c>
      <c r="U8" s="37">
        <f t="shared" si="4"/>
        <v>13.82</v>
      </c>
      <c r="V8" s="38">
        <f t="shared" si="5"/>
        <v>7.3666666666666663</v>
      </c>
      <c r="W8" s="38">
        <f t="shared" si="6"/>
        <v>2.6142857142857139</v>
      </c>
      <c r="X8" s="37">
        <f t="shared" si="7"/>
        <v>12.60095238095238</v>
      </c>
      <c r="AA8" s="54">
        <f t="shared" si="8"/>
        <v>13.82</v>
      </c>
      <c r="AB8" s="7" t="s">
        <v>44</v>
      </c>
    </row>
    <row r="9" spans="1:28" x14ac:dyDescent="0.45">
      <c r="A9" s="33">
        <v>19</v>
      </c>
      <c r="B9" s="33">
        <v>40111017</v>
      </c>
      <c r="C9" s="9">
        <v>0</v>
      </c>
      <c r="D9" s="9">
        <v>36</v>
      </c>
      <c r="E9" s="9">
        <v>40</v>
      </c>
      <c r="F9" s="9">
        <v>40</v>
      </c>
      <c r="G9" s="9">
        <v>40</v>
      </c>
      <c r="H9" s="55" t="s">
        <v>6</v>
      </c>
      <c r="I9" s="9">
        <v>0</v>
      </c>
      <c r="J9" s="9">
        <v>0</v>
      </c>
      <c r="K9" s="34">
        <f t="shared" si="0"/>
        <v>156</v>
      </c>
      <c r="L9" s="35">
        <f t="shared" si="1"/>
        <v>1.56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f t="shared" si="2"/>
        <v>0</v>
      </c>
      <c r="S9" s="36">
        <f t="shared" si="3"/>
        <v>0</v>
      </c>
      <c r="T9" s="9">
        <v>5.5</v>
      </c>
      <c r="U9" s="37">
        <f t="shared" si="4"/>
        <v>7.0600000000000005</v>
      </c>
      <c r="V9" s="38">
        <f t="shared" si="5"/>
        <v>0</v>
      </c>
      <c r="W9" s="38">
        <f t="shared" si="6"/>
        <v>2.3571428571428572</v>
      </c>
      <c r="X9" s="37">
        <f t="shared" si="7"/>
        <v>3.9171428571428573</v>
      </c>
      <c r="AA9" s="54">
        <f t="shared" si="8"/>
        <v>7.0600000000000005</v>
      </c>
      <c r="AB9" s="7" t="s">
        <v>44</v>
      </c>
    </row>
    <row r="10" spans="1:28" x14ac:dyDescent="0.45">
      <c r="A10" s="33">
        <v>19</v>
      </c>
      <c r="B10" s="33">
        <v>40111018</v>
      </c>
      <c r="C10" s="9">
        <v>0</v>
      </c>
      <c r="D10" s="9">
        <v>32</v>
      </c>
      <c r="E10" s="9">
        <v>40</v>
      </c>
      <c r="F10" s="9">
        <v>40</v>
      </c>
      <c r="G10" s="9">
        <v>0</v>
      </c>
      <c r="H10" s="9">
        <v>40</v>
      </c>
      <c r="I10" s="9">
        <v>40</v>
      </c>
      <c r="J10" s="9">
        <v>0</v>
      </c>
      <c r="K10" s="34">
        <f t="shared" si="0"/>
        <v>192</v>
      </c>
      <c r="L10" s="35">
        <f t="shared" si="1"/>
        <v>1.92</v>
      </c>
      <c r="M10" s="7">
        <v>13</v>
      </c>
      <c r="N10" s="7">
        <v>5</v>
      </c>
      <c r="O10" s="7">
        <v>0</v>
      </c>
      <c r="P10" s="7">
        <v>10</v>
      </c>
      <c r="Q10" s="7">
        <v>8</v>
      </c>
      <c r="R10" s="7">
        <f t="shared" si="2"/>
        <v>36</v>
      </c>
      <c r="S10" s="36">
        <f t="shared" si="3"/>
        <v>3.6</v>
      </c>
      <c r="T10" s="9">
        <v>0.4</v>
      </c>
      <c r="U10" s="37">
        <f t="shared" si="4"/>
        <v>5.92</v>
      </c>
      <c r="V10" s="38">
        <f t="shared" si="5"/>
        <v>5.2</v>
      </c>
      <c r="W10" s="38">
        <f t="shared" si="6"/>
        <v>0.17142857142857146</v>
      </c>
      <c r="X10" s="37">
        <f t="shared" si="7"/>
        <v>7.2914285714285718</v>
      </c>
      <c r="AA10" s="54">
        <f t="shared" si="8"/>
        <v>7.2914285714285718</v>
      </c>
      <c r="AB10" s="7" t="s">
        <v>44</v>
      </c>
    </row>
    <row r="11" spans="1:28" s="42" customFormat="1" x14ac:dyDescent="0.45">
      <c r="A11" s="39">
        <v>19</v>
      </c>
      <c r="B11" s="39">
        <v>40111019</v>
      </c>
      <c r="C11" s="44">
        <v>0</v>
      </c>
      <c r="D11" s="44">
        <v>0</v>
      </c>
      <c r="E11" s="44">
        <v>0</v>
      </c>
      <c r="F11" s="44">
        <v>0</v>
      </c>
      <c r="G11" s="44">
        <v>0</v>
      </c>
      <c r="H11" s="44" t="s">
        <v>6</v>
      </c>
      <c r="I11" s="44">
        <v>0</v>
      </c>
      <c r="J11" s="44">
        <v>0</v>
      </c>
      <c r="K11" s="40">
        <f t="shared" si="0"/>
        <v>0</v>
      </c>
      <c r="L11" s="41">
        <f t="shared" si="1"/>
        <v>0</v>
      </c>
      <c r="R11" s="42">
        <f t="shared" si="2"/>
        <v>0</v>
      </c>
      <c r="S11" s="43">
        <f t="shared" si="3"/>
        <v>0</v>
      </c>
      <c r="T11" s="44">
        <v>4.7</v>
      </c>
      <c r="U11" s="45">
        <f t="shared" si="4"/>
        <v>4.7</v>
      </c>
      <c r="V11" s="46">
        <f t="shared" si="5"/>
        <v>0</v>
      </c>
      <c r="W11" s="46">
        <f t="shared" si="6"/>
        <v>2.0142857142857147</v>
      </c>
      <c r="X11" s="45">
        <f t="shared" si="7"/>
        <v>2.0142857142857147</v>
      </c>
      <c r="Y11" s="44"/>
      <c r="AA11" s="54">
        <f t="shared" si="8"/>
        <v>4.7</v>
      </c>
      <c r="AB11" s="7" t="s">
        <v>44</v>
      </c>
    </row>
    <row r="12" spans="1:28" x14ac:dyDescent="0.45">
      <c r="A12" s="33">
        <v>19</v>
      </c>
      <c r="B12" s="33">
        <v>40111048</v>
      </c>
      <c r="C12" s="9">
        <v>30</v>
      </c>
      <c r="D12" s="9">
        <v>38</v>
      </c>
      <c r="E12" s="9">
        <v>38</v>
      </c>
      <c r="F12" s="9">
        <v>40</v>
      </c>
      <c r="G12" s="9">
        <v>40</v>
      </c>
      <c r="H12" s="9">
        <v>40</v>
      </c>
      <c r="I12" s="9">
        <v>38</v>
      </c>
      <c r="J12" s="9">
        <v>40</v>
      </c>
      <c r="K12" s="34">
        <f t="shared" si="0"/>
        <v>304</v>
      </c>
      <c r="L12" s="35">
        <f t="shared" si="1"/>
        <v>3.04</v>
      </c>
      <c r="M12" s="7">
        <v>1</v>
      </c>
      <c r="N12" s="7">
        <v>0</v>
      </c>
      <c r="O12" s="7">
        <v>0</v>
      </c>
      <c r="P12" s="7">
        <v>0</v>
      </c>
      <c r="Q12" s="7">
        <v>7</v>
      </c>
      <c r="R12" s="7">
        <f t="shared" si="2"/>
        <v>8</v>
      </c>
      <c r="S12" s="36">
        <f t="shared" si="3"/>
        <v>0.8</v>
      </c>
      <c r="T12" s="9">
        <v>4.2</v>
      </c>
      <c r="U12" s="37">
        <f t="shared" si="4"/>
        <v>8.0399999999999991</v>
      </c>
      <c r="V12" s="38">
        <f t="shared" si="5"/>
        <v>1.1555555555555557</v>
      </c>
      <c r="W12" s="38">
        <f t="shared" si="6"/>
        <v>1.8000000000000003</v>
      </c>
      <c r="X12" s="37">
        <f t="shared" si="7"/>
        <v>5.9955555555555566</v>
      </c>
      <c r="AA12" s="54">
        <f t="shared" si="8"/>
        <v>8.0399999999999991</v>
      </c>
      <c r="AB12" s="7" t="s">
        <v>44</v>
      </c>
    </row>
    <row r="13" spans="1:28" s="42" customFormat="1" x14ac:dyDescent="0.45">
      <c r="A13" s="39">
        <v>19</v>
      </c>
      <c r="B13" s="39">
        <v>40111049</v>
      </c>
      <c r="C13" s="44">
        <v>40</v>
      </c>
      <c r="D13" s="44">
        <v>0</v>
      </c>
      <c r="E13" s="44">
        <v>0</v>
      </c>
      <c r="F13" s="44">
        <v>0</v>
      </c>
      <c r="G13" s="44">
        <v>0</v>
      </c>
      <c r="H13" s="44" t="s">
        <v>6</v>
      </c>
      <c r="I13" s="44">
        <v>0</v>
      </c>
      <c r="J13" s="44">
        <v>0</v>
      </c>
      <c r="K13" s="40">
        <f t="shared" si="0"/>
        <v>40</v>
      </c>
      <c r="L13" s="41">
        <f t="shared" si="1"/>
        <v>0.4</v>
      </c>
      <c r="R13" s="42">
        <f t="shared" si="2"/>
        <v>0</v>
      </c>
      <c r="S13" s="43">
        <f t="shared" si="3"/>
        <v>0</v>
      </c>
      <c r="T13" s="44">
        <v>0</v>
      </c>
      <c r="U13" s="45">
        <f t="shared" si="4"/>
        <v>0.4</v>
      </c>
      <c r="V13" s="46">
        <f t="shared" si="5"/>
        <v>0</v>
      </c>
      <c r="W13" s="46">
        <f t="shared" si="6"/>
        <v>0</v>
      </c>
      <c r="X13" s="45">
        <f t="shared" si="7"/>
        <v>0.4</v>
      </c>
      <c r="Y13" s="44"/>
      <c r="AA13" s="54">
        <f t="shared" si="8"/>
        <v>0.4</v>
      </c>
      <c r="AB13" s="7" t="s">
        <v>44</v>
      </c>
    </row>
    <row r="14" spans="1:28" x14ac:dyDescent="0.45">
      <c r="A14" s="33">
        <v>19</v>
      </c>
      <c r="B14" s="33">
        <v>40111050</v>
      </c>
      <c r="C14" s="9">
        <v>23</v>
      </c>
      <c r="D14" s="9">
        <v>30</v>
      </c>
      <c r="E14" s="9">
        <v>40</v>
      </c>
      <c r="F14" s="9">
        <v>40</v>
      </c>
      <c r="G14" s="9">
        <v>40</v>
      </c>
      <c r="H14" s="9">
        <v>40</v>
      </c>
      <c r="I14" s="9">
        <v>25</v>
      </c>
      <c r="J14" s="9">
        <v>40</v>
      </c>
      <c r="K14" s="34">
        <f t="shared" si="0"/>
        <v>278</v>
      </c>
      <c r="L14" s="35">
        <f t="shared" si="1"/>
        <v>2.78</v>
      </c>
      <c r="M14" s="7">
        <v>15</v>
      </c>
      <c r="N14" s="7">
        <v>15</v>
      </c>
      <c r="O14" s="7">
        <v>30</v>
      </c>
      <c r="P14" s="7">
        <v>20</v>
      </c>
      <c r="Q14" s="7">
        <v>8</v>
      </c>
      <c r="R14" s="7">
        <f t="shared" si="2"/>
        <v>88</v>
      </c>
      <c r="S14" s="36">
        <f t="shared" si="3"/>
        <v>8.8000000000000007</v>
      </c>
      <c r="T14" s="9">
        <v>6.8</v>
      </c>
      <c r="U14" s="37">
        <f t="shared" si="4"/>
        <v>18.38</v>
      </c>
      <c r="V14" s="38">
        <f t="shared" si="5"/>
        <v>12.711111111111112</v>
      </c>
      <c r="W14" s="38">
        <f t="shared" si="6"/>
        <v>2.9142857142857141</v>
      </c>
      <c r="X14" s="37">
        <f t="shared" si="7"/>
        <v>18.405396825396824</v>
      </c>
      <c r="AA14" s="54">
        <f t="shared" si="8"/>
        <v>18.405396825396824</v>
      </c>
      <c r="AB14" s="7" t="s">
        <v>44</v>
      </c>
    </row>
    <row r="15" spans="1:28" x14ac:dyDescent="0.45">
      <c r="A15" s="33">
        <v>19</v>
      </c>
      <c r="B15" s="33">
        <v>40111051</v>
      </c>
      <c r="C15" s="9">
        <v>0</v>
      </c>
      <c r="D15" s="9">
        <v>32</v>
      </c>
      <c r="E15" s="9">
        <v>40</v>
      </c>
      <c r="F15" s="9">
        <v>40</v>
      </c>
      <c r="G15" s="9">
        <v>40</v>
      </c>
      <c r="H15" s="9">
        <v>40</v>
      </c>
      <c r="I15" s="9">
        <v>35</v>
      </c>
      <c r="J15" s="9">
        <v>40</v>
      </c>
      <c r="K15" s="34">
        <f t="shared" si="0"/>
        <v>267</v>
      </c>
      <c r="L15" s="35">
        <f t="shared" si="1"/>
        <v>2.67</v>
      </c>
      <c r="M15" s="7">
        <v>15</v>
      </c>
      <c r="N15" s="7">
        <v>15</v>
      </c>
      <c r="O15" s="7">
        <v>17</v>
      </c>
      <c r="P15" s="7">
        <v>14</v>
      </c>
      <c r="Q15" s="7">
        <v>6</v>
      </c>
      <c r="R15" s="7">
        <f t="shared" si="2"/>
        <v>67</v>
      </c>
      <c r="S15" s="36">
        <f t="shared" si="3"/>
        <v>6.7</v>
      </c>
      <c r="T15" s="9">
        <v>3.8</v>
      </c>
      <c r="U15" s="37">
        <f t="shared" si="4"/>
        <v>13.170000000000002</v>
      </c>
      <c r="V15" s="38">
        <f t="shared" si="5"/>
        <v>9.6777777777777789</v>
      </c>
      <c r="W15" s="38">
        <f t="shared" si="6"/>
        <v>1.6285714285714283</v>
      </c>
      <c r="X15" s="37">
        <f t="shared" si="7"/>
        <v>13.976349206349207</v>
      </c>
      <c r="AA15" s="54">
        <f t="shared" si="8"/>
        <v>13.976349206349207</v>
      </c>
      <c r="AB15" s="7" t="s">
        <v>44</v>
      </c>
    </row>
    <row r="16" spans="1:28" x14ac:dyDescent="0.45">
      <c r="A16" s="33">
        <v>19</v>
      </c>
      <c r="B16" s="33">
        <v>40111052</v>
      </c>
      <c r="C16" s="9">
        <v>0</v>
      </c>
      <c r="D16" s="9">
        <v>39</v>
      </c>
      <c r="E16" s="9">
        <v>40</v>
      </c>
      <c r="F16" s="9">
        <v>0</v>
      </c>
      <c r="G16" s="9">
        <v>40</v>
      </c>
      <c r="H16" s="55" t="s">
        <v>6</v>
      </c>
      <c r="I16" s="9">
        <v>0</v>
      </c>
      <c r="J16" s="9">
        <v>0</v>
      </c>
      <c r="K16" s="34">
        <f t="shared" si="0"/>
        <v>119</v>
      </c>
      <c r="L16" s="35">
        <f t="shared" si="1"/>
        <v>1.19</v>
      </c>
      <c r="M16" s="7">
        <v>15</v>
      </c>
      <c r="N16" s="7">
        <v>15</v>
      </c>
      <c r="O16" s="7">
        <v>30</v>
      </c>
      <c r="P16" s="7">
        <v>18</v>
      </c>
      <c r="Q16" s="7">
        <v>10</v>
      </c>
      <c r="R16" s="7">
        <f t="shared" si="2"/>
        <v>88</v>
      </c>
      <c r="S16" s="36">
        <f t="shared" si="3"/>
        <v>8.8000000000000007</v>
      </c>
      <c r="T16" s="9">
        <v>6.9</v>
      </c>
      <c r="U16" s="37">
        <f t="shared" si="4"/>
        <v>16.89</v>
      </c>
      <c r="V16" s="38">
        <f t="shared" si="5"/>
        <v>12.711111111111112</v>
      </c>
      <c r="W16" s="38">
        <f t="shared" si="6"/>
        <v>2.9571428571428577</v>
      </c>
      <c r="X16" s="37">
        <f t="shared" si="7"/>
        <v>16.858253968253969</v>
      </c>
      <c r="AA16" s="54">
        <f t="shared" si="8"/>
        <v>16.89</v>
      </c>
      <c r="AB16" s="7" t="s">
        <v>44</v>
      </c>
    </row>
    <row r="17" spans="1:28" x14ac:dyDescent="0.45">
      <c r="A17" s="33">
        <v>19</v>
      </c>
      <c r="B17" s="33">
        <v>40111053</v>
      </c>
      <c r="C17" s="9">
        <v>35</v>
      </c>
      <c r="D17" s="9">
        <v>39</v>
      </c>
      <c r="E17" s="9">
        <v>38</v>
      </c>
      <c r="F17" s="9">
        <v>35</v>
      </c>
      <c r="G17" s="9">
        <v>40</v>
      </c>
      <c r="H17" s="9">
        <v>40</v>
      </c>
      <c r="I17" s="9">
        <v>35</v>
      </c>
      <c r="J17" s="9">
        <v>40</v>
      </c>
      <c r="K17" s="34">
        <f t="shared" si="0"/>
        <v>302</v>
      </c>
      <c r="L17" s="35">
        <f t="shared" si="1"/>
        <v>3.02</v>
      </c>
      <c r="M17" s="7">
        <v>13</v>
      </c>
      <c r="N17" s="7">
        <v>0</v>
      </c>
      <c r="O17" s="7">
        <v>12</v>
      </c>
      <c r="P17" s="7">
        <v>5</v>
      </c>
      <c r="Q17" s="7">
        <v>7</v>
      </c>
      <c r="R17" s="7">
        <f t="shared" si="2"/>
        <v>37</v>
      </c>
      <c r="S17" s="36">
        <f t="shared" si="3"/>
        <v>3.7</v>
      </c>
      <c r="T17" s="9">
        <v>3</v>
      </c>
      <c r="U17" s="37">
        <f t="shared" si="4"/>
        <v>9.7200000000000006</v>
      </c>
      <c r="V17" s="38">
        <f t="shared" si="5"/>
        <v>5.344444444444445</v>
      </c>
      <c r="W17" s="38">
        <f t="shared" si="6"/>
        <v>1.2857142857142858</v>
      </c>
      <c r="X17" s="37">
        <f t="shared" si="7"/>
        <v>9.650158730158731</v>
      </c>
      <c r="AA17" s="54">
        <f t="shared" si="8"/>
        <v>9.7200000000000006</v>
      </c>
      <c r="AB17" s="7" t="s">
        <v>44</v>
      </c>
    </row>
    <row r="18" spans="1:28" x14ac:dyDescent="0.45">
      <c r="A18" s="33">
        <v>19</v>
      </c>
      <c r="B18" s="33">
        <v>40111054</v>
      </c>
      <c r="C18" s="9">
        <v>40</v>
      </c>
      <c r="D18" s="9">
        <v>36</v>
      </c>
      <c r="E18" s="9">
        <v>25</v>
      </c>
      <c r="F18" s="9">
        <v>33</v>
      </c>
      <c r="G18" s="9">
        <v>40</v>
      </c>
      <c r="H18" s="9">
        <v>40</v>
      </c>
      <c r="I18" s="9">
        <v>35</v>
      </c>
      <c r="J18" s="9">
        <v>40</v>
      </c>
      <c r="K18" s="34">
        <f t="shared" si="0"/>
        <v>289</v>
      </c>
      <c r="L18" s="35">
        <f t="shared" si="1"/>
        <v>2.89</v>
      </c>
      <c r="M18" s="7">
        <v>15</v>
      </c>
      <c r="N18" s="7">
        <v>3</v>
      </c>
      <c r="O18" s="7">
        <v>18</v>
      </c>
      <c r="P18" s="7">
        <v>14</v>
      </c>
      <c r="Q18" s="7">
        <v>6</v>
      </c>
      <c r="R18" s="7">
        <f t="shared" si="2"/>
        <v>56</v>
      </c>
      <c r="S18" s="36">
        <f t="shared" si="3"/>
        <v>5.6</v>
      </c>
      <c r="T18" s="9">
        <v>5</v>
      </c>
      <c r="U18" s="37">
        <f t="shared" si="4"/>
        <v>13.49</v>
      </c>
      <c r="V18" s="38">
        <f t="shared" si="5"/>
        <v>8.0888888888888886</v>
      </c>
      <c r="W18" s="38">
        <f t="shared" si="6"/>
        <v>2.1428571428571428</v>
      </c>
      <c r="X18" s="37">
        <f t="shared" si="7"/>
        <v>13.121746031746031</v>
      </c>
      <c r="AA18" s="54">
        <f t="shared" si="8"/>
        <v>13.49</v>
      </c>
      <c r="AB18" s="7" t="s">
        <v>44</v>
      </c>
    </row>
    <row r="19" spans="1:28" x14ac:dyDescent="0.45">
      <c r="A19" s="33">
        <v>19</v>
      </c>
      <c r="B19" s="33">
        <v>40111055</v>
      </c>
      <c r="C19" s="9">
        <v>38</v>
      </c>
      <c r="D19" s="9">
        <v>28</v>
      </c>
      <c r="E19" s="9">
        <v>40</v>
      </c>
      <c r="F19" s="9">
        <v>40</v>
      </c>
      <c r="G19" s="9">
        <v>0</v>
      </c>
      <c r="H19" s="55" t="s">
        <v>6</v>
      </c>
      <c r="I19" s="9">
        <v>28</v>
      </c>
      <c r="J19" s="9">
        <v>8</v>
      </c>
      <c r="K19" s="34">
        <f t="shared" si="0"/>
        <v>182</v>
      </c>
      <c r="L19" s="35">
        <f t="shared" si="1"/>
        <v>1.82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f t="shared" si="2"/>
        <v>0</v>
      </c>
      <c r="S19" s="36">
        <f t="shared" si="3"/>
        <v>0</v>
      </c>
      <c r="T19" s="9">
        <v>0.9</v>
      </c>
      <c r="U19" s="37">
        <f t="shared" si="4"/>
        <v>2.72</v>
      </c>
      <c r="V19" s="38">
        <f t="shared" si="5"/>
        <v>0</v>
      </c>
      <c r="W19" s="38">
        <f t="shared" si="6"/>
        <v>0.38571428571428573</v>
      </c>
      <c r="X19" s="37">
        <f t="shared" si="7"/>
        <v>2.205714285714286</v>
      </c>
      <c r="Z19" s="94"/>
      <c r="AA19" s="54">
        <f t="shared" si="8"/>
        <v>2.72</v>
      </c>
      <c r="AB19" s="7" t="s">
        <v>44</v>
      </c>
    </row>
    <row r="20" spans="1:28" x14ac:dyDescent="0.45">
      <c r="A20" s="33">
        <v>19</v>
      </c>
      <c r="B20" s="33">
        <v>40111058</v>
      </c>
      <c r="C20" s="9">
        <v>40</v>
      </c>
      <c r="D20" s="9">
        <v>32</v>
      </c>
      <c r="E20" s="9">
        <v>38</v>
      </c>
      <c r="F20" s="9">
        <v>36</v>
      </c>
      <c r="G20" s="9">
        <v>40</v>
      </c>
      <c r="H20" s="9">
        <v>40</v>
      </c>
      <c r="I20" s="9">
        <v>39</v>
      </c>
      <c r="J20" s="9">
        <v>40</v>
      </c>
      <c r="K20" s="34">
        <f t="shared" si="0"/>
        <v>305</v>
      </c>
      <c r="L20" s="35">
        <f t="shared" si="1"/>
        <v>3.05</v>
      </c>
      <c r="M20" s="7">
        <v>8</v>
      </c>
      <c r="N20" s="7">
        <v>0</v>
      </c>
      <c r="O20" s="7">
        <v>12</v>
      </c>
      <c r="P20" s="7">
        <v>5</v>
      </c>
      <c r="Q20" s="7">
        <v>10</v>
      </c>
      <c r="R20" s="7">
        <f t="shared" si="2"/>
        <v>35</v>
      </c>
      <c r="S20" s="36">
        <f t="shared" si="3"/>
        <v>3.5</v>
      </c>
      <c r="T20" s="9">
        <v>3.4</v>
      </c>
      <c r="U20" s="37">
        <f t="shared" si="4"/>
        <v>9.9499999999999993</v>
      </c>
      <c r="V20" s="38">
        <f t="shared" si="5"/>
        <v>5.0555555555555554</v>
      </c>
      <c r="W20" s="38">
        <f t="shared" si="6"/>
        <v>1.4571428571428571</v>
      </c>
      <c r="X20" s="37">
        <f t="shared" si="7"/>
        <v>9.5626984126984116</v>
      </c>
      <c r="Z20" s="94"/>
      <c r="AA20" s="54">
        <f t="shared" si="8"/>
        <v>9.9499999999999993</v>
      </c>
      <c r="AB20" s="7" t="s">
        <v>44</v>
      </c>
    </row>
    <row r="21" spans="1:28" x14ac:dyDescent="0.45">
      <c r="A21" s="33">
        <v>19</v>
      </c>
      <c r="B21" s="33">
        <v>40111059</v>
      </c>
      <c r="C21" s="9">
        <v>22</v>
      </c>
      <c r="D21" s="9">
        <v>40</v>
      </c>
      <c r="E21" s="9">
        <v>36</v>
      </c>
      <c r="F21" s="9">
        <v>40</v>
      </c>
      <c r="G21" s="9">
        <v>40</v>
      </c>
      <c r="H21" s="9">
        <v>40</v>
      </c>
      <c r="I21" s="9">
        <v>33</v>
      </c>
      <c r="J21" s="9">
        <v>40</v>
      </c>
      <c r="K21" s="34">
        <f t="shared" si="0"/>
        <v>291</v>
      </c>
      <c r="L21" s="35">
        <f t="shared" si="1"/>
        <v>2.91</v>
      </c>
      <c r="M21" s="7">
        <v>15</v>
      </c>
      <c r="N21" s="7">
        <v>0</v>
      </c>
      <c r="O21" s="7">
        <v>15</v>
      </c>
      <c r="P21" s="7">
        <v>0</v>
      </c>
      <c r="Q21" s="7">
        <v>8</v>
      </c>
      <c r="R21" s="7">
        <f t="shared" si="2"/>
        <v>38</v>
      </c>
      <c r="S21" s="36">
        <f t="shared" si="3"/>
        <v>3.8</v>
      </c>
      <c r="T21" s="9">
        <v>3.2</v>
      </c>
      <c r="U21" s="37">
        <f t="shared" si="4"/>
        <v>9.91</v>
      </c>
      <c r="V21" s="38">
        <f t="shared" si="5"/>
        <v>5.4888888888888889</v>
      </c>
      <c r="W21" s="38">
        <f t="shared" si="6"/>
        <v>1.3714285714285717</v>
      </c>
      <c r="X21" s="37">
        <f t="shared" si="7"/>
        <v>9.770317460317461</v>
      </c>
      <c r="AA21" s="54">
        <f t="shared" si="8"/>
        <v>9.91</v>
      </c>
      <c r="AB21" s="7" t="s">
        <v>44</v>
      </c>
    </row>
    <row r="22" spans="1:28" x14ac:dyDescent="0.45">
      <c r="A22" s="33">
        <v>19</v>
      </c>
      <c r="B22" s="33">
        <v>40111060</v>
      </c>
      <c r="C22" s="9">
        <v>38</v>
      </c>
      <c r="D22" s="9">
        <v>30</v>
      </c>
      <c r="E22" s="9">
        <v>38</v>
      </c>
      <c r="F22" s="9">
        <v>0</v>
      </c>
      <c r="G22" s="9">
        <v>40</v>
      </c>
      <c r="H22" s="9">
        <v>40</v>
      </c>
      <c r="I22" s="9">
        <v>23</v>
      </c>
      <c r="J22" s="9">
        <v>35</v>
      </c>
      <c r="K22" s="34">
        <f t="shared" si="0"/>
        <v>244</v>
      </c>
      <c r="L22" s="35">
        <f t="shared" si="1"/>
        <v>2.44</v>
      </c>
      <c r="M22" s="7">
        <v>14</v>
      </c>
      <c r="N22" s="7">
        <v>9</v>
      </c>
      <c r="O22" s="7">
        <v>30</v>
      </c>
      <c r="P22" s="7">
        <v>18</v>
      </c>
      <c r="Q22" s="7">
        <v>8</v>
      </c>
      <c r="R22" s="7">
        <f t="shared" si="2"/>
        <v>79</v>
      </c>
      <c r="S22" s="36">
        <f t="shared" si="3"/>
        <v>7.9</v>
      </c>
      <c r="T22" s="9">
        <v>6.2</v>
      </c>
      <c r="U22" s="37">
        <f t="shared" si="4"/>
        <v>16.54</v>
      </c>
      <c r="V22" s="38">
        <f t="shared" si="5"/>
        <v>11.411111111111111</v>
      </c>
      <c r="W22" s="38">
        <f t="shared" si="6"/>
        <v>2.6571428571428575</v>
      </c>
      <c r="X22" s="37">
        <f t="shared" si="7"/>
        <v>16.508253968253968</v>
      </c>
      <c r="AA22" s="54">
        <f t="shared" si="8"/>
        <v>16.54</v>
      </c>
      <c r="AB22" s="7" t="s">
        <v>44</v>
      </c>
    </row>
    <row r="23" spans="1:28" x14ac:dyDescent="0.45">
      <c r="A23" s="33">
        <v>19</v>
      </c>
      <c r="B23" s="33">
        <v>40111061</v>
      </c>
      <c r="C23" s="9">
        <v>35</v>
      </c>
      <c r="D23" s="9">
        <v>39</v>
      </c>
      <c r="E23" s="9">
        <v>40</v>
      </c>
      <c r="F23" s="9">
        <v>40</v>
      </c>
      <c r="G23" s="9">
        <v>40</v>
      </c>
      <c r="H23" s="9">
        <v>40</v>
      </c>
      <c r="I23" s="9">
        <v>35</v>
      </c>
      <c r="J23" s="9">
        <v>40</v>
      </c>
      <c r="K23" s="34">
        <f t="shared" si="0"/>
        <v>309</v>
      </c>
      <c r="L23" s="35">
        <f t="shared" si="1"/>
        <v>3.09</v>
      </c>
      <c r="M23" s="7">
        <v>13</v>
      </c>
      <c r="N23" s="7">
        <v>10</v>
      </c>
      <c r="O23" s="7">
        <v>18</v>
      </c>
      <c r="P23" s="7">
        <v>17</v>
      </c>
      <c r="Q23" s="7">
        <v>8</v>
      </c>
      <c r="R23" s="7">
        <f t="shared" si="2"/>
        <v>66</v>
      </c>
      <c r="S23" s="36">
        <f t="shared" si="3"/>
        <v>6.6</v>
      </c>
      <c r="T23" s="9">
        <v>5.4</v>
      </c>
      <c r="U23" s="37">
        <f t="shared" si="4"/>
        <v>15.09</v>
      </c>
      <c r="V23" s="38">
        <f t="shared" si="5"/>
        <v>9.5333333333333332</v>
      </c>
      <c r="W23" s="38">
        <f t="shared" si="6"/>
        <v>2.3142857142857145</v>
      </c>
      <c r="X23" s="37">
        <f t="shared" si="7"/>
        <v>14.937619047619048</v>
      </c>
      <c r="AA23" s="54">
        <f t="shared" si="8"/>
        <v>15.09</v>
      </c>
      <c r="AB23" s="7" t="s">
        <v>44</v>
      </c>
    </row>
    <row r="24" spans="1:28" x14ac:dyDescent="0.45">
      <c r="A24" s="33">
        <v>19</v>
      </c>
      <c r="B24" s="33">
        <v>40111062</v>
      </c>
      <c r="C24" s="9">
        <v>0</v>
      </c>
      <c r="D24" s="9">
        <v>32</v>
      </c>
      <c r="E24" s="9">
        <v>30</v>
      </c>
      <c r="F24" s="9">
        <v>0</v>
      </c>
      <c r="G24" s="9">
        <v>40</v>
      </c>
      <c r="H24" s="9">
        <v>40</v>
      </c>
      <c r="I24" s="9">
        <v>28</v>
      </c>
      <c r="J24" s="9">
        <v>40</v>
      </c>
      <c r="K24" s="34">
        <f t="shared" si="0"/>
        <v>210</v>
      </c>
      <c r="L24" s="35">
        <f t="shared" si="1"/>
        <v>2.1</v>
      </c>
      <c r="M24" s="7">
        <v>15</v>
      </c>
      <c r="N24" s="7">
        <v>14</v>
      </c>
      <c r="O24" s="7">
        <v>15</v>
      </c>
      <c r="P24" s="7">
        <v>0</v>
      </c>
      <c r="Q24" s="7">
        <v>10</v>
      </c>
      <c r="R24" s="7">
        <f t="shared" si="2"/>
        <v>54</v>
      </c>
      <c r="S24" s="36">
        <f t="shared" si="3"/>
        <v>5.4</v>
      </c>
      <c r="T24" s="9">
        <v>5.4</v>
      </c>
      <c r="U24" s="37">
        <f t="shared" si="4"/>
        <v>12.9</v>
      </c>
      <c r="V24" s="38">
        <f t="shared" si="5"/>
        <v>7.8000000000000007</v>
      </c>
      <c r="W24" s="38">
        <f t="shared" si="6"/>
        <v>2.3142857142857145</v>
      </c>
      <c r="X24" s="37">
        <f t="shared" si="7"/>
        <v>12.214285714285715</v>
      </c>
      <c r="AA24" s="54">
        <f t="shared" si="8"/>
        <v>12.9</v>
      </c>
      <c r="AB24" s="7" t="s">
        <v>44</v>
      </c>
    </row>
    <row r="25" spans="1:28" s="48" customFormat="1" x14ac:dyDescent="0.45">
      <c r="A25" s="47">
        <v>19</v>
      </c>
      <c r="B25" s="47">
        <v>40111063</v>
      </c>
      <c r="C25" s="49">
        <v>25</v>
      </c>
      <c r="D25" s="49">
        <v>36</v>
      </c>
      <c r="E25" s="49">
        <v>40</v>
      </c>
      <c r="F25" s="49">
        <v>40</v>
      </c>
      <c r="G25" s="49">
        <v>40</v>
      </c>
      <c r="H25" s="49">
        <v>40</v>
      </c>
      <c r="I25" s="49">
        <v>31</v>
      </c>
      <c r="J25" s="49">
        <v>0</v>
      </c>
      <c r="K25" s="34">
        <f t="shared" si="0"/>
        <v>252</v>
      </c>
      <c r="L25" s="35">
        <f t="shared" si="1"/>
        <v>2.52</v>
      </c>
      <c r="M25" s="48">
        <v>5</v>
      </c>
      <c r="N25" s="48">
        <v>0</v>
      </c>
      <c r="O25" s="48">
        <v>0</v>
      </c>
      <c r="P25" s="48">
        <v>0</v>
      </c>
      <c r="Q25" s="48">
        <v>6</v>
      </c>
      <c r="R25" s="48">
        <f t="shared" si="2"/>
        <v>11</v>
      </c>
      <c r="S25" s="36">
        <f t="shared" si="3"/>
        <v>1.1000000000000001</v>
      </c>
      <c r="T25" s="49">
        <v>0</v>
      </c>
      <c r="U25" s="37">
        <f t="shared" si="4"/>
        <v>3.62</v>
      </c>
      <c r="V25" s="38">
        <f t="shared" si="5"/>
        <v>1.588888888888889</v>
      </c>
      <c r="W25" s="38">
        <f t="shared" si="6"/>
        <v>0</v>
      </c>
      <c r="X25" s="37">
        <f t="shared" si="7"/>
        <v>4.108888888888889</v>
      </c>
      <c r="Y25" s="49"/>
      <c r="AA25" s="54">
        <f t="shared" si="8"/>
        <v>4.108888888888889</v>
      </c>
      <c r="AB25" s="7" t="s">
        <v>44</v>
      </c>
    </row>
    <row r="26" spans="1:28" x14ac:dyDescent="0.45">
      <c r="A26" s="33">
        <v>19</v>
      </c>
      <c r="B26" s="33">
        <v>40111064</v>
      </c>
      <c r="C26" s="9">
        <v>0</v>
      </c>
      <c r="D26" s="9">
        <v>0</v>
      </c>
      <c r="E26" s="9">
        <v>38</v>
      </c>
      <c r="F26" s="9">
        <v>40</v>
      </c>
      <c r="G26" s="9">
        <v>40</v>
      </c>
      <c r="H26" s="9">
        <v>40</v>
      </c>
      <c r="I26" s="9">
        <v>39</v>
      </c>
      <c r="J26" s="9">
        <v>40</v>
      </c>
      <c r="K26" s="34">
        <f t="shared" si="0"/>
        <v>237</v>
      </c>
      <c r="L26" s="35">
        <f t="shared" si="1"/>
        <v>2.37</v>
      </c>
      <c r="M26" s="7">
        <v>15</v>
      </c>
      <c r="N26" s="7">
        <v>0</v>
      </c>
      <c r="O26" s="7">
        <v>22</v>
      </c>
      <c r="P26" s="7">
        <v>14</v>
      </c>
      <c r="Q26" s="7">
        <v>10</v>
      </c>
      <c r="R26" s="7">
        <f t="shared" si="2"/>
        <v>61</v>
      </c>
      <c r="S26" s="36">
        <f t="shared" si="3"/>
        <v>6.1</v>
      </c>
      <c r="T26" s="9">
        <v>5.4</v>
      </c>
      <c r="U26" s="37">
        <f t="shared" si="4"/>
        <v>13.87</v>
      </c>
      <c r="V26" s="38">
        <f t="shared" si="5"/>
        <v>8.81111111111111</v>
      </c>
      <c r="W26" s="38">
        <f t="shared" si="6"/>
        <v>2.3142857142857145</v>
      </c>
      <c r="X26" s="37">
        <f t="shared" si="7"/>
        <v>13.495396825396826</v>
      </c>
      <c r="AA26" s="54">
        <f t="shared" si="8"/>
        <v>13.87</v>
      </c>
      <c r="AB26" s="7" t="s">
        <v>44</v>
      </c>
    </row>
    <row r="27" spans="1:28" x14ac:dyDescent="0.45">
      <c r="A27" s="33">
        <v>19</v>
      </c>
      <c r="B27" s="33">
        <v>40111065</v>
      </c>
      <c r="C27" s="9">
        <v>34</v>
      </c>
      <c r="D27" s="9">
        <v>32</v>
      </c>
      <c r="E27" s="9">
        <v>0</v>
      </c>
      <c r="F27" s="9">
        <v>40</v>
      </c>
      <c r="G27" s="9">
        <v>40</v>
      </c>
      <c r="H27" s="55" t="s">
        <v>6</v>
      </c>
      <c r="I27" s="9">
        <v>28</v>
      </c>
      <c r="J27" s="9">
        <v>0</v>
      </c>
      <c r="K27" s="34">
        <f t="shared" si="0"/>
        <v>174</v>
      </c>
      <c r="L27" s="35">
        <f t="shared" si="1"/>
        <v>1.74</v>
      </c>
      <c r="M27" s="7">
        <v>15</v>
      </c>
      <c r="N27" s="7">
        <v>15</v>
      </c>
      <c r="O27" s="7">
        <v>27</v>
      </c>
      <c r="P27" s="7">
        <v>0</v>
      </c>
      <c r="Q27" s="7">
        <v>7</v>
      </c>
      <c r="R27" s="7">
        <f t="shared" si="2"/>
        <v>64</v>
      </c>
      <c r="S27" s="36">
        <f t="shared" si="3"/>
        <v>6.4</v>
      </c>
      <c r="T27" s="9">
        <v>7</v>
      </c>
      <c r="U27" s="37">
        <f t="shared" si="4"/>
        <v>15.14</v>
      </c>
      <c r="V27" s="38">
        <f t="shared" si="5"/>
        <v>9.2444444444444454</v>
      </c>
      <c r="W27" s="38">
        <f t="shared" si="6"/>
        <v>3</v>
      </c>
      <c r="X27" s="37">
        <f t="shared" si="7"/>
        <v>13.984444444444446</v>
      </c>
      <c r="AA27" s="54">
        <f t="shared" si="8"/>
        <v>15.14</v>
      </c>
      <c r="AB27" s="7" t="s">
        <v>44</v>
      </c>
    </row>
    <row r="28" spans="1:28" x14ac:dyDescent="0.45">
      <c r="A28" s="33">
        <v>19</v>
      </c>
      <c r="B28" s="33">
        <v>40111066</v>
      </c>
      <c r="C28" s="9">
        <v>0</v>
      </c>
      <c r="D28" s="9">
        <v>32</v>
      </c>
      <c r="E28" s="9">
        <v>38</v>
      </c>
      <c r="F28" s="9">
        <v>20</v>
      </c>
      <c r="G28" s="9">
        <v>0</v>
      </c>
      <c r="H28" s="55" t="s">
        <v>6</v>
      </c>
      <c r="I28" s="9">
        <v>28</v>
      </c>
      <c r="J28" s="9">
        <v>40</v>
      </c>
      <c r="K28" s="34">
        <f t="shared" si="0"/>
        <v>158</v>
      </c>
      <c r="L28" s="35">
        <f t="shared" si="1"/>
        <v>1.58</v>
      </c>
      <c r="M28" s="7">
        <v>0</v>
      </c>
      <c r="N28" s="7">
        <v>0</v>
      </c>
      <c r="O28" s="7">
        <v>0</v>
      </c>
      <c r="P28" s="7">
        <v>0</v>
      </c>
      <c r="Q28" s="7">
        <v>0</v>
      </c>
      <c r="R28" s="7">
        <f t="shared" si="2"/>
        <v>0</v>
      </c>
      <c r="S28" s="36">
        <f t="shared" si="3"/>
        <v>0</v>
      </c>
      <c r="T28" s="9">
        <v>2.9</v>
      </c>
      <c r="U28" s="37">
        <f t="shared" si="4"/>
        <v>4.4800000000000004</v>
      </c>
      <c r="V28" s="38">
        <f t="shared" si="5"/>
        <v>0</v>
      </c>
      <c r="W28" s="38">
        <f t="shared" si="6"/>
        <v>1.2428571428571427</v>
      </c>
      <c r="X28" s="37">
        <f t="shared" si="7"/>
        <v>2.822857142857143</v>
      </c>
      <c r="AA28" s="54">
        <f t="shared" si="8"/>
        <v>4.4800000000000004</v>
      </c>
      <c r="AB28" s="7" t="s">
        <v>44</v>
      </c>
    </row>
    <row r="29" spans="1:28" x14ac:dyDescent="0.45">
      <c r="A29" s="33">
        <v>19</v>
      </c>
      <c r="B29" s="33">
        <v>40111067</v>
      </c>
      <c r="C29" s="9">
        <v>0</v>
      </c>
      <c r="D29" s="9">
        <v>38</v>
      </c>
      <c r="E29" s="9">
        <v>40</v>
      </c>
      <c r="F29" s="9">
        <v>40</v>
      </c>
      <c r="G29" s="9">
        <v>40</v>
      </c>
      <c r="H29" s="9">
        <v>40</v>
      </c>
      <c r="I29" s="9">
        <v>35</v>
      </c>
      <c r="J29" s="9">
        <v>40</v>
      </c>
      <c r="K29" s="34">
        <f t="shared" si="0"/>
        <v>273</v>
      </c>
      <c r="L29" s="35">
        <f t="shared" si="1"/>
        <v>2.73</v>
      </c>
      <c r="M29" s="7">
        <v>2</v>
      </c>
      <c r="N29" s="7">
        <v>14</v>
      </c>
      <c r="O29" s="7">
        <v>25</v>
      </c>
      <c r="P29" s="7">
        <v>20</v>
      </c>
      <c r="Q29" s="7">
        <v>0</v>
      </c>
      <c r="R29" s="7">
        <f t="shared" si="2"/>
        <v>61</v>
      </c>
      <c r="S29" s="36">
        <f t="shared" si="3"/>
        <v>6.1</v>
      </c>
      <c r="T29" s="9">
        <v>1.1000000000000001</v>
      </c>
      <c r="U29" s="37">
        <f t="shared" si="4"/>
        <v>9.93</v>
      </c>
      <c r="V29" s="38">
        <f t="shared" si="5"/>
        <v>8.81111111111111</v>
      </c>
      <c r="W29" s="38">
        <f t="shared" si="6"/>
        <v>0.47142857142857147</v>
      </c>
      <c r="X29" s="37">
        <f t="shared" si="7"/>
        <v>12.012539682539682</v>
      </c>
      <c r="AA29" s="54">
        <f t="shared" si="8"/>
        <v>12.012539682539682</v>
      </c>
      <c r="AB29" s="7" t="s">
        <v>44</v>
      </c>
    </row>
    <row r="30" spans="1:28" x14ac:dyDescent="0.45">
      <c r="A30" s="33">
        <v>19</v>
      </c>
      <c r="B30" s="33">
        <v>40111068</v>
      </c>
      <c r="C30" s="9">
        <v>0</v>
      </c>
      <c r="D30" s="9">
        <v>32</v>
      </c>
      <c r="E30" s="9">
        <v>40</v>
      </c>
      <c r="F30" s="9">
        <v>40</v>
      </c>
      <c r="G30" s="9">
        <v>0</v>
      </c>
      <c r="H30" s="9">
        <v>40</v>
      </c>
      <c r="I30" s="9">
        <v>0</v>
      </c>
      <c r="J30" s="9">
        <v>0</v>
      </c>
      <c r="K30" s="34">
        <f t="shared" si="0"/>
        <v>152</v>
      </c>
      <c r="L30" s="35">
        <f t="shared" si="1"/>
        <v>1.52</v>
      </c>
      <c r="M30" s="7">
        <v>15</v>
      </c>
      <c r="N30" s="7">
        <v>14</v>
      </c>
      <c r="O30" s="7">
        <v>25</v>
      </c>
      <c r="P30" s="7">
        <v>15</v>
      </c>
      <c r="Q30" s="7">
        <v>10</v>
      </c>
      <c r="R30" s="7">
        <f t="shared" si="2"/>
        <v>79</v>
      </c>
      <c r="S30" s="36">
        <f t="shared" si="3"/>
        <v>7.9</v>
      </c>
      <c r="T30" s="9">
        <v>6.8</v>
      </c>
      <c r="U30" s="37">
        <f t="shared" si="4"/>
        <v>16.22</v>
      </c>
      <c r="V30" s="38">
        <f t="shared" si="5"/>
        <v>11.411111111111111</v>
      </c>
      <c r="W30" s="38">
        <f t="shared" si="6"/>
        <v>2.9142857142857141</v>
      </c>
      <c r="X30" s="37">
        <f t="shared" si="7"/>
        <v>15.845396825396826</v>
      </c>
      <c r="AA30" s="54">
        <f t="shared" si="8"/>
        <v>16.22</v>
      </c>
      <c r="AB30" s="7" t="s">
        <v>44</v>
      </c>
    </row>
    <row r="31" spans="1:28" x14ac:dyDescent="0.45">
      <c r="A31" s="33">
        <v>19</v>
      </c>
      <c r="B31" s="33">
        <v>40111069</v>
      </c>
      <c r="C31" s="9">
        <v>0</v>
      </c>
      <c r="D31" s="9">
        <v>36</v>
      </c>
      <c r="E31" s="9">
        <v>38</v>
      </c>
      <c r="F31" s="9">
        <v>40</v>
      </c>
      <c r="G31" s="9">
        <v>40</v>
      </c>
      <c r="H31" s="9">
        <v>40</v>
      </c>
      <c r="I31" s="9">
        <v>34</v>
      </c>
      <c r="J31" s="9">
        <v>40</v>
      </c>
      <c r="K31" s="34">
        <f t="shared" si="0"/>
        <v>268</v>
      </c>
      <c r="L31" s="35">
        <f t="shared" si="1"/>
        <v>2.68</v>
      </c>
      <c r="M31" s="7">
        <v>1</v>
      </c>
      <c r="N31" s="7">
        <v>7</v>
      </c>
      <c r="O31" s="7">
        <v>8</v>
      </c>
      <c r="P31" s="7">
        <v>0</v>
      </c>
      <c r="Q31" s="7">
        <v>2</v>
      </c>
      <c r="R31" s="7">
        <f t="shared" si="2"/>
        <v>18</v>
      </c>
      <c r="S31" s="36">
        <f t="shared" si="3"/>
        <v>1.8</v>
      </c>
      <c r="T31" s="9">
        <v>3.9</v>
      </c>
      <c r="U31" s="37">
        <f t="shared" si="4"/>
        <v>8.3800000000000008</v>
      </c>
      <c r="V31" s="38">
        <f t="shared" si="5"/>
        <v>2.6</v>
      </c>
      <c r="W31" s="38">
        <f t="shared" si="6"/>
        <v>1.6714285714285713</v>
      </c>
      <c r="X31" s="37">
        <f t="shared" si="7"/>
        <v>6.951428571428572</v>
      </c>
      <c r="AA31" s="54">
        <f t="shared" si="8"/>
        <v>8.3800000000000008</v>
      </c>
      <c r="AB31" s="7" t="s">
        <v>44</v>
      </c>
    </row>
    <row r="32" spans="1:28" x14ac:dyDescent="0.45">
      <c r="A32" s="33">
        <v>19</v>
      </c>
      <c r="B32" s="33">
        <v>40111070</v>
      </c>
      <c r="C32" s="9">
        <v>40</v>
      </c>
      <c r="D32" s="9">
        <v>39</v>
      </c>
      <c r="E32" s="9">
        <v>40</v>
      </c>
      <c r="F32" s="9">
        <v>40</v>
      </c>
      <c r="G32" s="9">
        <v>40</v>
      </c>
      <c r="H32" s="9">
        <v>40</v>
      </c>
      <c r="I32" s="9">
        <v>35</v>
      </c>
      <c r="J32" s="9">
        <v>40</v>
      </c>
      <c r="K32" s="34">
        <f t="shared" si="0"/>
        <v>314</v>
      </c>
      <c r="L32" s="35">
        <f t="shared" si="1"/>
        <v>3.14</v>
      </c>
      <c r="M32" s="7">
        <v>10</v>
      </c>
      <c r="N32" s="7">
        <v>4</v>
      </c>
      <c r="O32" s="7">
        <v>11</v>
      </c>
      <c r="P32" s="7">
        <v>0</v>
      </c>
      <c r="Q32" s="7">
        <v>10</v>
      </c>
      <c r="R32" s="7">
        <f t="shared" si="2"/>
        <v>35</v>
      </c>
      <c r="S32" s="36">
        <f t="shared" si="3"/>
        <v>3.5</v>
      </c>
      <c r="T32" s="9">
        <v>3.7</v>
      </c>
      <c r="U32" s="37">
        <f t="shared" si="4"/>
        <v>10.34</v>
      </c>
      <c r="V32" s="38">
        <f t="shared" si="5"/>
        <v>5.0555555555555554</v>
      </c>
      <c r="W32" s="38">
        <f t="shared" si="6"/>
        <v>1.5857142857142859</v>
      </c>
      <c r="X32" s="37">
        <f t="shared" si="7"/>
        <v>9.7812698412698413</v>
      </c>
      <c r="AA32" s="54">
        <f t="shared" si="8"/>
        <v>10.34</v>
      </c>
      <c r="AB32" s="7" t="s">
        <v>44</v>
      </c>
    </row>
    <row r="33" spans="1:28" x14ac:dyDescent="0.45">
      <c r="A33" s="33">
        <v>19</v>
      </c>
      <c r="B33" s="33">
        <v>40111071</v>
      </c>
      <c r="C33" s="9">
        <v>37</v>
      </c>
      <c r="D33" s="9">
        <v>22</v>
      </c>
      <c r="E33" s="9">
        <v>0</v>
      </c>
      <c r="F33" s="9">
        <v>38</v>
      </c>
      <c r="G33" s="9">
        <v>0</v>
      </c>
      <c r="H33" s="9">
        <v>40</v>
      </c>
      <c r="I33" s="9">
        <v>15</v>
      </c>
      <c r="J33" s="9">
        <v>0</v>
      </c>
      <c r="K33" s="34">
        <f t="shared" si="0"/>
        <v>152</v>
      </c>
      <c r="L33" s="35">
        <f t="shared" si="1"/>
        <v>1.52</v>
      </c>
      <c r="M33" s="7">
        <v>15</v>
      </c>
      <c r="N33" s="7">
        <v>2</v>
      </c>
      <c r="O33" s="7">
        <v>17</v>
      </c>
      <c r="P33" s="7">
        <v>13</v>
      </c>
      <c r="Q33" s="7">
        <v>4</v>
      </c>
      <c r="R33" s="7">
        <f t="shared" si="2"/>
        <v>51</v>
      </c>
      <c r="S33" s="36">
        <f t="shared" si="3"/>
        <v>5.0999999999999996</v>
      </c>
      <c r="T33" s="9">
        <v>6.1</v>
      </c>
      <c r="U33" s="37">
        <f t="shared" si="4"/>
        <v>12.719999999999999</v>
      </c>
      <c r="V33" s="38">
        <f t="shared" si="5"/>
        <v>7.3666666666666663</v>
      </c>
      <c r="W33" s="38">
        <f t="shared" si="6"/>
        <v>2.6142857142857139</v>
      </c>
      <c r="X33" s="37">
        <f t="shared" si="7"/>
        <v>11.500952380952381</v>
      </c>
      <c r="AA33" s="54">
        <f t="shared" si="8"/>
        <v>12.719999999999999</v>
      </c>
      <c r="AB33" s="7" t="s">
        <v>44</v>
      </c>
    </row>
    <row r="34" spans="1:28" x14ac:dyDescent="0.45">
      <c r="A34" s="33">
        <v>19</v>
      </c>
      <c r="B34" s="33">
        <v>40111072</v>
      </c>
      <c r="C34" s="9">
        <v>32</v>
      </c>
      <c r="D34" s="9">
        <v>0</v>
      </c>
      <c r="E34" s="9">
        <v>40</v>
      </c>
      <c r="F34" s="9">
        <v>38</v>
      </c>
      <c r="G34" s="9">
        <v>40</v>
      </c>
      <c r="H34" s="9">
        <v>40</v>
      </c>
      <c r="I34" s="9">
        <v>39</v>
      </c>
      <c r="J34" s="9">
        <v>20</v>
      </c>
      <c r="K34" s="34">
        <f t="shared" si="0"/>
        <v>249</v>
      </c>
      <c r="L34" s="35">
        <f t="shared" si="1"/>
        <v>2.4900000000000002</v>
      </c>
      <c r="M34" s="7">
        <v>15</v>
      </c>
      <c r="N34" s="7">
        <v>9</v>
      </c>
      <c r="O34" s="7">
        <v>15</v>
      </c>
      <c r="P34" s="7">
        <v>0</v>
      </c>
      <c r="Q34" s="7">
        <v>10</v>
      </c>
      <c r="R34" s="7">
        <f t="shared" si="2"/>
        <v>49</v>
      </c>
      <c r="S34" s="36">
        <f t="shared" si="3"/>
        <v>4.9000000000000004</v>
      </c>
      <c r="T34" s="9">
        <v>6.4</v>
      </c>
      <c r="U34" s="37">
        <f t="shared" si="4"/>
        <v>13.790000000000001</v>
      </c>
      <c r="V34" s="38">
        <f t="shared" si="5"/>
        <v>7.0777777777777784</v>
      </c>
      <c r="W34" s="38">
        <f t="shared" si="6"/>
        <v>2.7428571428571433</v>
      </c>
      <c r="X34" s="37">
        <f t="shared" si="7"/>
        <v>12.310634920634921</v>
      </c>
      <c r="AA34" s="54">
        <f t="shared" si="8"/>
        <v>13.790000000000001</v>
      </c>
      <c r="AB34" s="7" t="s">
        <v>44</v>
      </c>
    </row>
    <row r="35" spans="1:28" x14ac:dyDescent="0.45">
      <c r="A35" s="33">
        <v>19</v>
      </c>
      <c r="B35" s="33">
        <v>40111073</v>
      </c>
      <c r="C35" s="9">
        <v>40</v>
      </c>
      <c r="D35" s="9">
        <v>38</v>
      </c>
      <c r="E35" s="9">
        <v>0</v>
      </c>
      <c r="F35" s="9">
        <v>40</v>
      </c>
      <c r="G35" s="9">
        <v>40</v>
      </c>
      <c r="H35" s="9">
        <v>40</v>
      </c>
      <c r="I35" s="9">
        <v>35</v>
      </c>
      <c r="J35" s="9">
        <v>35</v>
      </c>
      <c r="K35" s="34">
        <f t="shared" si="0"/>
        <v>268</v>
      </c>
      <c r="L35" s="35">
        <f t="shared" si="1"/>
        <v>2.68</v>
      </c>
      <c r="M35" s="7">
        <v>0</v>
      </c>
      <c r="N35" s="7">
        <v>7</v>
      </c>
      <c r="O35" s="7">
        <v>0</v>
      </c>
      <c r="P35" s="7">
        <v>10</v>
      </c>
      <c r="Q35" s="7">
        <v>10</v>
      </c>
      <c r="R35" s="7">
        <f t="shared" si="2"/>
        <v>27</v>
      </c>
      <c r="S35" s="36">
        <f t="shared" si="3"/>
        <v>2.7</v>
      </c>
      <c r="T35" s="9">
        <v>5.3</v>
      </c>
      <c r="U35" s="37">
        <f t="shared" si="4"/>
        <v>10.68</v>
      </c>
      <c r="V35" s="38">
        <f t="shared" si="5"/>
        <v>3.9000000000000004</v>
      </c>
      <c r="W35" s="38">
        <f t="shared" si="6"/>
        <v>2.2714285714285714</v>
      </c>
      <c r="X35" s="37">
        <f t="shared" si="7"/>
        <v>8.8514285714285705</v>
      </c>
      <c r="AA35" s="54">
        <f t="shared" si="8"/>
        <v>10.68</v>
      </c>
      <c r="AB35" s="7" t="s">
        <v>44</v>
      </c>
    </row>
    <row r="36" spans="1:28" x14ac:dyDescent="0.45">
      <c r="A36" s="33">
        <v>19</v>
      </c>
      <c r="B36" s="33">
        <v>40111074</v>
      </c>
      <c r="C36" s="9">
        <v>35</v>
      </c>
      <c r="D36" s="9">
        <v>31</v>
      </c>
      <c r="E36" s="9">
        <v>40</v>
      </c>
      <c r="F36" s="9">
        <v>40</v>
      </c>
      <c r="G36" s="9">
        <v>40</v>
      </c>
      <c r="H36" s="9">
        <v>40</v>
      </c>
      <c r="I36" s="9">
        <v>28</v>
      </c>
      <c r="J36" s="9">
        <v>40</v>
      </c>
      <c r="K36" s="34">
        <f t="shared" si="0"/>
        <v>294</v>
      </c>
      <c r="L36" s="35">
        <f t="shared" si="1"/>
        <v>2.94</v>
      </c>
      <c r="M36" s="7">
        <v>5</v>
      </c>
      <c r="N36" s="7">
        <v>1</v>
      </c>
      <c r="O36" s="7">
        <v>15</v>
      </c>
      <c r="P36" s="7">
        <v>3</v>
      </c>
      <c r="Q36" s="7">
        <v>3</v>
      </c>
      <c r="R36" s="7">
        <f t="shared" si="2"/>
        <v>27</v>
      </c>
      <c r="S36" s="36">
        <f t="shared" si="3"/>
        <v>2.7</v>
      </c>
      <c r="T36" s="9">
        <v>3.7</v>
      </c>
      <c r="U36" s="37">
        <f t="shared" si="4"/>
        <v>9.34</v>
      </c>
      <c r="V36" s="38">
        <f t="shared" si="5"/>
        <v>3.9000000000000004</v>
      </c>
      <c r="W36" s="38">
        <f t="shared" si="6"/>
        <v>1.5857142857142859</v>
      </c>
      <c r="X36" s="37">
        <f t="shared" si="7"/>
        <v>8.4257142857142853</v>
      </c>
      <c r="AA36" s="54">
        <f t="shared" si="8"/>
        <v>9.34</v>
      </c>
      <c r="AB36" s="7" t="s">
        <v>44</v>
      </c>
    </row>
    <row r="37" spans="1:28" x14ac:dyDescent="0.45">
      <c r="A37" s="33">
        <v>19</v>
      </c>
      <c r="B37" s="33">
        <v>40111075</v>
      </c>
      <c r="C37" s="9">
        <v>35</v>
      </c>
      <c r="D37" s="9">
        <v>40</v>
      </c>
      <c r="E37" s="9">
        <v>40</v>
      </c>
      <c r="F37" s="9">
        <v>40</v>
      </c>
      <c r="G37" s="9">
        <v>40</v>
      </c>
      <c r="H37" s="9">
        <v>40</v>
      </c>
      <c r="I37" s="9">
        <v>35</v>
      </c>
      <c r="J37" s="9">
        <v>40</v>
      </c>
      <c r="K37" s="34">
        <f t="shared" si="0"/>
        <v>310</v>
      </c>
      <c r="L37" s="35">
        <f t="shared" si="1"/>
        <v>3.1</v>
      </c>
      <c r="M37" s="7">
        <v>15</v>
      </c>
      <c r="N37" s="7">
        <v>0</v>
      </c>
      <c r="O37" s="7">
        <v>27</v>
      </c>
      <c r="P37" s="7">
        <v>1</v>
      </c>
      <c r="Q37" s="7">
        <v>5</v>
      </c>
      <c r="R37" s="7">
        <f t="shared" si="2"/>
        <v>48</v>
      </c>
      <c r="S37" s="36">
        <f t="shared" si="3"/>
        <v>4.8</v>
      </c>
      <c r="T37" s="9">
        <v>6.8</v>
      </c>
      <c r="U37" s="37">
        <f t="shared" si="4"/>
        <v>14.7</v>
      </c>
      <c r="V37" s="38">
        <f t="shared" si="5"/>
        <v>6.9333333333333336</v>
      </c>
      <c r="W37" s="38">
        <f t="shared" si="6"/>
        <v>2.9142857142857141</v>
      </c>
      <c r="X37" s="37">
        <f t="shared" si="7"/>
        <v>12.947619047619048</v>
      </c>
      <c r="AA37" s="54">
        <f t="shared" si="8"/>
        <v>14.7</v>
      </c>
      <c r="AB37" s="7" t="s">
        <v>44</v>
      </c>
    </row>
    <row r="38" spans="1:28" x14ac:dyDescent="0.45">
      <c r="A38" s="33">
        <v>19</v>
      </c>
      <c r="B38" s="33">
        <v>40111076</v>
      </c>
      <c r="C38" s="9">
        <v>20</v>
      </c>
      <c r="D38" s="9">
        <v>39</v>
      </c>
      <c r="E38" s="9">
        <v>40</v>
      </c>
      <c r="F38" s="9">
        <v>40</v>
      </c>
      <c r="G38" s="9">
        <v>40</v>
      </c>
      <c r="H38" s="9">
        <v>40</v>
      </c>
      <c r="I38" s="9">
        <v>33</v>
      </c>
      <c r="J38" s="9">
        <v>40</v>
      </c>
      <c r="K38" s="34">
        <f t="shared" si="0"/>
        <v>292</v>
      </c>
      <c r="L38" s="35">
        <f t="shared" si="1"/>
        <v>2.92</v>
      </c>
      <c r="M38" s="7">
        <v>2</v>
      </c>
      <c r="N38" s="7">
        <v>3</v>
      </c>
      <c r="O38" s="7">
        <v>18</v>
      </c>
      <c r="P38" s="7">
        <v>5</v>
      </c>
      <c r="Q38" s="7">
        <v>5</v>
      </c>
      <c r="R38" s="7">
        <f t="shared" si="2"/>
        <v>33</v>
      </c>
      <c r="S38" s="36">
        <f t="shared" si="3"/>
        <v>3.3</v>
      </c>
      <c r="T38" s="9">
        <v>3.7</v>
      </c>
      <c r="U38" s="37">
        <f t="shared" si="4"/>
        <v>9.92</v>
      </c>
      <c r="V38" s="38">
        <f t="shared" si="5"/>
        <v>4.7666666666666666</v>
      </c>
      <c r="W38" s="38">
        <f t="shared" si="6"/>
        <v>1.5857142857142859</v>
      </c>
      <c r="X38" s="37">
        <f t="shared" si="7"/>
        <v>9.2723809523809528</v>
      </c>
      <c r="AA38" s="54">
        <f t="shared" si="8"/>
        <v>9.92</v>
      </c>
      <c r="AB38" s="7" t="s">
        <v>44</v>
      </c>
    </row>
    <row r="39" spans="1:28" x14ac:dyDescent="0.45">
      <c r="A39" s="33">
        <v>19</v>
      </c>
      <c r="B39" s="33">
        <v>40111077</v>
      </c>
      <c r="C39" s="9">
        <v>40</v>
      </c>
      <c r="D39" s="9">
        <v>39</v>
      </c>
      <c r="E39" s="9">
        <v>40</v>
      </c>
      <c r="F39" s="9">
        <v>40</v>
      </c>
      <c r="G39" s="9">
        <v>40</v>
      </c>
      <c r="H39" s="9">
        <v>40</v>
      </c>
      <c r="I39" s="9">
        <v>35</v>
      </c>
      <c r="J39" s="9">
        <v>40</v>
      </c>
      <c r="K39" s="34">
        <f t="shared" si="0"/>
        <v>314</v>
      </c>
      <c r="L39" s="35">
        <f t="shared" si="1"/>
        <v>3.14</v>
      </c>
      <c r="M39" s="7">
        <v>15</v>
      </c>
      <c r="N39" s="7">
        <v>0</v>
      </c>
      <c r="O39" s="7">
        <v>27</v>
      </c>
      <c r="P39" s="7">
        <v>6</v>
      </c>
      <c r="Q39" s="7">
        <v>7</v>
      </c>
      <c r="R39" s="7">
        <f t="shared" si="2"/>
        <v>55</v>
      </c>
      <c r="S39" s="36">
        <f t="shared" si="3"/>
        <v>5.5</v>
      </c>
      <c r="T39" s="9">
        <v>5.7</v>
      </c>
      <c r="U39" s="37">
        <f t="shared" si="4"/>
        <v>14.34</v>
      </c>
      <c r="V39" s="38">
        <f t="shared" si="5"/>
        <v>7.9444444444444446</v>
      </c>
      <c r="W39" s="38">
        <f t="shared" si="6"/>
        <v>2.4428571428571431</v>
      </c>
      <c r="X39" s="37">
        <f t="shared" si="7"/>
        <v>13.527301587301588</v>
      </c>
      <c r="AA39" s="54">
        <f t="shared" si="8"/>
        <v>14.34</v>
      </c>
      <c r="AB39" s="7" t="s">
        <v>44</v>
      </c>
    </row>
    <row r="40" spans="1:28" x14ac:dyDescent="0.45">
      <c r="A40" s="33">
        <v>19</v>
      </c>
      <c r="B40" s="33">
        <v>40111078</v>
      </c>
      <c r="C40" s="9">
        <v>0</v>
      </c>
      <c r="D40" s="9">
        <v>39</v>
      </c>
      <c r="E40" s="9">
        <v>0</v>
      </c>
      <c r="F40" s="9">
        <v>20</v>
      </c>
      <c r="G40" s="9">
        <v>0</v>
      </c>
      <c r="H40" s="9">
        <v>40</v>
      </c>
      <c r="I40" s="9">
        <v>28</v>
      </c>
      <c r="J40" s="9">
        <v>40</v>
      </c>
      <c r="K40" s="34">
        <f t="shared" si="0"/>
        <v>167</v>
      </c>
      <c r="L40" s="35">
        <f t="shared" si="1"/>
        <v>1.67</v>
      </c>
      <c r="M40" s="7">
        <v>15</v>
      </c>
      <c r="N40" s="7">
        <v>0</v>
      </c>
      <c r="O40" s="7">
        <v>12</v>
      </c>
      <c r="P40" s="7">
        <v>17</v>
      </c>
      <c r="Q40" s="7">
        <v>10</v>
      </c>
      <c r="R40" s="7">
        <f t="shared" si="2"/>
        <v>54</v>
      </c>
      <c r="S40" s="36">
        <f t="shared" si="3"/>
        <v>5.4</v>
      </c>
      <c r="T40" s="9">
        <v>5.5</v>
      </c>
      <c r="U40" s="37">
        <f t="shared" si="4"/>
        <v>12.57</v>
      </c>
      <c r="V40" s="38">
        <f t="shared" si="5"/>
        <v>7.8000000000000007</v>
      </c>
      <c r="W40" s="38">
        <f t="shared" si="6"/>
        <v>2.3571428571428572</v>
      </c>
      <c r="X40" s="37">
        <f t="shared" si="7"/>
        <v>11.827142857142858</v>
      </c>
      <c r="AA40" s="54">
        <f t="shared" si="8"/>
        <v>12.57</v>
      </c>
      <c r="AB40" s="7" t="s">
        <v>44</v>
      </c>
    </row>
    <row r="41" spans="1:28" x14ac:dyDescent="0.45">
      <c r="A41" s="33">
        <v>19</v>
      </c>
      <c r="B41" s="33">
        <v>40111411</v>
      </c>
      <c r="C41" s="9">
        <v>40</v>
      </c>
      <c r="D41" s="9">
        <v>38</v>
      </c>
      <c r="E41" s="9">
        <v>40</v>
      </c>
      <c r="F41" s="9">
        <v>40</v>
      </c>
      <c r="G41" s="9">
        <v>40</v>
      </c>
      <c r="H41" s="9">
        <v>40</v>
      </c>
      <c r="I41" s="9">
        <v>25</v>
      </c>
      <c r="J41" s="9">
        <v>27</v>
      </c>
      <c r="K41" s="34">
        <f t="shared" si="0"/>
        <v>290</v>
      </c>
      <c r="L41" s="35">
        <f t="shared" si="1"/>
        <v>2.9</v>
      </c>
      <c r="M41" s="7">
        <v>0</v>
      </c>
      <c r="N41" s="7">
        <v>10</v>
      </c>
      <c r="O41" s="7">
        <v>15</v>
      </c>
      <c r="P41" s="7">
        <v>12</v>
      </c>
      <c r="Q41" s="7">
        <v>8</v>
      </c>
      <c r="R41" s="7">
        <f t="shared" si="2"/>
        <v>45</v>
      </c>
      <c r="S41" s="36">
        <f t="shared" si="3"/>
        <v>4.5</v>
      </c>
      <c r="T41" s="9">
        <v>3</v>
      </c>
      <c r="U41" s="37">
        <f t="shared" si="4"/>
        <v>10.4</v>
      </c>
      <c r="V41" s="38">
        <f t="shared" si="5"/>
        <v>6.5</v>
      </c>
      <c r="W41" s="38">
        <f t="shared" si="6"/>
        <v>1.2857142857142858</v>
      </c>
      <c r="X41" s="37">
        <f t="shared" si="7"/>
        <v>10.685714285714287</v>
      </c>
      <c r="AA41" s="54">
        <f t="shared" si="8"/>
        <v>10.685714285714287</v>
      </c>
      <c r="AB41" s="7" t="s">
        <v>44</v>
      </c>
    </row>
    <row r="42" spans="1:28" x14ac:dyDescent="0.45">
      <c r="A42" s="33">
        <v>19</v>
      </c>
      <c r="B42" s="33">
        <v>40111414</v>
      </c>
      <c r="C42" s="9">
        <v>0</v>
      </c>
      <c r="D42" s="9">
        <v>0</v>
      </c>
      <c r="E42" s="9">
        <v>40</v>
      </c>
      <c r="F42" s="9">
        <v>40</v>
      </c>
      <c r="G42" s="9">
        <v>40</v>
      </c>
      <c r="H42" s="9">
        <v>40</v>
      </c>
      <c r="I42" s="9">
        <v>38</v>
      </c>
      <c r="J42" s="9">
        <v>40</v>
      </c>
      <c r="K42" s="34">
        <f t="shared" si="0"/>
        <v>238</v>
      </c>
      <c r="L42" s="35">
        <f t="shared" si="1"/>
        <v>2.38</v>
      </c>
      <c r="M42" s="7">
        <v>0</v>
      </c>
      <c r="N42" s="7">
        <v>0</v>
      </c>
      <c r="O42" s="7">
        <v>0</v>
      </c>
      <c r="P42" s="7">
        <v>5</v>
      </c>
      <c r="Q42" s="7">
        <v>0</v>
      </c>
      <c r="R42" s="7">
        <f t="shared" si="2"/>
        <v>5</v>
      </c>
      <c r="S42" s="36">
        <f t="shared" si="3"/>
        <v>0.5</v>
      </c>
      <c r="T42" s="9">
        <v>3</v>
      </c>
      <c r="U42" s="37">
        <f t="shared" si="4"/>
        <v>5.88</v>
      </c>
      <c r="V42" s="38">
        <f t="shared" si="5"/>
        <v>0.72222222222222221</v>
      </c>
      <c r="W42" s="38">
        <f t="shared" si="6"/>
        <v>1.2857142857142858</v>
      </c>
      <c r="X42" s="37">
        <f t="shared" si="7"/>
        <v>4.3879365079365078</v>
      </c>
      <c r="AA42" s="54">
        <f t="shared" si="8"/>
        <v>5.88</v>
      </c>
      <c r="AB42" s="7" t="s">
        <v>44</v>
      </c>
    </row>
    <row r="43" spans="1:28" x14ac:dyDescent="0.45">
      <c r="A43" s="33">
        <v>19</v>
      </c>
      <c r="B43" s="33">
        <v>40111415</v>
      </c>
      <c r="C43" s="9">
        <v>20</v>
      </c>
      <c r="D43" s="9">
        <v>5</v>
      </c>
      <c r="E43" s="9">
        <v>40</v>
      </c>
      <c r="F43" s="9">
        <v>0</v>
      </c>
      <c r="G43" s="9">
        <v>35</v>
      </c>
      <c r="H43" s="9">
        <v>40</v>
      </c>
      <c r="I43" s="9">
        <v>35</v>
      </c>
      <c r="J43" s="9">
        <v>30</v>
      </c>
      <c r="K43" s="34">
        <f t="shared" si="0"/>
        <v>205</v>
      </c>
      <c r="L43" s="35">
        <f t="shared" si="1"/>
        <v>2.0499999999999998</v>
      </c>
      <c r="M43" s="7">
        <v>0</v>
      </c>
      <c r="N43" s="7">
        <v>2</v>
      </c>
      <c r="O43" s="7">
        <v>15</v>
      </c>
      <c r="P43" s="7">
        <v>10</v>
      </c>
      <c r="Q43" s="7">
        <v>8</v>
      </c>
      <c r="R43" s="7">
        <f t="shared" si="2"/>
        <v>35</v>
      </c>
      <c r="S43" s="36">
        <f t="shared" si="3"/>
        <v>3.5</v>
      </c>
      <c r="T43" s="9">
        <v>1.2</v>
      </c>
      <c r="U43" s="37">
        <f t="shared" si="4"/>
        <v>6.75</v>
      </c>
      <c r="V43" s="38">
        <f t="shared" si="5"/>
        <v>5.0555555555555554</v>
      </c>
      <c r="W43" s="38">
        <f t="shared" si="6"/>
        <v>0.51428571428571423</v>
      </c>
      <c r="X43" s="37">
        <f t="shared" si="7"/>
        <v>7.6198412698412694</v>
      </c>
      <c r="AA43" s="54">
        <f t="shared" si="8"/>
        <v>7.6198412698412694</v>
      </c>
      <c r="AB43" s="7" t="s">
        <v>44</v>
      </c>
    </row>
    <row r="44" spans="1:28" x14ac:dyDescent="0.45">
      <c r="A44" s="33">
        <v>19</v>
      </c>
      <c r="B44" s="33">
        <v>40111417</v>
      </c>
      <c r="C44" s="9">
        <v>23</v>
      </c>
      <c r="D44" s="9">
        <v>0</v>
      </c>
      <c r="E44" s="9">
        <v>0</v>
      </c>
      <c r="F44" s="9">
        <v>40</v>
      </c>
      <c r="G44" s="9">
        <v>0</v>
      </c>
      <c r="H44" s="9">
        <v>40</v>
      </c>
      <c r="I44" s="9">
        <v>15</v>
      </c>
      <c r="J44" s="9">
        <v>30</v>
      </c>
      <c r="K44" s="34">
        <f t="shared" si="0"/>
        <v>148</v>
      </c>
      <c r="L44" s="35">
        <f t="shared" si="1"/>
        <v>1.48</v>
      </c>
      <c r="M44" s="7">
        <v>0</v>
      </c>
      <c r="N44" s="7">
        <v>0</v>
      </c>
      <c r="O44" s="7">
        <v>0</v>
      </c>
      <c r="P44" s="7">
        <v>20</v>
      </c>
      <c r="Q44" s="7">
        <v>9</v>
      </c>
      <c r="R44" s="7">
        <f t="shared" si="2"/>
        <v>29</v>
      </c>
      <c r="S44" s="36">
        <f t="shared" si="3"/>
        <v>2.9</v>
      </c>
      <c r="T44" s="9">
        <v>3.1</v>
      </c>
      <c r="U44" s="37">
        <f t="shared" si="4"/>
        <v>7.48</v>
      </c>
      <c r="V44" s="38">
        <f t="shared" si="5"/>
        <v>4.1888888888888882</v>
      </c>
      <c r="W44" s="38">
        <f t="shared" si="6"/>
        <v>1.3285714285714287</v>
      </c>
      <c r="X44" s="37">
        <f t="shared" si="7"/>
        <v>6.9974603174603178</v>
      </c>
      <c r="AA44" s="54">
        <f t="shared" si="8"/>
        <v>7.48</v>
      </c>
      <c r="AB44" s="7" t="s">
        <v>44</v>
      </c>
    </row>
    <row r="45" spans="1:28" s="48" customFormat="1" x14ac:dyDescent="0.45">
      <c r="A45" s="47">
        <v>19</v>
      </c>
      <c r="B45" s="47">
        <v>40111418</v>
      </c>
      <c r="C45" s="49">
        <v>0</v>
      </c>
      <c r="D45" s="49">
        <v>39</v>
      </c>
      <c r="E45" s="49">
        <v>40</v>
      </c>
      <c r="F45" s="49">
        <v>40</v>
      </c>
      <c r="G45" s="49">
        <v>0</v>
      </c>
      <c r="H45" s="49">
        <v>40</v>
      </c>
      <c r="I45" s="49">
        <v>15</v>
      </c>
      <c r="J45" s="49">
        <v>40</v>
      </c>
      <c r="K45" s="34">
        <f t="shared" si="0"/>
        <v>214</v>
      </c>
      <c r="L45" s="35">
        <f t="shared" si="1"/>
        <v>2.14</v>
      </c>
      <c r="M45" s="48">
        <v>15</v>
      </c>
      <c r="N45" s="48">
        <v>6</v>
      </c>
      <c r="O45" s="48">
        <v>18</v>
      </c>
      <c r="P45" s="48">
        <v>0</v>
      </c>
      <c r="Q45" s="48">
        <v>0</v>
      </c>
      <c r="R45" s="48">
        <f t="shared" si="2"/>
        <v>39</v>
      </c>
      <c r="S45" s="36">
        <f t="shared" si="3"/>
        <v>3.9</v>
      </c>
      <c r="T45" s="49">
        <v>0</v>
      </c>
      <c r="U45" s="37">
        <f t="shared" si="4"/>
        <v>6.04</v>
      </c>
      <c r="V45" s="38">
        <f t="shared" si="5"/>
        <v>5.6333333333333329</v>
      </c>
      <c r="W45" s="38">
        <f t="shared" si="6"/>
        <v>0</v>
      </c>
      <c r="X45" s="37">
        <f t="shared" si="7"/>
        <v>7.7733333333333334</v>
      </c>
      <c r="Y45" s="49"/>
      <c r="AA45" s="54">
        <f t="shared" si="8"/>
        <v>7.7733333333333334</v>
      </c>
      <c r="AB45" s="7" t="s">
        <v>44</v>
      </c>
    </row>
    <row r="46" spans="1:28" x14ac:dyDescent="0.45">
      <c r="A46" s="33">
        <v>19</v>
      </c>
      <c r="B46" s="33">
        <v>40111419</v>
      </c>
      <c r="C46" s="9">
        <v>0</v>
      </c>
      <c r="D46" s="9">
        <v>0</v>
      </c>
      <c r="E46" s="9">
        <v>38</v>
      </c>
      <c r="F46" s="9">
        <v>37</v>
      </c>
      <c r="G46" s="9">
        <v>40</v>
      </c>
      <c r="H46" s="9">
        <v>40</v>
      </c>
      <c r="I46" s="9">
        <v>28</v>
      </c>
      <c r="J46" s="9">
        <v>0</v>
      </c>
      <c r="K46" s="34">
        <f t="shared" si="0"/>
        <v>183</v>
      </c>
      <c r="L46" s="35">
        <f t="shared" si="1"/>
        <v>1.83</v>
      </c>
      <c r="M46" s="7">
        <v>15</v>
      </c>
      <c r="N46" s="7">
        <v>4</v>
      </c>
      <c r="O46" s="7">
        <v>5</v>
      </c>
      <c r="P46" s="7">
        <v>0</v>
      </c>
      <c r="Q46" s="7">
        <v>8</v>
      </c>
      <c r="R46" s="7">
        <f t="shared" si="2"/>
        <v>32</v>
      </c>
      <c r="S46" s="36">
        <f t="shared" si="3"/>
        <v>3.2</v>
      </c>
      <c r="T46" s="9">
        <v>4</v>
      </c>
      <c r="U46" s="37">
        <f t="shared" si="4"/>
        <v>9.0300000000000011</v>
      </c>
      <c r="V46" s="38">
        <f t="shared" si="5"/>
        <v>4.6222222222222227</v>
      </c>
      <c r="W46" s="38">
        <f t="shared" si="6"/>
        <v>1.7142857142857142</v>
      </c>
      <c r="X46" s="37">
        <f t="shared" si="7"/>
        <v>8.1665079365079372</v>
      </c>
      <c r="AA46" s="54">
        <f t="shared" si="8"/>
        <v>9.0300000000000011</v>
      </c>
      <c r="AB46" s="7" t="s">
        <v>44</v>
      </c>
    </row>
    <row r="47" spans="1:28" x14ac:dyDescent="0.45">
      <c r="A47" s="33">
        <v>19</v>
      </c>
      <c r="B47" s="33">
        <v>40111420</v>
      </c>
      <c r="C47" s="9">
        <v>35</v>
      </c>
      <c r="D47" s="9">
        <v>30</v>
      </c>
      <c r="E47" s="9">
        <v>20</v>
      </c>
      <c r="F47" s="9">
        <v>40</v>
      </c>
      <c r="G47" s="9">
        <v>40</v>
      </c>
      <c r="H47" s="9">
        <v>40</v>
      </c>
      <c r="I47" s="9">
        <v>0</v>
      </c>
      <c r="J47" s="9">
        <v>0</v>
      </c>
      <c r="K47" s="34">
        <f t="shared" si="0"/>
        <v>205</v>
      </c>
      <c r="L47" s="35">
        <f t="shared" si="1"/>
        <v>2.0499999999999998</v>
      </c>
      <c r="M47" s="7">
        <v>15</v>
      </c>
      <c r="N47" s="7">
        <v>14</v>
      </c>
      <c r="O47" s="7">
        <v>18</v>
      </c>
      <c r="P47" s="7">
        <v>15</v>
      </c>
      <c r="Q47" s="7">
        <v>9</v>
      </c>
      <c r="R47" s="7">
        <f t="shared" si="2"/>
        <v>71</v>
      </c>
      <c r="S47" s="36">
        <f t="shared" si="3"/>
        <v>7.1</v>
      </c>
      <c r="T47" s="9">
        <v>5.8</v>
      </c>
      <c r="U47" s="37">
        <f t="shared" si="4"/>
        <v>14.95</v>
      </c>
      <c r="V47" s="38">
        <f t="shared" si="5"/>
        <v>10.255555555555555</v>
      </c>
      <c r="W47" s="38">
        <f t="shared" si="6"/>
        <v>2.4857142857142853</v>
      </c>
      <c r="X47" s="37">
        <f t="shared" si="7"/>
        <v>14.791269841269839</v>
      </c>
      <c r="AA47" s="54">
        <f t="shared" si="8"/>
        <v>14.95</v>
      </c>
      <c r="AB47" s="7" t="s">
        <v>44</v>
      </c>
    </row>
    <row r="48" spans="1:28" s="48" customFormat="1" x14ac:dyDescent="0.45">
      <c r="A48" s="47">
        <v>19</v>
      </c>
      <c r="B48" s="47">
        <v>40111421</v>
      </c>
      <c r="C48" s="49">
        <v>0</v>
      </c>
      <c r="D48" s="49">
        <v>0</v>
      </c>
      <c r="E48" s="49">
        <v>0</v>
      </c>
      <c r="F48" s="49">
        <v>0</v>
      </c>
      <c r="G48" s="49">
        <v>40</v>
      </c>
      <c r="H48" s="49">
        <v>40</v>
      </c>
      <c r="I48" s="49">
        <v>25</v>
      </c>
      <c r="J48" s="49">
        <v>0</v>
      </c>
      <c r="K48" s="34">
        <f t="shared" si="0"/>
        <v>105</v>
      </c>
      <c r="L48" s="35">
        <f t="shared" si="1"/>
        <v>1.05</v>
      </c>
      <c r="M48" s="48">
        <v>0</v>
      </c>
      <c r="N48" s="48">
        <v>0</v>
      </c>
      <c r="O48" s="48">
        <v>2</v>
      </c>
      <c r="P48" s="48">
        <v>1.5</v>
      </c>
      <c r="Q48" s="48">
        <v>0</v>
      </c>
      <c r="R48" s="48">
        <f t="shared" si="2"/>
        <v>3.5</v>
      </c>
      <c r="S48" s="36">
        <f t="shared" si="3"/>
        <v>0.35</v>
      </c>
      <c r="T48" s="49">
        <v>0</v>
      </c>
      <c r="U48" s="37">
        <f t="shared" si="4"/>
        <v>1.4</v>
      </c>
      <c r="V48" s="38">
        <f t="shared" si="5"/>
        <v>0.50555555555555554</v>
      </c>
      <c r="W48" s="38">
        <f t="shared" si="6"/>
        <v>0</v>
      </c>
      <c r="X48" s="37">
        <f t="shared" si="7"/>
        <v>1.5555555555555556</v>
      </c>
      <c r="Y48" s="49"/>
      <c r="AA48" s="54">
        <f t="shared" si="8"/>
        <v>1.5555555555555556</v>
      </c>
      <c r="AB48" s="7" t="s">
        <v>44</v>
      </c>
    </row>
    <row r="49" spans="1:28" x14ac:dyDescent="0.45">
      <c r="A49" s="33">
        <v>19</v>
      </c>
      <c r="B49" s="33">
        <v>40111422</v>
      </c>
      <c r="C49" s="9">
        <v>0</v>
      </c>
      <c r="D49" s="9">
        <v>39</v>
      </c>
      <c r="E49" s="9">
        <v>40</v>
      </c>
      <c r="F49" s="9">
        <v>40</v>
      </c>
      <c r="G49" s="9">
        <v>40</v>
      </c>
      <c r="H49" s="9">
        <v>40</v>
      </c>
      <c r="I49" s="9">
        <v>35</v>
      </c>
      <c r="J49" s="9">
        <v>40</v>
      </c>
      <c r="K49" s="34">
        <f t="shared" si="0"/>
        <v>274</v>
      </c>
      <c r="L49" s="35">
        <f t="shared" si="1"/>
        <v>2.74</v>
      </c>
      <c r="M49" s="7">
        <v>15</v>
      </c>
      <c r="N49" s="7">
        <v>7</v>
      </c>
      <c r="O49" s="7">
        <v>11</v>
      </c>
      <c r="P49" s="7">
        <v>12</v>
      </c>
      <c r="Q49" s="7">
        <v>8</v>
      </c>
      <c r="R49" s="7">
        <f t="shared" si="2"/>
        <v>53</v>
      </c>
      <c r="S49" s="36">
        <f t="shared" si="3"/>
        <v>5.3</v>
      </c>
      <c r="T49" s="9">
        <v>6.8</v>
      </c>
      <c r="U49" s="37">
        <f t="shared" si="4"/>
        <v>14.84</v>
      </c>
      <c r="V49" s="38">
        <f t="shared" si="5"/>
        <v>7.655555555555555</v>
      </c>
      <c r="W49" s="38">
        <f t="shared" si="6"/>
        <v>2.9142857142857141</v>
      </c>
      <c r="X49" s="37">
        <f t="shared" si="7"/>
        <v>13.30984126984127</v>
      </c>
      <c r="AA49" s="54">
        <f t="shared" si="8"/>
        <v>14.84</v>
      </c>
      <c r="AB49" s="7" t="s">
        <v>44</v>
      </c>
    </row>
    <row r="50" spans="1:28" s="48" customFormat="1" x14ac:dyDescent="0.45">
      <c r="A50" s="47">
        <v>19</v>
      </c>
      <c r="B50" s="47">
        <v>40111423</v>
      </c>
      <c r="C50" s="49">
        <v>0</v>
      </c>
      <c r="D50" s="49">
        <v>0</v>
      </c>
      <c r="E50" s="49">
        <v>0</v>
      </c>
      <c r="F50" s="49">
        <v>0</v>
      </c>
      <c r="G50" s="49">
        <v>0</v>
      </c>
      <c r="H50" s="55" t="s">
        <v>6</v>
      </c>
      <c r="I50" s="49">
        <v>28</v>
      </c>
      <c r="J50" s="49">
        <v>0</v>
      </c>
      <c r="K50" s="34">
        <f t="shared" si="0"/>
        <v>28</v>
      </c>
      <c r="L50" s="35">
        <f t="shared" si="1"/>
        <v>0.28000000000000003</v>
      </c>
      <c r="M50" s="48">
        <v>0</v>
      </c>
      <c r="N50" s="48">
        <v>0</v>
      </c>
      <c r="O50" s="48">
        <v>0</v>
      </c>
      <c r="P50" s="48">
        <v>0</v>
      </c>
      <c r="Q50" s="48">
        <v>3</v>
      </c>
      <c r="R50" s="48">
        <f t="shared" si="2"/>
        <v>3</v>
      </c>
      <c r="S50" s="36">
        <f t="shared" si="3"/>
        <v>0.3</v>
      </c>
      <c r="T50" s="49">
        <v>0</v>
      </c>
      <c r="U50" s="37">
        <f t="shared" si="4"/>
        <v>0.58000000000000007</v>
      </c>
      <c r="V50" s="38">
        <f t="shared" si="5"/>
        <v>0.43333333333333335</v>
      </c>
      <c r="W50" s="38">
        <f t="shared" si="6"/>
        <v>0</v>
      </c>
      <c r="X50" s="37">
        <f t="shared" si="7"/>
        <v>0.71333333333333337</v>
      </c>
      <c r="Y50" s="49"/>
      <c r="AA50" s="54">
        <f t="shared" si="8"/>
        <v>0.71333333333333337</v>
      </c>
      <c r="AB50" s="7" t="s">
        <v>44</v>
      </c>
    </row>
    <row r="51" spans="1:28" x14ac:dyDescent="0.45">
      <c r="A51" s="33">
        <v>19</v>
      </c>
      <c r="B51" s="33">
        <v>40111424</v>
      </c>
      <c r="C51" s="9">
        <v>40</v>
      </c>
      <c r="D51" s="9">
        <v>15</v>
      </c>
      <c r="E51" s="9">
        <v>40</v>
      </c>
      <c r="F51" s="9">
        <v>0</v>
      </c>
      <c r="G51" s="9">
        <v>20</v>
      </c>
      <c r="H51" s="9">
        <v>40</v>
      </c>
      <c r="I51" s="9">
        <v>18</v>
      </c>
      <c r="J51" s="9">
        <v>0</v>
      </c>
      <c r="K51" s="34">
        <f t="shared" si="0"/>
        <v>173</v>
      </c>
      <c r="L51" s="35">
        <f t="shared" si="1"/>
        <v>1.73</v>
      </c>
      <c r="M51" s="7">
        <v>15</v>
      </c>
      <c r="N51" s="7">
        <v>0</v>
      </c>
      <c r="O51" s="7">
        <v>16</v>
      </c>
      <c r="P51" s="7">
        <v>8</v>
      </c>
      <c r="Q51" s="7">
        <v>0</v>
      </c>
      <c r="R51" s="7">
        <f t="shared" si="2"/>
        <v>39</v>
      </c>
      <c r="S51" s="36">
        <f t="shared" si="3"/>
        <v>3.9</v>
      </c>
      <c r="T51" s="9">
        <v>3.6</v>
      </c>
      <c r="U51" s="37">
        <f t="shared" si="4"/>
        <v>9.23</v>
      </c>
      <c r="V51" s="38">
        <f t="shared" si="5"/>
        <v>5.6333333333333329</v>
      </c>
      <c r="W51" s="38">
        <f t="shared" si="6"/>
        <v>1.5428571428571429</v>
      </c>
      <c r="X51" s="37">
        <f t="shared" si="7"/>
        <v>8.906190476190476</v>
      </c>
      <c r="AA51" s="54">
        <f t="shared" si="8"/>
        <v>9.23</v>
      </c>
      <c r="AB51" s="7" t="s">
        <v>44</v>
      </c>
    </row>
    <row r="52" spans="1:28" x14ac:dyDescent="0.45">
      <c r="A52" s="33">
        <v>19</v>
      </c>
      <c r="B52" s="33">
        <v>40111426</v>
      </c>
      <c r="C52" s="9">
        <v>0</v>
      </c>
      <c r="D52" s="9">
        <v>0</v>
      </c>
      <c r="E52" s="9">
        <v>0</v>
      </c>
      <c r="F52" s="9">
        <v>0</v>
      </c>
      <c r="G52" s="9">
        <v>0</v>
      </c>
      <c r="H52" s="9">
        <v>40</v>
      </c>
      <c r="I52" s="9">
        <v>0</v>
      </c>
      <c r="J52" s="9">
        <v>0</v>
      </c>
      <c r="K52" s="34">
        <f t="shared" si="0"/>
        <v>40</v>
      </c>
      <c r="L52" s="35">
        <f t="shared" si="1"/>
        <v>0.4</v>
      </c>
      <c r="M52" s="7">
        <v>15</v>
      </c>
      <c r="N52" s="7">
        <v>0</v>
      </c>
      <c r="O52" s="7">
        <v>8</v>
      </c>
      <c r="P52" s="7">
        <v>0</v>
      </c>
      <c r="Q52" s="7">
        <v>2</v>
      </c>
      <c r="R52" s="7">
        <f t="shared" si="2"/>
        <v>25</v>
      </c>
      <c r="S52" s="36">
        <f t="shared" si="3"/>
        <v>2.5</v>
      </c>
      <c r="T52" s="9">
        <v>3.9</v>
      </c>
      <c r="U52" s="37">
        <f t="shared" si="4"/>
        <v>6.8</v>
      </c>
      <c r="V52" s="38">
        <f t="shared" si="5"/>
        <v>3.6111111111111112</v>
      </c>
      <c r="W52" s="38">
        <f t="shared" si="6"/>
        <v>1.6714285714285713</v>
      </c>
      <c r="X52" s="37">
        <f t="shared" si="7"/>
        <v>5.6825396825396819</v>
      </c>
      <c r="AA52" s="54">
        <f t="shared" si="8"/>
        <v>6.8</v>
      </c>
      <c r="AB52" s="7" t="s">
        <v>44</v>
      </c>
    </row>
    <row r="53" spans="1:28" x14ac:dyDescent="0.45">
      <c r="A53" s="33">
        <v>19</v>
      </c>
      <c r="B53" s="33">
        <v>40123001</v>
      </c>
      <c r="C53" s="9">
        <v>23</v>
      </c>
      <c r="D53" s="9">
        <v>35</v>
      </c>
      <c r="E53" s="9">
        <v>40</v>
      </c>
      <c r="F53" s="9">
        <v>40</v>
      </c>
      <c r="G53" s="9">
        <v>40</v>
      </c>
      <c r="H53" s="9">
        <v>40</v>
      </c>
      <c r="I53" s="9">
        <v>35</v>
      </c>
      <c r="J53" s="9">
        <v>35</v>
      </c>
      <c r="K53" s="34">
        <f t="shared" si="0"/>
        <v>288</v>
      </c>
      <c r="L53" s="35">
        <f t="shared" si="1"/>
        <v>2.88</v>
      </c>
      <c r="M53" s="7">
        <v>15</v>
      </c>
      <c r="N53" s="7">
        <v>15</v>
      </c>
      <c r="O53" s="7">
        <v>20</v>
      </c>
      <c r="P53" s="7">
        <v>20</v>
      </c>
      <c r="Q53" s="7">
        <v>8</v>
      </c>
      <c r="R53" s="7">
        <f t="shared" si="2"/>
        <v>78</v>
      </c>
      <c r="S53" s="36">
        <f t="shared" si="3"/>
        <v>7.8</v>
      </c>
      <c r="T53" s="9">
        <v>6.4</v>
      </c>
      <c r="U53" s="37">
        <f t="shared" si="4"/>
        <v>17.079999999999998</v>
      </c>
      <c r="V53" s="38">
        <f t="shared" si="5"/>
        <v>11.266666666666666</v>
      </c>
      <c r="W53" s="38">
        <f t="shared" si="6"/>
        <v>2.7428571428571433</v>
      </c>
      <c r="X53" s="37">
        <f t="shared" si="7"/>
        <v>16.889523809523808</v>
      </c>
      <c r="AA53" s="54">
        <f t="shared" si="8"/>
        <v>17.079999999999998</v>
      </c>
      <c r="AB53" s="7" t="s">
        <v>44</v>
      </c>
    </row>
    <row r="54" spans="1:28" x14ac:dyDescent="0.45">
      <c r="A54" s="33">
        <v>19</v>
      </c>
      <c r="B54" s="33">
        <v>40123002</v>
      </c>
      <c r="C54" s="9">
        <v>35</v>
      </c>
      <c r="D54" s="9">
        <v>36</v>
      </c>
      <c r="E54" s="9">
        <v>40</v>
      </c>
      <c r="F54" s="9">
        <v>39</v>
      </c>
      <c r="G54" s="9">
        <v>40</v>
      </c>
      <c r="H54" s="9">
        <v>40</v>
      </c>
      <c r="I54" s="9">
        <v>28</v>
      </c>
      <c r="J54" s="9">
        <v>40</v>
      </c>
      <c r="K54" s="34">
        <f t="shared" si="0"/>
        <v>298</v>
      </c>
      <c r="L54" s="35">
        <f t="shared" si="1"/>
        <v>2.98</v>
      </c>
      <c r="M54" s="7">
        <v>15</v>
      </c>
      <c r="N54" s="7">
        <v>15</v>
      </c>
      <c r="O54" s="7">
        <v>23</v>
      </c>
      <c r="P54" s="7">
        <v>20</v>
      </c>
      <c r="Q54" s="7">
        <v>10</v>
      </c>
      <c r="R54" s="7">
        <f t="shared" si="2"/>
        <v>83</v>
      </c>
      <c r="S54" s="36">
        <f t="shared" si="3"/>
        <v>8.3000000000000007</v>
      </c>
      <c r="T54" s="9">
        <v>6.2</v>
      </c>
      <c r="U54" s="37">
        <f t="shared" si="4"/>
        <v>17.48</v>
      </c>
      <c r="V54" s="38">
        <f t="shared" si="5"/>
        <v>11.988888888888889</v>
      </c>
      <c r="W54" s="38">
        <f t="shared" si="6"/>
        <v>2.6571428571428575</v>
      </c>
      <c r="X54" s="37">
        <f t="shared" si="7"/>
        <v>17.626031746031746</v>
      </c>
      <c r="AA54" s="54">
        <f t="shared" si="8"/>
        <v>17.626031746031746</v>
      </c>
      <c r="AB54" s="7" t="s">
        <v>44</v>
      </c>
    </row>
    <row r="55" spans="1:28" x14ac:dyDescent="0.45">
      <c r="A55" s="33">
        <v>19</v>
      </c>
      <c r="B55" s="33">
        <v>40126081</v>
      </c>
      <c r="C55" s="9">
        <v>13</v>
      </c>
      <c r="D55" s="9">
        <v>23</v>
      </c>
      <c r="E55" s="9">
        <v>30</v>
      </c>
      <c r="F55" s="9">
        <v>0</v>
      </c>
      <c r="G55" s="9">
        <v>0</v>
      </c>
      <c r="H55" s="9">
        <v>40</v>
      </c>
      <c r="I55" s="9">
        <v>0</v>
      </c>
      <c r="J55" s="9">
        <v>0</v>
      </c>
      <c r="K55" s="34">
        <f t="shared" si="0"/>
        <v>106</v>
      </c>
      <c r="L55" s="35">
        <f t="shared" si="1"/>
        <v>1.06</v>
      </c>
      <c r="M55" s="7">
        <v>15</v>
      </c>
      <c r="N55" s="7">
        <v>2</v>
      </c>
      <c r="O55" s="7">
        <v>5</v>
      </c>
      <c r="P55" s="7">
        <v>8</v>
      </c>
      <c r="Q55" s="7">
        <v>0</v>
      </c>
      <c r="R55" s="7">
        <f t="shared" si="2"/>
        <v>30</v>
      </c>
      <c r="S55" s="36">
        <f t="shared" si="3"/>
        <v>3</v>
      </c>
      <c r="T55" s="9">
        <v>6.3</v>
      </c>
      <c r="U55" s="37">
        <f t="shared" si="4"/>
        <v>10.36</v>
      </c>
      <c r="V55" s="38">
        <f t="shared" si="5"/>
        <v>4.333333333333333</v>
      </c>
      <c r="W55" s="38">
        <f t="shared" si="6"/>
        <v>2.6999999999999997</v>
      </c>
      <c r="X55" s="37">
        <f t="shared" si="7"/>
        <v>8.0933333333333319</v>
      </c>
      <c r="AA55" s="54">
        <f t="shared" si="8"/>
        <v>10.36</v>
      </c>
      <c r="AB55" s="7" t="s">
        <v>44</v>
      </c>
    </row>
    <row r="56" spans="1:28" x14ac:dyDescent="0.45">
      <c r="A56" s="33">
        <v>19</v>
      </c>
      <c r="B56" s="33">
        <v>40126082</v>
      </c>
      <c r="C56" s="9">
        <v>40</v>
      </c>
      <c r="D56" s="9">
        <v>39</v>
      </c>
      <c r="E56" s="9">
        <v>38</v>
      </c>
      <c r="F56" s="9">
        <v>36</v>
      </c>
      <c r="G56" s="9">
        <v>0</v>
      </c>
      <c r="H56" s="55" t="s">
        <v>6</v>
      </c>
      <c r="I56" s="9">
        <v>30</v>
      </c>
      <c r="J56" s="9">
        <v>26</v>
      </c>
      <c r="K56" s="34">
        <f t="shared" si="0"/>
        <v>209</v>
      </c>
      <c r="L56" s="35">
        <f t="shared" si="1"/>
        <v>2.09</v>
      </c>
      <c r="M56" s="7">
        <v>13</v>
      </c>
      <c r="N56" s="7">
        <v>14</v>
      </c>
      <c r="O56" s="7">
        <v>15</v>
      </c>
      <c r="P56" s="7">
        <v>15</v>
      </c>
      <c r="Q56" s="7">
        <v>6</v>
      </c>
      <c r="R56" s="7">
        <f t="shared" si="2"/>
        <v>63</v>
      </c>
      <c r="S56" s="36">
        <f t="shared" si="3"/>
        <v>6.3</v>
      </c>
      <c r="T56" s="9">
        <v>5.6</v>
      </c>
      <c r="U56" s="37">
        <f t="shared" si="4"/>
        <v>13.99</v>
      </c>
      <c r="V56" s="38">
        <f t="shared" si="5"/>
        <v>9.1</v>
      </c>
      <c r="W56" s="38">
        <f t="shared" si="6"/>
        <v>2.3999999999999995</v>
      </c>
      <c r="X56" s="37">
        <f t="shared" si="7"/>
        <v>13.59</v>
      </c>
      <c r="AA56" s="54">
        <f t="shared" si="8"/>
        <v>13.99</v>
      </c>
      <c r="AB56" s="7" t="s">
        <v>44</v>
      </c>
    </row>
    <row r="57" spans="1:28" x14ac:dyDescent="0.45">
      <c r="A57" s="33">
        <v>19</v>
      </c>
      <c r="B57" s="33">
        <v>40126083</v>
      </c>
      <c r="C57" s="9">
        <v>20</v>
      </c>
      <c r="D57" s="9">
        <v>34</v>
      </c>
      <c r="E57" s="9">
        <v>0</v>
      </c>
      <c r="F57" s="9">
        <v>0</v>
      </c>
      <c r="G57" s="9">
        <v>0</v>
      </c>
      <c r="H57" s="55" t="s">
        <v>6</v>
      </c>
      <c r="I57" s="9">
        <v>0</v>
      </c>
      <c r="J57" s="9">
        <v>0</v>
      </c>
      <c r="K57" s="34">
        <f t="shared" si="0"/>
        <v>54</v>
      </c>
      <c r="L57" s="35">
        <f t="shared" si="1"/>
        <v>0.54</v>
      </c>
      <c r="M57" s="7">
        <v>14</v>
      </c>
      <c r="N57" s="7">
        <v>15</v>
      </c>
      <c r="O57" s="7">
        <v>20</v>
      </c>
      <c r="P57" s="7">
        <v>15</v>
      </c>
      <c r="Q57" s="7">
        <v>10</v>
      </c>
      <c r="R57" s="7">
        <f t="shared" si="2"/>
        <v>74</v>
      </c>
      <c r="S57" s="36">
        <f t="shared" si="3"/>
        <v>7.4</v>
      </c>
      <c r="T57" s="9">
        <v>6.4</v>
      </c>
      <c r="U57" s="37">
        <f t="shared" si="4"/>
        <v>14.34</v>
      </c>
      <c r="V57" s="38">
        <f t="shared" si="5"/>
        <v>10.68888888888889</v>
      </c>
      <c r="W57" s="38">
        <f t="shared" si="6"/>
        <v>2.7428571428571433</v>
      </c>
      <c r="X57" s="37">
        <f t="shared" si="7"/>
        <v>13.971746031746033</v>
      </c>
      <c r="AA57" s="54">
        <f t="shared" si="8"/>
        <v>14.34</v>
      </c>
      <c r="AB57" s="7" t="s">
        <v>44</v>
      </c>
    </row>
    <row r="58" spans="1:28" x14ac:dyDescent="0.45">
      <c r="A58" s="33">
        <v>19</v>
      </c>
      <c r="B58" s="33">
        <v>40126084</v>
      </c>
      <c r="C58" s="9">
        <v>36</v>
      </c>
      <c r="D58" s="9">
        <v>30</v>
      </c>
      <c r="E58" s="9">
        <v>40</v>
      </c>
      <c r="F58" s="9">
        <v>40</v>
      </c>
      <c r="G58" s="9">
        <v>40</v>
      </c>
      <c r="H58" s="9">
        <v>40</v>
      </c>
      <c r="I58" s="9">
        <v>35</v>
      </c>
      <c r="J58" s="9">
        <v>40</v>
      </c>
      <c r="K58" s="34">
        <f t="shared" si="0"/>
        <v>301</v>
      </c>
      <c r="L58" s="35">
        <f t="shared" si="1"/>
        <v>3.01</v>
      </c>
      <c r="M58" s="7">
        <v>0</v>
      </c>
      <c r="N58" s="7">
        <v>15</v>
      </c>
      <c r="O58" s="7">
        <v>30</v>
      </c>
      <c r="P58" s="7">
        <v>20</v>
      </c>
      <c r="Q58" s="7">
        <v>10</v>
      </c>
      <c r="R58" s="7">
        <f t="shared" si="2"/>
        <v>75</v>
      </c>
      <c r="S58" s="36">
        <f t="shared" si="3"/>
        <v>7.5</v>
      </c>
      <c r="T58" s="9">
        <v>6.8</v>
      </c>
      <c r="U58" s="37">
        <f t="shared" si="4"/>
        <v>17.309999999999999</v>
      </c>
      <c r="V58" s="38">
        <f t="shared" si="5"/>
        <v>10.833333333333334</v>
      </c>
      <c r="W58" s="38">
        <f t="shared" si="6"/>
        <v>2.9142857142857141</v>
      </c>
      <c r="X58" s="37">
        <f t="shared" si="7"/>
        <v>16.757619047619048</v>
      </c>
      <c r="AA58" s="54">
        <f t="shared" si="8"/>
        <v>17.309999999999999</v>
      </c>
      <c r="AB58" s="7" t="s">
        <v>44</v>
      </c>
    </row>
    <row r="59" spans="1:28" x14ac:dyDescent="0.45">
      <c r="A59" s="33">
        <v>19</v>
      </c>
      <c r="B59" s="33">
        <v>40126085</v>
      </c>
      <c r="C59" s="9">
        <v>35</v>
      </c>
      <c r="D59" s="9">
        <v>28</v>
      </c>
      <c r="E59" s="9">
        <v>38</v>
      </c>
      <c r="F59" s="9">
        <v>0</v>
      </c>
      <c r="G59" s="9">
        <v>40</v>
      </c>
      <c r="H59" s="9">
        <v>40</v>
      </c>
      <c r="I59" s="9">
        <v>26</v>
      </c>
      <c r="J59" s="9">
        <v>40</v>
      </c>
      <c r="K59" s="34">
        <f t="shared" si="0"/>
        <v>247</v>
      </c>
      <c r="L59" s="35">
        <f t="shared" si="1"/>
        <v>2.4700000000000002</v>
      </c>
      <c r="M59" s="7">
        <v>10</v>
      </c>
      <c r="N59" s="7">
        <v>0</v>
      </c>
      <c r="O59" s="7">
        <v>5</v>
      </c>
      <c r="P59" s="7">
        <v>1</v>
      </c>
      <c r="Q59" s="7">
        <v>9</v>
      </c>
      <c r="R59" s="7">
        <f t="shared" si="2"/>
        <v>25</v>
      </c>
      <c r="S59" s="36">
        <f t="shared" si="3"/>
        <v>2.5</v>
      </c>
      <c r="T59" s="9">
        <v>4.2</v>
      </c>
      <c r="U59" s="37">
        <f t="shared" si="4"/>
        <v>9.1700000000000017</v>
      </c>
      <c r="V59" s="38">
        <f t="shared" si="5"/>
        <v>3.6111111111111112</v>
      </c>
      <c r="W59" s="38">
        <f t="shared" si="6"/>
        <v>1.8000000000000003</v>
      </c>
      <c r="X59" s="37">
        <f t="shared" si="7"/>
        <v>7.8811111111111121</v>
      </c>
      <c r="AA59" s="54">
        <f t="shared" si="8"/>
        <v>9.1700000000000017</v>
      </c>
      <c r="AB59" s="7" t="s">
        <v>44</v>
      </c>
    </row>
    <row r="60" spans="1:28" x14ac:dyDescent="0.45">
      <c r="A60" s="33">
        <v>19</v>
      </c>
      <c r="B60" s="33">
        <v>40126086</v>
      </c>
      <c r="C60" s="9">
        <v>35</v>
      </c>
      <c r="D60" s="9">
        <v>33</v>
      </c>
      <c r="E60" s="9">
        <v>38</v>
      </c>
      <c r="F60" s="9">
        <v>40</v>
      </c>
      <c r="G60" s="9">
        <v>40</v>
      </c>
      <c r="H60" s="55" t="s">
        <v>6</v>
      </c>
      <c r="I60" s="9">
        <v>25</v>
      </c>
      <c r="J60" s="9">
        <v>0</v>
      </c>
      <c r="K60" s="34">
        <f t="shared" si="0"/>
        <v>211</v>
      </c>
      <c r="L60" s="35">
        <f t="shared" si="1"/>
        <v>2.11</v>
      </c>
      <c r="M60" s="7">
        <v>14</v>
      </c>
      <c r="N60" s="7">
        <v>11</v>
      </c>
      <c r="O60" s="7">
        <v>0</v>
      </c>
      <c r="P60" s="7">
        <v>14</v>
      </c>
      <c r="Q60" s="7">
        <v>0</v>
      </c>
      <c r="R60" s="7">
        <f t="shared" si="2"/>
        <v>39</v>
      </c>
      <c r="S60" s="36">
        <f t="shared" si="3"/>
        <v>3.9</v>
      </c>
      <c r="T60" s="9">
        <v>6.4</v>
      </c>
      <c r="U60" s="37">
        <f t="shared" si="4"/>
        <v>12.41</v>
      </c>
      <c r="V60" s="38">
        <f t="shared" si="5"/>
        <v>5.6333333333333329</v>
      </c>
      <c r="W60" s="38">
        <f t="shared" si="6"/>
        <v>2.7428571428571433</v>
      </c>
      <c r="X60" s="37">
        <f t="shared" si="7"/>
        <v>10.486190476190476</v>
      </c>
      <c r="AA60" s="54">
        <f t="shared" si="8"/>
        <v>12.41</v>
      </c>
      <c r="AB60" s="7" t="s">
        <v>44</v>
      </c>
    </row>
    <row r="61" spans="1:28" x14ac:dyDescent="0.45">
      <c r="A61" s="33">
        <v>19</v>
      </c>
      <c r="B61" s="33">
        <v>40129044</v>
      </c>
      <c r="C61" s="9">
        <v>37</v>
      </c>
      <c r="D61" s="9">
        <v>34</v>
      </c>
      <c r="E61" s="9">
        <v>40</v>
      </c>
      <c r="F61" s="9">
        <v>40</v>
      </c>
      <c r="G61" s="9">
        <v>40</v>
      </c>
      <c r="H61" s="9">
        <v>40</v>
      </c>
      <c r="I61" s="9">
        <v>35</v>
      </c>
      <c r="J61" s="9">
        <v>35</v>
      </c>
      <c r="K61" s="34">
        <f t="shared" si="0"/>
        <v>301</v>
      </c>
      <c r="L61" s="35">
        <f t="shared" si="1"/>
        <v>3.01</v>
      </c>
      <c r="M61" s="7">
        <v>8</v>
      </c>
      <c r="N61" s="7">
        <v>15</v>
      </c>
      <c r="O61" s="7">
        <v>30</v>
      </c>
      <c r="P61" s="7">
        <v>20</v>
      </c>
      <c r="Q61" s="7">
        <v>10</v>
      </c>
      <c r="R61" s="7">
        <f t="shared" si="2"/>
        <v>83</v>
      </c>
      <c r="S61" s="36">
        <f t="shared" si="3"/>
        <v>8.3000000000000007</v>
      </c>
      <c r="T61" s="9">
        <v>6.8</v>
      </c>
      <c r="U61" s="37">
        <f t="shared" si="4"/>
        <v>18.11</v>
      </c>
      <c r="V61" s="38">
        <f t="shared" si="5"/>
        <v>11.988888888888889</v>
      </c>
      <c r="W61" s="38">
        <f t="shared" si="6"/>
        <v>2.9142857142857141</v>
      </c>
      <c r="X61" s="37">
        <f t="shared" si="7"/>
        <v>17.913174603174603</v>
      </c>
      <c r="AA61" s="54">
        <f t="shared" si="8"/>
        <v>18.11</v>
      </c>
      <c r="AB61" s="7" t="s">
        <v>44</v>
      </c>
    </row>
    <row r="62" spans="1:28" x14ac:dyDescent="0.45">
      <c r="A62" s="33">
        <v>19</v>
      </c>
      <c r="B62" s="33">
        <v>40129045</v>
      </c>
      <c r="C62" s="9">
        <v>0</v>
      </c>
      <c r="D62" s="9">
        <v>36</v>
      </c>
      <c r="E62" s="9">
        <v>40</v>
      </c>
      <c r="F62" s="9">
        <v>36</v>
      </c>
      <c r="G62" s="9">
        <v>40</v>
      </c>
      <c r="H62" s="9">
        <v>40</v>
      </c>
      <c r="I62" s="9">
        <v>35</v>
      </c>
      <c r="J62" s="9">
        <v>24</v>
      </c>
      <c r="K62" s="34">
        <f t="shared" si="0"/>
        <v>251</v>
      </c>
      <c r="L62" s="35">
        <f t="shared" si="1"/>
        <v>2.5099999999999998</v>
      </c>
      <c r="M62" s="7">
        <v>12</v>
      </c>
      <c r="N62" s="7">
        <v>13</v>
      </c>
      <c r="O62" s="7">
        <v>15</v>
      </c>
      <c r="P62" s="7">
        <v>0</v>
      </c>
      <c r="Q62" s="7">
        <v>10</v>
      </c>
      <c r="R62" s="7">
        <f t="shared" si="2"/>
        <v>50</v>
      </c>
      <c r="S62" s="36">
        <f t="shared" si="3"/>
        <v>5</v>
      </c>
      <c r="T62" s="9">
        <v>3.6</v>
      </c>
      <c r="U62" s="37">
        <f t="shared" si="4"/>
        <v>11.11</v>
      </c>
      <c r="V62" s="38">
        <f t="shared" si="5"/>
        <v>7.2222222222222223</v>
      </c>
      <c r="W62" s="38">
        <f t="shared" si="6"/>
        <v>1.5428571428571429</v>
      </c>
      <c r="X62" s="37">
        <f t="shared" si="7"/>
        <v>11.275079365079366</v>
      </c>
      <c r="AA62" s="54">
        <f t="shared" si="8"/>
        <v>11.275079365079366</v>
      </c>
      <c r="AB62" s="7" t="s">
        <v>44</v>
      </c>
    </row>
    <row r="63" spans="1:28" x14ac:dyDescent="0.45">
      <c r="A63" s="33">
        <v>19</v>
      </c>
      <c r="B63" s="33">
        <v>40129046</v>
      </c>
      <c r="C63" s="9">
        <v>40</v>
      </c>
      <c r="D63" s="9">
        <v>29</v>
      </c>
      <c r="E63" s="9">
        <v>40</v>
      </c>
      <c r="F63" s="9">
        <v>36</v>
      </c>
      <c r="G63" s="9">
        <v>0</v>
      </c>
      <c r="H63" s="9">
        <v>40</v>
      </c>
      <c r="I63" s="9">
        <v>0</v>
      </c>
      <c r="J63" s="9">
        <v>0</v>
      </c>
      <c r="K63" s="34">
        <f t="shared" si="0"/>
        <v>185</v>
      </c>
      <c r="L63" s="35">
        <f t="shared" si="1"/>
        <v>1.85</v>
      </c>
      <c r="M63" s="7">
        <v>14</v>
      </c>
      <c r="N63" s="7">
        <v>15</v>
      </c>
      <c r="O63" s="7">
        <v>15</v>
      </c>
      <c r="P63" s="7">
        <v>0</v>
      </c>
      <c r="Q63" s="7">
        <v>10</v>
      </c>
      <c r="R63" s="7">
        <f t="shared" ref="R63:R72" si="9">SUM(M63:Q63)</f>
        <v>54</v>
      </c>
      <c r="S63" s="36">
        <f t="shared" si="3"/>
        <v>5.4</v>
      </c>
      <c r="T63" s="9">
        <v>6.2</v>
      </c>
      <c r="U63" s="37">
        <f t="shared" si="4"/>
        <v>13.45</v>
      </c>
      <c r="V63" s="38">
        <f t="shared" si="5"/>
        <v>7.8000000000000007</v>
      </c>
      <c r="W63" s="38">
        <f t="shared" si="6"/>
        <v>2.6571428571428575</v>
      </c>
      <c r="X63" s="37">
        <f t="shared" si="7"/>
        <v>12.307142857142857</v>
      </c>
      <c r="AA63" s="54">
        <f t="shared" si="8"/>
        <v>13.45</v>
      </c>
      <c r="AB63" s="7" t="s">
        <v>44</v>
      </c>
    </row>
    <row r="64" spans="1:28" s="42" customFormat="1" x14ac:dyDescent="0.45">
      <c r="A64" s="39">
        <v>19</v>
      </c>
      <c r="B64" s="39">
        <v>40132001</v>
      </c>
      <c r="C64" s="44">
        <v>0</v>
      </c>
      <c r="D64" s="44">
        <v>0</v>
      </c>
      <c r="E64" s="44">
        <v>0</v>
      </c>
      <c r="F64" s="44">
        <v>0</v>
      </c>
      <c r="G64" s="44">
        <v>0</v>
      </c>
      <c r="H64" s="44" t="s">
        <v>6</v>
      </c>
      <c r="I64" s="44">
        <v>0</v>
      </c>
      <c r="J64" s="44">
        <v>0</v>
      </c>
      <c r="K64" s="40">
        <f t="shared" si="0"/>
        <v>0</v>
      </c>
      <c r="L64" s="41">
        <f t="shared" si="1"/>
        <v>0</v>
      </c>
      <c r="R64" s="42">
        <f t="shared" si="9"/>
        <v>0</v>
      </c>
      <c r="S64" s="43">
        <f t="shared" si="3"/>
        <v>0</v>
      </c>
      <c r="T64" s="44">
        <v>0</v>
      </c>
      <c r="U64" s="45">
        <f t="shared" si="4"/>
        <v>0</v>
      </c>
      <c r="V64" s="46">
        <f t="shared" si="5"/>
        <v>0</v>
      </c>
      <c r="W64" s="46">
        <f t="shared" si="6"/>
        <v>0</v>
      </c>
      <c r="X64" s="45">
        <f t="shared" si="7"/>
        <v>0</v>
      </c>
      <c r="Y64" s="44"/>
      <c r="AA64" s="54">
        <f t="shared" si="8"/>
        <v>0</v>
      </c>
      <c r="AB64" s="7" t="s">
        <v>44</v>
      </c>
    </row>
    <row r="65" spans="1:28" x14ac:dyDescent="0.45">
      <c r="A65" s="33">
        <v>19</v>
      </c>
      <c r="B65" s="33">
        <v>40132003</v>
      </c>
      <c r="C65" s="9">
        <v>40</v>
      </c>
      <c r="D65" s="9">
        <v>35</v>
      </c>
      <c r="E65" s="9">
        <v>40</v>
      </c>
      <c r="F65" s="9">
        <v>38</v>
      </c>
      <c r="G65" s="9">
        <v>40</v>
      </c>
      <c r="H65" s="9">
        <v>40</v>
      </c>
      <c r="I65" s="9">
        <v>35</v>
      </c>
      <c r="J65" s="9">
        <v>40</v>
      </c>
      <c r="K65" s="34">
        <f t="shared" ref="K65:K72" si="10">SUM(C65:J65)</f>
        <v>308</v>
      </c>
      <c r="L65" s="35">
        <f t="shared" ref="L65:L72" si="11">K65/100</f>
        <v>3.08</v>
      </c>
      <c r="M65" s="7">
        <v>15</v>
      </c>
      <c r="N65" s="7">
        <v>15</v>
      </c>
      <c r="O65" s="7">
        <v>15</v>
      </c>
      <c r="P65" s="7">
        <v>16</v>
      </c>
      <c r="Q65" s="7">
        <v>10</v>
      </c>
      <c r="R65" s="7">
        <f t="shared" si="9"/>
        <v>71</v>
      </c>
      <c r="S65" s="36">
        <f t="shared" ref="S65:S72" si="12">R65/10</f>
        <v>7.1</v>
      </c>
      <c r="T65" s="9">
        <v>6.7</v>
      </c>
      <c r="U65" s="37">
        <f t="shared" ref="U65:U72" si="13">L65+S65+T65</f>
        <v>16.88</v>
      </c>
      <c r="V65" s="38">
        <f t="shared" ref="V65:V72" si="14">13*S65/9</f>
        <v>10.255555555555555</v>
      </c>
      <c r="W65" s="38">
        <f t="shared" ref="W65:W72" si="15">3*T65/7</f>
        <v>2.8714285714285714</v>
      </c>
      <c r="X65" s="37">
        <f t="shared" ref="X65:X72" si="16">L65+V65+W65</f>
        <v>16.206984126984125</v>
      </c>
      <c r="AA65" s="54">
        <f t="shared" ref="AA65:AA72" si="17">MAX(U65,X65)</f>
        <v>16.88</v>
      </c>
      <c r="AB65" s="7" t="s">
        <v>44</v>
      </c>
    </row>
    <row r="66" spans="1:28" x14ac:dyDescent="0.45">
      <c r="A66" s="33">
        <v>19</v>
      </c>
      <c r="B66" s="33">
        <v>40132007</v>
      </c>
      <c r="C66" s="9">
        <v>40</v>
      </c>
      <c r="D66" s="9">
        <v>35</v>
      </c>
      <c r="E66" s="9">
        <v>30</v>
      </c>
      <c r="F66" s="9">
        <v>36</v>
      </c>
      <c r="G66" s="9">
        <v>40</v>
      </c>
      <c r="H66" s="9">
        <v>40</v>
      </c>
      <c r="I66" s="9">
        <v>40</v>
      </c>
      <c r="J66" s="9">
        <v>40</v>
      </c>
      <c r="K66" s="34">
        <f t="shared" si="10"/>
        <v>301</v>
      </c>
      <c r="L66" s="35">
        <f t="shared" si="11"/>
        <v>3.01</v>
      </c>
      <c r="M66" s="7">
        <v>15</v>
      </c>
      <c r="N66" s="7">
        <v>0</v>
      </c>
      <c r="O66" s="7">
        <v>17</v>
      </c>
      <c r="P66" s="7">
        <v>10</v>
      </c>
      <c r="Q66" s="7">
        <v>10</v>
      </c>
      <c r="R66" s="7">
        <f t="shared" si="9"/>
        <v>52</v>
      </c>
      <c r="S66" s="36">
        <f t="shared" si="12"/>
        <v>5.2</v>
      </c>
      <c r="T66" s="9">
        <v>5.2</v>
      </c>
      <c r="U66" s="37">
        <f t="shared" si="13"/>
        <v>13.41</v>
      </c>
      <c r="V66" s="38">
        <f t="shared" si="14"/>
        <v>7.511111111111112</v>
      </c>
      <c r="W66" s="38">
        <f t="shared" si="15"/>
        <v>2.2285714285714286</v>
      </c>
      <c r="X66" s="37">
        <f t="shared" si="16"/>
        <v>12.749682539682539</v>
      </c>
      <c r="AA66" s="54">
        <f t="shared" si="17"/>
        <v>13.41</v>
      </c>
      <c r="AB66" s="7" t="s">
        <v>44</v>
      </c>
    </row>
    <row r="67" spans="1:28" x14ac:dyDescent="0.45">
      <c r="A67" s="33">
        <v>19</v>
      </c>
      <c r="B67" s="33">
        <v>40132010</v>
      </c>
      <c r="C67" s="9">
        <v>40</v>
      </c>
      <c r="D67" s="9">
        <v>34</v>
      </c>
      <c r="E67" s="9">
        <v>30</v>
      </c>
      <c r="F67" s="9">
        <v>40</v>
      </c>
      <c r="G67" s="9">
        <v>40</v>
      </c>
      <c r="H67" s="9">
        <v>40</v>
      </c>
      <c r="I67" s="9">
        <v>40</v>
      </c>
      <c r="J67" s="9">
        <v>0</v>
      </c>
      <c r="K67" s="34">
        <f t="shared" si="10"/>
        <v>264</v>
      </c>
      <c r="L67" s="35">
        <f t="shared" si="11"/>
        <v>2.64</v>
      </c>
      <c r="M67" s="7">
        <v>15</v>
      </c>
      <c r="N67" s="7">
        <v>3</v>
      </c>
      <c r="O67" s="7">
        <v>15</v>
      </c>
      <c r="P67" s="7">
        <v>17</v>
      </c>
      <c r="Q67" s="7">
        <v>8</v>
      </c>
      <c r="R67" s="7">
        <f t="shared" si="9"/>
        <v>58</v>
      </c>
      <c r="S67" s="36">
        <f t="shared" si="12"/>
        <v>5.8</v>
      </c>
      <c r="T67" s="9">
        <v>6</v>
      </c>
      <c r="U67" s="37">
        <f t="shared" si="13"/>
        <v>14.44</v>
      </c>
      <c r="V67" s="38">
        <f t="shared" si="14"/>
        <v>8.3777777777777764</v>
      </c>
      <c r="W67" s="38">
        <f t="shared" si="15"/>
        <v>2.5714285714285716</v>
      </c>
      <c r="X67" s="37">
        <f t="shared" si="16"/>
        <v>13.589206349206348</v>
      </c>
      <c r="AA67" s="54">
        <f t="shared" si="17"/>
        <v>14.44</v>
      </c>
      <c r="AB67" s="7" t="s">
        <v>44</v>
      </c>
    </row>
    <row r="68" spans="1:28" x14ac:dyDescent="0.45">
      <c r="A68" s="33">
        <v>19</v>
      </c>
      <c r="B68" s="33">
        <v>40132012</v>
      </c>
      <c r="C68" s="9">
        <v>0</v>
      </c>
      <c r="D68" s="9">
        <v>40</v>
      </c>
      <c r="E68" s="9">
        <v>40</v>
      </c>
      <c r="F68" s="9">
        <v>36</v>
      </c>
      <c r="G68" s="9">
        <v>35</v>
      </c>
      <c r="H68" s="55" t="s">
        <v>6</v>
      </c>
      <c r="I68" s="9">
        <v>35</v>
      </c>
      <c r="J68" s="9">
        <v>22</v>
      </c>
      <c r="K68" s="34">
        <f t="shared" si="10"/>
        <v>208</v>
      </c>
      <c r="L68" s="35">
        <f t="shared" si="11"/>
        <v>2.08</v>
      </c>
      <c r="M68" s="7">
        <v>5</v>
      </c>
      <c r="N68" s="7">
        <v>3</v>
      </c>
      <c r="O68" s="7">
        <v>22</v>
      </c>
      <c r="P68" s="7">
        <v>0</v>
      </c>
      <c r="Q68" s="7">
        <v>5</v>
      </c>
      <c r="R68" s="7">
        <f t="shared" si="9"/>
        <v>35</v>
      </c>
      <c r="S68" s="36">
        <f t="shared" si="12"/>
        <v>3.5</v>
      </c>
      <c r="T68" s="9">
        <v>3.9</v>
      </c>
      <c r="U68" s="37">
        <f t="shared" si="13"/>
        <v>9.48</v>
      </c>
      <c r="V68" s="38">
        <f t="shared" si="14"/>
        <v>5.0555555555555554</v>
      </c>
      <c r="W68" s="38">
        <f t="shared" si="15"/>
        <v>1.6714285714285713</v>
      </c>
      <c r="X68" s="37">
        <f t="shared" si="16"/>
        <v>8.8069841269841262</v>
      </c>
      <c r="AA68" s="54">
        <f t="shared" si="17"/>
        <v>9.48</v>
      </c>
      <c r="AB68" s="7" t="s">
        <v>44</v>
      </c>
    </row>
    <row r="69" spans="1:28" s="48" customFormat="1" x14ac:dyDescent="0.45">
      <c r="A69" s="47">
        <v>19</v>
      </c>
      <c r="B69" s="47">
        <v>40132013</v>
      </c>
      <c r="C69" s="49">
        <v>25</v>
      </c>
      <c r="D69" s="49">
        <v>20</v>
      </c>
      <c r="E69" s="49">
        <v>20</v>
      </c>
      <c r="F69" s="49">
        <v>37</v>
      </c>
      <c r="G69" s="49">
        <v>40</v>
      </c>
      <c r="H69" s="49">
        <v>40</v>
      </c>
      <c r="I69" s="49">
        <v>40</v>
      </c>
      <c r="J69" s="49">
        <v>0</v>
      </c>
      <c r="K69" s="34">
        <f t="shared" si="10"/>
        <v>222</v>
      </c>
      <c r="L69" s="35">
        <f t="shared" si="11"/>
        <v>2.2200000000000002</v>
      </c>
      <c r="M69" s="48">
        <v>8</v>
      </c>
      <c r="N69" s="48">
        <v>13</v>
      </c>
      <c r="O69" s="48">
        <v>17</v>
      </c>
      <c r="P69" s="48">
        <v>20</v>
      </c>
      <c r="Q69" s="48">
        <v>5</v>
      </c>
      <c r="R69" s="48">
        <f t="shared" si="9"/>
        <v>63</v>
      </c>
      <c r="S69" s="36">
        <f t="shared" si="12"/>
        <v>6.3</v>
      </c>
      <c r="T69" s="49">
        <v>0</v>
      </c>
      <c r="U69" s="37">
        <f t="shared" si="13"/>
        <v>8.52</v>
      </c>
      <c r="V69" s="38">
        <f t="shared" si="14"/>
        <v>9.1</v>
      </c>
      <c r="W69" s="38">
        <f t="shared" si="15"/>
        <v>0</v>
      </c>
      <c r="X69" s="37">
        <f t="shared" si="16"/>
        <v>11.32</v>
      </c>
      <c r="Y69" s="49"/>
      <c r="AA69" s="54">
        <f t="shared" si="17"/>
        <v>11.32</v>
      </c>
      <c r="AB69" s="7" t="s">
        <v>44</v>
      </c>
    </row>
    <row r="70" spans="1:28" x14ac:dyDescent="0.45">
      <c r="A70" s="33">
        <v>19</v>
      </c>
      <c r="B70" s="33">
        <v>40132021</v>
      </c>
      <c r="C70" s="9">
        <v>40</v>
      </c>
      <c r="D70" s="9">
        <v>34</v>
      </c>
      <c r="E70" s="9">
        <v>40</v>
      </c>
      <c r="F70" s="9">
        <v>40</v>
      </c>
      <c r="G70" s="9">
        <v>40</v>
      </c>
      <c r="H70" s="9">
        <v>40</v>
      </c>
      <c r="I70" s="9">
        <v>40</v>
      </c>
      <c r="J70" s="9">
        <v>40</v>
      </c>
      <c r="K70" s="34">
        <f t="shared" si="10"/>
        <v>314</v>
      </c>
      <c r="L70" s="35">
        <f t="shared" si="11"/>
        <v>3.14</v>
      </c>
      <c r="M70" s="7">
        <v>15</v>
      </c>
      <c r="N70" s="7">
        <v>14</v>
      </c>
      <c r="O70" s="7">
        <v>27</v>
      </c>
      <c r="P70" s="7">
        <v>20</v>
      </c>
      <c r="Q70" s="7">
        <v>10</v>
      </c>
      <c r="R70" s="7">
        <f t="shared" si="9"/>
        <v>86</v>
      </c>
      <c r="S70" s="36">
        <f t="shared" si="12"/>
        <v>8.6</v>
      </c>
      <c r="T70" s="9">
        <v>5.6</v>
      </c>
      <c r="U70" s="37">
        <f t="shared" si="13"/>
        <v>17.34</v>
      </c>
      <c r="V70" s="38">
        <f t="shared" si="14"/>
        <v>12.422222222222222</v>
      </c>
      <c r="W70" s="38">
        <f t="shared" si="15"/>
        <v>2.3999999999999995</v>
      </c>
      <c r="X70" s="37">
        <f t="shared" si="16"/>
        <v>17.962222222222223</v>
      </c>
      <c r="AA70" s="54">
        <f t="shared" si="17"/>
        <v>17.962222222222223</v>
      </c>
      <c r="AB70" s="7" t="s">
        <v>44</v>
      </c>
    </row>
    <row r="71" spans="1:28" x14ac:dyDescent="0.45">
      <c r="A71" s="33">
        <v>19</v>
      </c>
      <c r="B71" s="33">
        <v>40132033</v>
      </c>
      <c r="C71" s="9">
        <v>0</v>
      </c>
      <c r="D71" s="9">
        <v>0</v>
      </c>
      <c r="E71" s="9">
        <v>40</v>
      </c>
      <c r="F71" s="9">
        <v>38</v>
      </c>
      <c r="G71" s="9">
        <v>35</v>
      </c>
      <c r="H71" s="9">
        <v>40</v>
      </c>
      <c r="I71" s="9">
        <v>40</v>
      </c>
      <c r="J71" s="9">
        <v>0</v>
      </c>
      <c r="K71" s="34">
        <f t="shared" si="10"/>
        <v>193</v>
      </c>
      <c r="L71" s="35">
        <f t="shared" si="11"/>
        <v>1.93</v>
      </c>
      <c r="M71" s="7">
        <v>15</v>
      </c>
      <c r="N71" s="7">
        <v>0</v>
      </c>
      <c r="O71" s="7">
        <v>15</v>
      </c>
      <c r="P71" s="7">
        <v>18</v>
      </c>
      <c r="Q71" s="7">
        <v>10</v>
      </c>
      <c r="R71" s="7">
        <f t="shared" si="9"/>
        <v>58</v>
      </c>
      <c r="S71" s="36">
        <f t="shared" si="12"/>
        <v>5.8</v>
      </c>
      <c r="T71" s="9">
        <v>2.2999999999999998</v>
      </c>
      <c r="U71" s="37">
        <f t="shared" si="13"/>
        <v>10.029999999999999</v>
      </c>
      <c r="V71" s="38">
        <f t="shared" si="14"/>
        <v>8.3777777777777764</v>
      </c>
      <c r="W71" s="38">
        <f t="shared" si="15"/>
        <v>0.98571428571428565</v>
      </c>
      <c r="X71" s="37">
        <f t="shared" si="16"/>
        <v>11.293492063492062</v>
      </c>
      <c r="AA71" s="54">
        <f t="shared" si="17"/>
        <v>11.293492063492062</v>
      </c>
      <c r="AB71" s="7" t="s">
        <v>44</v>
      </c>
    </row>
    <row r="72" spans="1:28" s="48" customFormat="1" x14ac:dyDescent="0.45">
      <c r="A72" s="47">
        <v>19</v>
      </c>
      <c r="B72" s="47">
        <v>40132048</v>
      </c>
      <c r="C72" s="49">
        <v>37</v>
      </c>
      <c r="D72" s="49">
        <v>39</v>
      </c>
      <c r="E72" s="49">
        <v>38</v>
      </c>
      <c r="F72" s="49">
        <v>38</v>
      </c>
      <c r="G72" s="49">
        <v>35</v>
      </c>
      <c r="H72" s="49">
        <v>40</v>
      </c>
      <c r="I72" s="49">
        <v>40</v>
      </c>
      <c r="J72" s="49">
        <v>40</v>
      </c>
      <c r="K72" s="34">
        <f t="shared" si="10"/>
        <v>307</v>
      </c>
      <c r="L72" s="35">
        <f t="shared" si="11"/>
        <v>3.07</v>
      </c>
      <c r="M72" s="48">
        <v>15</v>
      </c>
      <c r="N72" s="48">
        <v>15</v>
      </c>
      <c r="O72" s="48">
        <v>25</v>
      </c>
      <c r="P72" s="48">
        <v>20</v>
      </c>
      <c r="Q72" s="48">
        <v>10</v>
      </c>
      <c r="R72" s="48">
        <f t="shared" si="9"/>
        <v>85</v>
      </c>
      <c r="S72" s="36">
        <f t="shared" si="12"/>
        <v>8.5</v>
      </c>
      <c r="T72" s="49">
        <v>0</v>
      </c>
      <c r="U72" s="37">
        <f t="shared" si="13"/>
        <v>11.57</v>
      </c>
      <c r="V72" s="38">
        <f t="shared" si="14"/>
        <v>12.277777777777779</v>
      </c>
      <c r="W72" s="38">
        <f t="shared" si="15"/>
        <v>0</v>
      </c>
      <c r="X72" s="37">
        <f t="shared" si="16"/>
        <v>15.347777777777779</v>
      </c>
      <c r="Y72" s="49"/>
      <c r="AA72" s="54">
        <f t="shared" si="17"/>
        <v>15.347777777777779</v>
      </c>
      <c r="AB72" s="7" t="s">
        <v>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68"/>
  <sheetViews>
    <sheetView rightToLeft="1" workbookViewId="0">
      <selection activeCell="AB1" sqref="A1:AB1"/>
    </sheetView>
  </sheetViews>
  <sheetFormatPr defaultRowHeight="18.75" x14ac:dyDescent="0.45"/>
  <cols>
    <col min="1" max="1" width="9.28515625" style="52" bestFit="1" customWidth="1"/>
    <col min="2" max="2" width="13.85546875" style="52" customWidth="1"/>
    <col min="3" max="3" width="8.5703125" style="50" customWidth="1"/>
    <col min="4" max="4" width="8.42578125" style="88" customWidth="1"/>
    <col min="5" max="8" width="7.5703125" style="50" customWidth="1"/>
    <col min="9" max="9" width="7.85546875" style="50" customWidth="1"/>
    <col min="10" max="10" width="8.42578125" style="50" customWidth="1"/>
    <col min="11" max="11" width="7.42578125" style="74" customWidth="1"/>
    <col min="12" max="12" width="9.28515625" style="74" customWidth="1"/>
    <col min="13" max="17" width="9.140625" style="50"/>
    <col min="18" max="18" width="12.140625" style="50" customWidth="1"/>
    <col min="19" max="19" width="11" style="50" customWidth="1"/>
    <col min="20" max="20" width="9.140625" style="50"/>
    <col min="21" max="21" width="9.140625" style="32"/>
    <col min="22" max="22" width="9.7109375" style="52" customWidth="1"/>
    <col min="23" max="23" width="9.140625" style="52"/>
    <col min="24" max="24" width="9.140625" style="32"/>
    <col min="25" max="16384" width="9.140625" style="52"/>
  </cols>
  <sheetData>
    <row r="1" spans="1:28" s="11" customFormat="1" x14ac:dyDescent="0.45">
      <c r="A1" s="28" t="s">
        <v>0</v>
      </c>
      <c r="B1" s="28" t="s">
        <v>1</v>
      </c>
      <c r="C1" s="25" t="s">
        <v>12</v>
      </c>
      <c r="D1" s="25" t="s">
        <v>13</v>
      </c>
      <c r="E1" s="25" t="s">
        <v>14</v>
      </c>
      <c r="F1" s="25" t="s">
        <v>15</v>
      </c>
      <c r="G1" s="25" t="s">
        <v>16</v>
      </c>
      <c r="H1" s="25" t="s">
        <v>17</v>
      </c>
      <c r="I1" s="25" t="s">
        <v>18</v>
      </c>
      <c r="J1" s="25" t="s">
        <v>19</v>
      </c>
      <c r="K1" s="25" t="s">
        <v>20</v>
      </c>
      <c r="L1" s="25" t="s">
        <v>22</v>
      </c>
      <c r="M1" s="11" t="s">
        <v>2</v>
      </c>
      <c r="N1" s="11" t="s">
        <v>3</v>
      </c>
      <c r="O1" s="11" t="s">
        <v>4</v>
      </c>
      <c r="P1" s="11" t="s">
        <v>5</v>
      </c>
      <c r="Q1" s="11" t="s">
        <v>9</v>
      </c>
      <c r="R1" s="11" t="s">
        <v>10</v>
      </c>
      <c r="S1" s="12" t="s">
        <v>24</v>
      </c>
      <c r="T1" s="12" t="s">
        <v>28</v>
      </c>
      <c r="U1" s="32" t="s">
        <v>29</v>
      </c>
      <c r="V1" s="11" t="s">
        <v>23</v>
      </c>
      <c r="W1" s="11" t="s">
        <v>30</v>
      </c>
      <c r="X1" s="32" t="s">
        <v>25</v>
      </c>
      <c r="Y1" s="11" t="s">
        <v>26</v>
      </c>
      <c r="Z1" s="11" t="s">
        <v>27</v>
      </c>
      <c r="AA1" s="32" t="s">
        <v>46</v>
      </c>
      <c r="AB1" s="26" t="s">
        <v>8</v>
      </c>
    </row>
    <row r="2" spans="1:28" s="43" customFormat="1" x14ac:dyDescent="0.45">
      <c r="A2" s="41">
        <v>2</v>
      </c>
      <c r="B2" s="41">
        <v>40024093</v>
      </c>
      <c r="C2" s="44">
        <v>0</v>
      </c>
      <c r="D2" s="44" t="s">
        <v>6</v>
      </c>
      <c r="E2" s="44">
        <v>0</v>
      </c>
      <c r="F2" s="44" t="s">
        <v>6</v>
      </c>
      <c r="G2" s="44">
        <v>0</v>
      </c>
      <c r="H2" s="44">
        <v>40</v>
      </c>
      <c r="I2" s="44" t="s">
        <v>6</v>
      </c>
      <c r="J2" s="44">
        <v>0</v>
      </c>
      <c r="K2" s="99">
        <f t="shared" ref="K2:K33" si="0">SUM(C2:J2)</f>
        <v>40</v>
      </c>
      <c r="L2" s="99">
        <f t="shared" ref="L2:L33" si="1">K2/100</f>
        <v>0.4</v>
      </c>
      <c r="M2" s="46">
        <v>0</v>
      </c>
      <c r="N2" s="46">
        <v>0</v>
      </c>
      <c r="O2" s="46">
        <v>0</v>
      </c>
      <c r="P2" s="46">
        <v>0</v>
      </c>
      <c r="Q2" s="46">
        <v>0</v>
      </c>
      <c r="R2" s="46">
        <f t="shared" ref="R2:R33" si="2">SUM(M2:Q2)</f>
        <v>0</v>
      </c>
      <c r="S2" s="46">
        <f t="shared" ref="S2:S33" si="3">R2/10</f>
        <v>0</v>
      </c>
      <c r="T2" s="46">
        <v>0.8</v>
      </c>
      <c r="U2" s="45">
        <f t="shared" ref="U2:U33" si="4">L2+S2+T2</f>
        <v>1.2000000000000002</v>
      </c>
      <c r="V2" s="43">
        <f t="shared" ref="V2:V33" si="5">13*S2/9</f>
        <v>0</v>
      </c>
      <c r="W2" s="46">
        <f t="shared" ref="W2:W33" si="6">3*T2/7</f>
        <v>0.34285714285714292</v>
      </c>
      <c r="X2" s="45">
        <f t="shared" ref="X2:X33" si="7">L2+V2+W2</f>
        <v>0.74285714285714288</v>
      </c>
      <c r="AA2" s="37">
        <f>MAX(U2,X2)</f>
        <v>1.2000000000000002</v>
      </c>
      <c r="AB2" s="10" t="s">
        <v>32</v>
      </c>
    </row>
    <row r="3" spans="1:28" s="43" customFormat="1" x14ac:dyDescent="0.45">
      <c r="A3" s="41">
        <v>2</v>
      </c>
      <c r="B3" s="41">
        <v>40031101</v>
      </c>
      <c r="C3" s="44">
        <v>0</v>
      </c>
      <c r="D3" s="44" t="s">
        <v>6</v>
      </c>
      <c r="E3" s="44">
        <v>0</v>
      </c>
      <c r="F3" s="44" t="s">
        <v>6</v>
      </c>
      <c r="G3" s="44">
        <v>0</v>
      </c>
      <c r="H3" s="44">
        <v>40</v>
      </c>
      <c r="I3" s="44" t="s">
        <v>6</v>
      </c>
      <c r="J3" s="44">
        <v>0</v>
      </c>
      <c r="K3" s="99">
        <f t="shared" si="0"/>
        <v>40</v>
      </c>
      <c r="L3" s="99">
        <f t="shared" si="1"/>
        <v>0.4</v>
      </c>
      <c r="M3" s="46">
        <v>0</v>
      </c>
      <c r="N3" s="46">
        <v>0</v>
      </c>
      <c r="O3" s="46">
        <v>0</v>
      </c>
      <c r="P3" s="46">
        <v>0</v>
      </c>
      <c r="Q3" s="46">
        <v>0</v>
      </c>
      <c r="R3" s="46">
        <f t="shared" si="2"/>
        <v>0</v>
      </c>
      <c r="S3" s="46">
        <f t="shared" si="3"/>
        <v>0</v>
      </c>
      <c r="T3" s="46">
        <v>0</v>
      </c>
      <c r="U3" s="45">
        <f t="shared" si="4"/>
        <v>0.4</v>
      </c>
      <c r="V3" s="43">
        <f t="shared" si="5"/>
        <v>0</v>
      </c>
      <c r="W3" s="46">
        <f t="shared" si="6"/>
        <v>0</v>
      </c>
      <c r="X3" s="45">
        <f t="shared" si="7"/>
        <v>0.4</v>
      </c>
      <c r="AA3" s="37">
        <f t="shared" ref="AA3:AA66" si="8">MAX(U3,X3)</f>
        <v>0.4</v>
      </c>
      <c r="AB3" s="10" t="s">
        <v>32</v>
      </c>
    </row>
    <row r="4" spans="1:28" x14ac:dyDescent="0.45">
      <c r="A4" s="56">
        <v>2</v>
      </c>
      <c r="B4" s="56">
        <v>40031104</v>
      </c>
      <c r="C4" s="9">
        <v>20</v>
      </c>
      <c r="D4" s="55" t="s">
        <v>6</v>
      </c>
      <c r="E4" s="9">
        <v>16</v>
      </c>
      <c r="F4" s="55" t="s">
        <v>6</v>
      </c>
      <c r="G4" s="9">
        <v>0</v>
      </c>
      <c r="H4" s="9">
        <v>40</v>
      </c>
      <c r="I4" s="55" t="s">
        <v>6</v>
      </c>
      <c r="J4" s="9">
        <v>0</v>
      </c>
      <c r="K4" s="100">
        <f t="shared" si="0"/>
        <v>76</v>
      </c>
      <c r="L4" s="100">
        <f t="shared" si="1"/>
        <v>0.76</v>
      </c>
      <c r="M4" s="50">
        <v>0</v>
      </c>
      <c r="N4" s="50">
        <v>0</v>
      </c>
      <c r="O4" s="50">
        <v>0</v>
      </c>
      <c r="P4" s="50">
        <v>0</v>
      </c>
      <c r="Q4" s="50">
        <v>0</v>
      </c>
      <c r="R4" s="50">
        <f t="shared" si="2"/>
        <v>0</v>
      </c>
      <c r="S4" s="70">
        <f t="shared" si="3"/>
        <v>0</v>
      </c>
      <c r="T4" s="50">
        <v>1.2</v>
      </c>
      <c r="U4" s="37">
        <f t="shared" si="4"/>
        <v>1.96</v>
      </c>
      <c r="V4" s="50">
        <f t="shared" si="5"/>
        <v>0</v>
      </c>
      <c r="W4" s="70">
        <f t="shared" si="6"/>
        <v>0.51428571428571423</v>
      </c>
      <c r="X4" s="37">
        <f t="shared" si="7"/>
        <v>1.2742857142857142</v>
      </c>
      <c r="AA4" s="37">
        <f t="shared" si="8"/>
        <v>1.96</v>
      </c>
      <c r="AB4" s="10" t="s">
        <v>32</v>
      </c>
    </row>
    <row r="5" spans="1:28" x14ac:dyDescent="0.45">
      <c r="A5" s="56">
        <v>2</v>
      </c>
      <c r="B5" s="56">
        <v>40111428</v>
      </c>
      <c r="C5" s="9">
        <v>13</v>
      </c>
      <c r="D5" s="55" t="s">
        <v>6</v>
      </c>
      <c r="E5" s="9">
        <v>40</v>
      </c>
      <c r="F5" s="9">
        <v>35</v>
      </c>
      <c r="G5" s="9">
        <v>35</v>
      </c>
      <c r="H5" s="9">
        <v>40</v>
      </c>
      <c r="I5" s="9">
        <v>40</v>
      </c>
      <c r="J5" s="9">
        <v>28</v>
      </c>
      <c r="K5" s="100">
        <f t="shared" si="0"/>
        <v>231</v>
      </c>
      <c r="L5" s="100">
        <f t="shared" si="1"/>
        <v>2.31</v>
      </c>
      <c r="M5" s="50">
        <v>5</v>
      </c>
      <c r="N5" s="50">
        <v>0</v>
      </c>
      <c r="O5" s="50">
        <v>0</v>
      </c>
      <c r="P5" s="50">
        <v>0</v>
      </c>
      <c r="Q5" s="50">
        <v>2</v>
      </c>
      <c r="R5" s="50">
        <f t="shared" si="2"/>
        <v>7</v>
      </c>
      <c r="S5" s="70">
        <f t="shared" si="3"/>
        <v>0.7</v>
      </c>
      <c r="T5" s="50">
        <v>2</v>
      </c>
      <c r="U5" s="37">
        <f t="shared" si="4"/>
        <v>5.01</v>
      </c>
      <c r="V5" s="50">
        <f t="shared" si="5"/>
        <v>1.0111111111111111</v>
      </c>
      <c r="W5" s="70">
        <f t="shared" si="6"/>
        <v>0.8571428571428571</v>
      </c>
      <c r="X5" s="37">
        <f t="shared" si="7"/>
        <v>4.1782539682539683</v>
      </c>
      <c r="AA5" s="37">
        <f t="shared" si="8"/>
        <v>5.01</v>
      </c>
      <c r="AB5" s="10" t="s">
        <v>32</v>
      </c>
    </row>
    <row r="6" spans="1:28" x14ac:dyDescent="0.45">
      <c r="A6" s="56">
        <v>2</v>
      </c>
      <c r="B6" s="56">
        <v>40125401</v>
      </c>
      <c r="C6" s="9">
        <v>0</v>
      </c>
      <c r="D6" s="55" t="s">
        <v>6</v>
      </c>
      <c r="E6" s="9">
        <v>0</v>
      </c>
      <c r="F6" s="55" t="s">
        <v>6</v>
      </c>
      <c r="G6" s="9">
        <v>40</v>
      </c>
      <c r="H6" s="9">
        <v>40</v>
      </c>
      <c r="I6" s="55" t="s">
        <v>6</v>
      </c>
      <c r="J6" s="9">
        <v>40</v>
      </c>
      <c r="K6" s="100">
        <f t="shared" si="0"/>
        <v>120</v>
      </c>
      <c r="L6" s="100">
        <f t="shared" si="1"/>
        <v>1.2</v>
      </c>
      <c r="M6" s="50">
        <v>4</v>
      </c>
      <c r="N6" s="50">
        <v>6</v>
      </c>
      <c r="O6" s="50">
        <v>0</v>
      </c>
      <c r="P6" s="50">
        <v>0</v>
      </c>
      <c r="Q6" s="50">
        <v>0</v>
      </c>
      <c r="R6" s="50">
        <f t="shared" si="2"/>
        <v>10</v>
      </c>
      <c r="S6" s="70">
        <f t="shared" si="3"/>
        <v>1</v>
      </c>
      <c r="T6" s="50">
        <v>2.2000000000000002</v>
      </c>
      <c r="U6" s="37">
        <f t="shared" si="4"/>
        <v>4.4000000000000004</v>
      </c>
      <c r="V6" s="50">
        <f t="shared" si="5"/>
        <v>1.4444444444444444</v>
      </c>
      <c r="W6" s="70">
        <f t="shared" si="6"/>
        <v>0.94285714285714295</v>
      </c>
      <c r="X6" s="37">
        <f t="shared" si="7"/>
        <v>3.5873015873015874</v>
      </c>
      <c r="AA6" s="37">
        <f t="shared" si="8"/>
        <v>4.4000000000000004</v>
      </c>
      <c r="AB6" s="10" t="s">
        <v>32</v>
      </c>
    </row>
    <row r="7" spans="1:28" x14ac:dyDescent="0.45">
      <c r="A7" s="56">
        <v>2</v>
      </c>
      <c r="B7" s="56">
        <v>40125405</v>
      </c>
      <c r="C7" s="9"/>
      <c r="D7" s="55"/>
      <c r="E7" s="9"/>
      <c r="F7" s="9"/>
      <c r="G7" s="9"/>
      <c r="H7" s="9">
        <v>40</v>
      </c>
      <c r="I7" s="9"/>
      <c r="J7" s="9"/>
      <c r="K7" s="100">
        <f t="shared" si="0"/>
        <v>40</v>
      </c>
      <c r="L7" s="100">
        <f t="shared" si="1"/>
        <v>0.4</v>
      </c>
      <c r="R7" s="50">
        <f t="shared" si="2"/>
        <v>0</v>
      </c>
      <c r="S7" s="70">
        <f t="shared" si="3"/>
        <v>0</v>
      </c>
      <c r="T7" s="50">
        <v>6.2</v>
      </c>
      <c r="U7" s="37">
        <f t="shared" si="4"/>
        <v>6.6000000000000005</v>
      </c>
      <c r="V7" s="50">
        <f t="shared" si="5"/>
        <v>0</v>
      </c>
      <c r="W7" s="70">
        <f t="shared" si="6"/>
        <v>2.6571428571428575</v>
      </c>
      <c r="X7" s="37">
        <f t="shared" si="7"/>
        <v>3.0571428571428574</v>
      </c>
      <c r="AA7" s="37">
        <f t="shared" si="8"/>
        <v>6.6000000000000005</v>
      </c>
      <c r="AB7" s="10" t="s">
        <v>32</v>
      </c>
    </row>
    <row r="8" spans="1:28" x14ac:dyDescent="0.45">
      <c r="A8" s="56">
        <v>2</v>
      </c>
      <c r="B8" s="56">
        <v>40125406</v>
      </c>
      <c r="C8" s="9">
        <v>30</v>
      </c>
      <c r="D8" s="55" t="s">
        <v>6</v>
      </c>
      <c r="E8" s="9">
        <v>40</v>
      </c>
      <c r="F8" s="55" t="s">
        <v>6</v>
      </c>
      <c r="G8" s="9">
        <v>35</v>
      </c>
      <c r="H8" s="9">
        <v>40</v>
      </c>
      <c r="I8" s="55" t="s">
        <v>6</v>
      </c>
      <c r="J8" s="9">
        <v>0</v>
      </c>
      <c r="K8" s="100">
        <f t="shared" si="0"/>
        <v>145</v>
      </c>
      <c r="L8" s="100">
        <f t="shared" si="1"/>
        <v>1.45</v>
      </c>
      <c r="M8" s="50">
        <v>0</v>
      </c>
      <c r="N8" s="50">
        <v>0</v>
      </c>
      <c r="O8" s="50">
        <v>0</v>
      </c>
      <c r="P8" s="50">
        <v>5</v>
      </c>
      <c r="Q8" s="50">
        <v>4</v>
      </c>
      <c r="R8" s="50">
        <f t="shared" si="2"/>
        <v>9</v>
      </c>
      <c r="S8" s="70">
        <f t="shared" si="3"/>
        <v>0.9</v>
      </c>
      <c r="T8" s="50">
        <v>2.4</v>
      </c>
      <c r="U8" s="37">
        <f t="shared" si="4"/>
        <v>4.75</v>
      </c>
      <c r="V8" s="50">
        <f t="shared" si="5"/>
        <v>1.3</v>
      </c>
      <c r="W8" s="70">
        <f t="shared" si="6"/>
        <v>1.0285714285714285</v>
      </c>
      <c r="X8" s="37">
        <f t="shared" si="7"/>
        <v>3.7785714285714285</v>
      </c>
      <c r="AA8" s="37">
        <f t="shared" si="8"/>
        <v>4.75</v>
      </c>
      <c r="AB8" s="10" t="s">
        <v>32</v>
      </c>
    </row>
    <row r="9" spans="1:28" s="43" customFormat="1" x14ac:dyDescent="0.45">
      <c r="A9" s="41">
        <v>2</v>
      </c>
      <c r="B9" s="41">
        <v>40125407</v>
      </c>
      <c r="C9" s="44">
        <v>0</v>
      </c>
      <c r="D9" s="44" t="s">
        <v>6</v>
      </c>
      <c r="E9" s="44">
        <v>38</v>
      </c>
      <c r="F9" s="44" t="s">
        <v>6</v>
      </c>
      <c r="G9" s="44">
        <v>40</v>
      </c>
      <c r="H9" s="44">
        <v>40</v>
      </c>
      <c r="I9" s="44">
        <v>35</v>
      </c>
      <c r="J9" s="44">
        <v>40</v>
      </c>
      <c r="K9" s="44">
        <f t="shared" si="0"/>
        <v>193</v>
      </c>
      <c r="L9" s="44">
        <f t="shared" si="1"/>
        <v>1.93</v>
      </c>
      <c r="M9" s="46">
        <v>0</v>
      </c>
      <c r="N9" s="46">
        <v>0</v>
      </c>
      <c r="O9" s="46">
        <v>0</v>
      </c>
      <c r="P9" s="46">
        <v>0</v>
      </c>
      <c r="Q9" s="46">
        <v>0</v>
      </c>
      <c r="R9" s="46">
        <f t="shared" si="2"/>
        <v>0</v>
      </c>
      <c r="S9" s="46">
        <f t="shared" si="3"/>
        <v>0</v>
      </c>
      <c r="T9" s="46">
        <v>0</v>
      </c>
      <c r="U9" s="46">
        <f t="shared" si="4"/>
        <v>1.93</v>
      </c>
      <c r="V9" s="46">
        <f t="shared" si="5"/>
        <v>0</v>
      </c>
      <c r="W9" s="46">
        <f t="shared" si="6"/>
        <v>0</v>
      </c>
      <c r="X9" s="46">
        <f t="shared" si="7"/>
        <v>1.93</v>
      </c>
      <c r="AA9" s="37">
        <f t="shared" si="8"/>
        <v>1.93</v>
      </c>
      <c r="AB9" s="98" t="s">
        <v>32</v>
      </c>
    </row>
    <row r="10" spans="1:28" x14ac:dyDescent="0.45">
      <c r="A10" s="56">
        <v>2</v>
      </c>
      <c r="B10" s="56">
        <v>40125410</v>
      </c>
      <c r="C10" s="9">
        <v>37</v>
      </c>
      <c r="D10" s="55" t="s">
        <v>6</v>
      </c>
      <c r="E10" s="9">
        <v>36</v>
      </c>
      <c r="F10" s="9">
        <v>40</v>
      </c>
      <c r="G10" s="9">
        <v>35</v>
      </c>
      <c r="H10" s="9">
        <v>40</v>
      </c>
      <c r="I10" s="9">
        <v>35</v>
      </c>
      <c r="J10" s="9">
        <v>40</v>
      </c>
      <c r="K10" s="100">
        <f t="shared" si="0"/>
        <v>263</v>
      </c>
      <c r="L10" s="100">
        <f t="shared" si="1"/>
        <v>2.63</v>
      </c>
      <c r="M10" s="50">
        <v>3</v>
      </c>
      <c r="N10" s="50">
        <v>3</v>
      </c>
      <c r="O10" s="50">
        <v>15</v>
      </c>
      <c r="P10" s="50">
        <v>16</v>
      </c>
      <c r="Q10" s="50">
        <v>9</v>
      </c>
      <c r="R10" s="50">
        <f t="shared" si="2"/>
        <v>46</v>
      </c>
      <c r="S10" s="70">
        <f t="shared" si="3"/>
        <v>4.5999999999999996</v>
      </c>
      <c r="T10" s="50">
        <v>1.5</v>
      </c>
      <c r="U10" s="37">
        <f t="shared" si="4"/>
        <v>8.73</v>
      </c>
      <c r="V10" s="50">
        <f t="shared" si="5"/>
        <v>6.6444444444444439</v>
      </c>
      <c r="W10" s="70">
        <f t="shared" si="6"/>
        <v>0.6428571428571429</v>
      </c>
      <c r="X10" s="37">
        <f t="shared" si="7"/>
        <v>9.9173015873015871</v>
      </c>
      <c r="AA10" s="37">
        <f t="shared" si="8"/>
        <v>9.9173015873015871</v>
      </c>
      <c r="AB10" s="10" t="s">
        <v>32</v>
      </c>
    </row>
    <row r="11" spans="1:28" x14ac:dyDescent="0.45">
      <c r="A11" s="56">
        <v>2</v>
      </c>
      <c r="B11" s="56">
        <v>40126401</v>
      </c>
      <c r="C11" s="9">
        <v>22</v>
      </c>
      <c r="D11" s="55" t="s">
        <v>6</v>
      </c>
      <c r="E11" s="9">
        <v>40</v>
      </c>
      <c r="F11" s="9">
        <v>35</v>
      </c>
      <c r="G11" s="9">
        <v>30</v>
      </c>
      <c r="H11" s="9">
        <v>40</v>
      </c>
      <c r="I11" s="9">
        <v>25</v>
      </c>
      <c r="J11" s="9">
        <v>13</v>
      </c>
      <c r="K11" s="100">
        <f t="shared" si="0"/>
        <v>205</v>
      </c>
      <c r="L11" s="100">
        <f t="shared" si="1"/>
        <v>2.0499999999999998</v>
      </c>
      <c r="M11" s="50">
        <v>7</v>
      </c>
      <c r="N11" s="50">
        <v>8</v>
      </c>
      <c r="O11" s="50">
        <v>15</v>
      </c>
      <c r="P11" s="50">
        <v>14</v>
      </c>
      <c r="Q11" s="50">
        <v>6</v>
      </c>
      <c r="R11" s="50">
        <f t="shared" si="2"/>
        <v>50</v>
      </c>
      <c r="S11" s="70">
        <f t="shared" si="3"/>
        <v>5</v>
      </c>
      <c r="T11" s="50">
        <v>4.7</v>
      </c>
      <c r="U11" s="37">
        <f t="shared" si="4"/>
        <v>11.75</v>
      </c>
      <c r="V11" s="50">
        <f t="shared" si="5"/>
        <v>7.2222222222222223</v>
      </c>
      <c r="W11" s="70">
        <f t="shared" si="6"/>
        <v>2.0142857142857147</v>
      </c>
      <c r="X11" s="37">
        <f t="shared" si="7"/>
        <v>11.286507936507936</v>
      </c>
      <c r="AA11" s="37">
        <f t="shared" si="8"/>
        <v>11.75</v>
      </c>
      <c r="AB11" s="10" t="s">
        <v>32</v>
      </c>
    </row>
    <row r="12" spans="1:28" x14ac:dyDescent="0.45">
      <c r="A12" s="56">
        <v>2</v>
      </c>
      <c r="B12" s="56">
        <v>40126402</v>
      </c>
      <c r="C12" s="9">
        <v>35</v>
      </c>
      <c r="D12" s="55" t="s">
        <v>6</v>
      </c>
      <c r="E12" s="9">
        <v>40</v>
      </c>
      <c r="F12" s="9">
        <v>36</v>
      </c>
      <c r="G12" s="9">
        <v>35</v>
      </c>
      <c r="H12" s="9">
        <v>40</v>
      </c>
      <c r="I12" s="9">
        <v>35</v>
      </c>
      <c r="J12" s="9">
        <v>38</v>
      </c>
      <c r="K12" s="100">
        <f t="shared" si="0"/>
        <v>259</v>
      </c>
      <c r="L12" s="100">
        <f t="shared" si="1"/>
        <v>2.59</v>
      </c>
      <c r="M12" s="50">
        <v>15</v>
      </c>
      <c r="N12" s="50">
        <v>2</v>
      </c>
      <c r="O12" s="50">
        <v>13</v>
      </c>
      <c r="P12" s="50">
        <v>12</v>
      </c>
      <c r="Q12" s="50">
        <v>0</v>
      </c>
      <c r="R12" s="50">
        <f t="shared" si="2"/>
        <v>42</v>
      </c>
      <c r="S12" s="70">
        <f t="shared" si="3"/>
        <v>4.2</v>
      </c>
      <c r="T12" s="50">
        <v>4.5</v>
      </c>
      <c r="U12" s="37">
        <f t="shared" si="4"/>
        <v>11.29</v>
      </c>
      <c r="V12" s="50">
        <f t="shared" si="5"/>
        <v>6.0666666666666664</v>
      </c>
      <c r="W12" s="70">
        <f t="shared" si="6"/>
        <v>1.9285714285714286</v>
      </c>
      <c r="X12" s="37">
        <f t="shared" si="7"/>
        <v>10.585238095238095</v>
      </c>
      <c r="AA12" s="37">
        <f t="shared" si="8"/>
        <v>11.29</v>
      </c>
      <c r="AB12" s="10" t="s">
        <v>32</v>
      </c>
    </row>
    <row r="13" spans="1:28" x14ac:dyDescent="0.45">
      <c r="A13" s="56">
        <v>2</v>
      </c>
      <c r="B13" s="56">
        <v>40126403</v>
      </c>
      <c r="C13" s="9">
        <v>37</v>
      </c>
      <c r="D13" s="55" t="s">
        <v>6</v>
      </c>
      <c r="E13" s="9">
        <v>0</v>
      </c>
      <c r="F13" s="55" t="s">
        <v>6</v>
      </c>
      <c r="G13" s="9">
        <v>35</v>
      </c>
      <c r="H13" s="9">
        <v>40</v>
      </c>
      <c r="I13" s="55" t="s">
        <v>6</v>
      </c>
      <c r="J13" s="9">
        <v>0</v>
      </c>
      <c r="K13" s="100">
        <f t="shared" si="0"/>
        <v>112</v>
      </c>
      <c r="L13" s="100">
        <f t="shared" si="1"/>
        <v>1.1200000000000001</v>
      </c>
      <c r="M13" s="50">
        <v>12</v>
      </c>
      <c r="N13" s="50">
        <v>11</v>
      </c>
      <c r="O13" s="50">
        <v>10</v>
      </c>
      <c r="P13" s="50">
        <v>10</v>
      </c>
      <c r="Q13" s="50">
        <v>9</v>
      </c>
      <c r="R13" s="50">
        <f t="shared" si="2"/>
        <v>52</v>
      </c>
      <c r="S13" s="70">
        <f t="shared" si="3"/>
        <v>5.2</v>
      </c>
      <c r="T13" s="50">
        <v>5.2</v>
      </c>
      <c r="U13" s="37">
        <f t="shared" si="4"/>
        <v>11.52</v>
      </c>
      <c r="V13" s="50">
        <f t="shared" si="5"/>
        <v>7.511111111111112</v>
      </c>
      <c r="W13" s="70">
        <f t="shared" si="6"/>
        <v>2.2285714285714286</v>
      </c>
      <c r="X13" s="37">
        <f t="shared" si="7"/>
        <v>10.859682539682542</v>
      </c>
      <c r="AA13" s="37">
        <f t="shared" si="8"/>
        <v>11.52</v>
      </c>
      <c r="AB13" s="10" t="s">
        <v>32</v>
      </c>
    </row>
    <row r="14" spans="1:28" x14ac:dyDescent="0.45">
      <c r="A14" s="56">
        <v>2</v>
      </c>
      <c r="B14" s="56">
        <v>40126404</v>
      </c>
      <c r="C14" s="9">
        <v>37</v>
      </c>
      <c r="D14" s="55" t="s">
        <v>6</v>
      </c>
      <c r="E14" s="9">
        <v>0</v>
      </c>
      <c r="F14" s="55" t="s">
        <v>6</v>
      </c>
      <c r="G14" s="9">
        <v>0</v>
      </c>
      <c r="H14" s="9">
        <v>40</v>
      </c>
      <c r="I14" s="55" t="s">
        <v>6</v>
      </c>
      <c r="J14" s="9">
        <v>0</v>
      </c>
      <c r="K14" s="100">
        <f t="shared" si="0"/>
        <v>77</v>
      </c>
      <c r="L14" s="100">
        <f t="shared" si="1"/>
        <v>0.77</v>
      </c>
      <c r="M14" s="50">
        <v>2</v>
      </c>
      <c r="N14" s="50">
        <v>0</v>
      </c>
      <c r="O14" s="50">
        <v>0</v>
      </c>
      <c r="P14" s="50">
        <v>0</v>
      </c>
      <c r="Q14" s="50">
        <v>1</v>
      </c>
      <c r="R14" s="50">
        <f t="shared" si="2"/>
        <v>3</v>
      </c>
      <c r="S14" s="70">
        <f t="shared" si="3"/>
        <v>0.3</v>
      </c>
      <c r="T14" s="50">
        <v>2.6</v>
      </c>
      <c r="U14" s="37">
        <f t="shared" si="4"/>
        <v>3.67</v>
      </c>
      <c r="V14" s="50">
        <f t="shared" si="5"/>
        <v>0.43333333333333335</v>
      </c>
      <c r="W14" s="70">
        <f t="shared" si="6"/>
        <v>1.1142857142857143</v>
      </c>
      <c r="X14" s="37">
        <f t="shared" si="7"/>
        <v>2.3176190476190479</v>
      </c>
      <c r="AA14" s="37">
        <f t="shared" si="8"/>
        <v>3.67</v>
      </c>
      <c r="AB14" s="10" t="s">
        <v>32</v>
      </c>
    </row>
    <row r="15" spans="1:28" x14ac:dyDescent="0.45">
      <c r="A15" s="56">
        <v>2</v>
      </c>
      <c r="B15" s="56">
        <v>40126405</v>
      </c>
      <c r="C15" s="9">
        <v>29</v>
      </c>
      <c r="D15" s="55" t="s">
        <v>6</v>
      </c>
      <c r="E15" s="9">
        <v>40</v>
      </c>
      <c r="F15" s="9">
        <v>40</v>
      </c>
      <c r="G15" s="9">
        <v>35</v>
      </c>
      <c r="H15" s="9">
        <v>40</v>
      </c>
      <c r="I15" s="9">
        <v>25</v>
      </c>
      <c r="J15" s="9">
        <v>40</v>
      </c>
      <c r="K15" s="100">
        <f t="shared" si="0"/>
        <v>249</v>
      </c>
      <c r="L15" s="100">
        <f t="shared" si="1"/>
        <v>2.4900000000000002</v>
      </c>
      <c r="M15" s="50">
        <v>15</v>
      </c>
      <c r="N15" s="50">
        <v>2</v>
      </c>
      <c r="O15" s="50">
        <v>5</v>
      </c>
      <c r="P15" s="50">
        <v>8</v>
      </c>
      <c r="Q15" s="50">
        <v>8</v>
      </c>
      <c r="R15" s="50">
        <f t="shared" si="2"/>
        <v>38</v>
      </c>
      <c r="S15" s="70">
        <f t="shared" si="3"/>
        <v>3.8</v>
      </c>
      <c r="T15" s="50">
        <v>4.0999999999999996</v>
      </c>
      <c r="U15" s="37">
        <f t="shared" si="4"/>
        <v>10.39</v>
      </c>
      <c r="V15" s="50">
        <f t="shared" si="5"/>
        <v>5.4888888888888889</v>
      </c>
      <c r="W15" s="70">
        <f t="shared" si="6"/>
        <v>1.7571428571428569</v>
      </c>
      <c r="X15" s="37">
        <f t="shared" si="7"/>
        <v>9.7360317460317454</v>
      </c>
      <c r="AA15" s="37">
        <f t="shared" si="8"/>
        <v>10.39</v>
      </c>
      <c r="AB15" s="10" t="s">
        <v>32</v>
      </c>
    </row>
    <row r="16" spans="1:28" x14ac:dyDescent="0.45">
      <c r="A16" s="56">
        <v>2</v>
      </c>
      <c r="B16" s="56">
        <v>40126407</v>
      </c>
      <c r="C16" s="9">
        <v>0</v>
      </c>
      <c r="D16" s="55" t="s">
        <v>6</v>
      </c>
      <c r="E16" s="9">
        <v>0</v>
      </c>
      <c r="F16" s="55" t="s">
        <v>6</v>
      </c>
      <c r="G16" s="9">
        <v>0</v>
      </c>
      <c r="H16" s="9">
        <v>40</v>
      </c>
      <c r="I16" s="55" t="s">
        <v>6</v>
      </c>
      <c r="J16" s="9">
        <v>0</v>
      </c>
      <c r="K16" s="100">
        <f t="shared" si="0"/>
        <v>40</v>
      </c>
      <c r="L16" s="100">
        <f t="shared" si="1"/>
        <v>0.4</v>
      </c>
      <c r="M16" s="50">
        <v>2</v>
      </c>
      <c r="N16" s="50">
        <v>0</v>
      </c>
      <c r="O16" s="50">
        <v>0</v>
      </c>
      <c r="P16" s="50">
        <v>0</v>
      </c>
      <c r="Q16" s="50">
        <v>0</v>
      </c>
      <c r="R16" s="50">
        <f t="shared" si="2"/>
        <v>2</v>
      </c>
      <c r="S16" s="70">
        <f t="shared" si="3"/>
        <v>0.2</v>
      </c>
      <c r="T16" s="50">
        <v>0.8</v>
      </c>
      <c r="U16" s="37">
        <f t="shared" si="4"/>
        <v>1.4000000000000001</v>
      </c>
      <c r="V16" s="50">
        <f t="shared" si="5"/>
        <v>0.28888888888888892</v>
      </c>
      <c r="W16" s="70">
        <f t="shared" si="6"/>
        <v>0.34285714285714292</v>
      </c>
      <c r="X16" s="37">
        <f t="shared" si="7"/>
        <v>1.0317460317460319</v>
      </c>
      <c r="AA16" s="37">
        <f t="shared" si="8"/>
        <v>1.4000000000000001</v>
      </c>
      <c r="AB16" s="10" t="s">
        <v>32</v>
      </c>
    </row>
    <row r="17" spans="1:28" x14ac:dyDescent="0.45">
      <c r="A17" s="56">
        <v>2</v>
      </c>
      <c r="B17" s="56">
        <v>40127005</v>
      </c>
      <c r="C17" s="9">
        <v>0</v>
      </c>
      <c r="D17" s="55" t="s">
        <v>6</v>
      </c>
      <c r="E17" s="9">
        <v>0</v>
      </c>
      <c r="F17" s="55" t="s">
        <v>6</v>
      </c>
      <c r="G17" s="9">
        <v>0</v>
      </c>
      <c r="H17" s="9">
        <v>40</v>
      </c>
      <c r="I17" s="55" t="s">
        <v>6</v>
      </c>
      <c r="J17" s="9">
        <v>0</v>
      </c>
      <c r="K17" s="100">
        <f t="shared" si="0"/>
        <v>40</v>
      </c>
      <c r="L17" s="100">
        <f t="shared" si="1"/>
        <v>0.4</v>
      </c>
      <c r="M17" s="50">
        <v>15</v>
      </c>
      <c r="N17" s="50">
        <v>4</v>
      </c>
      <c r="O17" s="50">
        <v>15</v>
      </c>
      <c r="P17" s="50">
        <v>0</v>
      </c>
      <c r="Q17" s="50">
        <v>8</v>
      </c>
      <c r="R17" s="50">
        <f t="shared" si="2"/>
        <v>42</v>
      </c>
      <c r="S17" s="70">
        <f t="shared" si="3"/>
        <v>4.2</v>
      </c>
      <c r="T17" s="50">
        <v>1.7</v>
      </c>
      <c r="U17" s="37">
        <f t="shared" si="4"/>
        <v>6.3000000000000007</v>
      </c>
      <c r="V17" s="50">
        <f t="shared" si="5"/>
        <v>6.0666666666666664</v>
      </c>
      <c r="W17" s="70">
        <f t="shared" si="6"/>
        <v>0.72857142857142854</v>
      </c>
      <c r="X17" s="37">
        <f t="shared" si="7"/>
        <v>7.1952380952380954</v>
      </c>
      <c r="AA17" s="37">
        <f t="shared" si="8"/>
        <v>7.1952380952380954</v>
      </c>
      <c r="AB17" s="10" t="s">
        <v>32</v>
      </c>
    </row>
    <row r="18" spans="1:28" x14ac:dyDescent="0.45">
      <c r="A18" s="56">
        <v>2</v>
      </c>
      <c r="B18" s="56">
        <v>40127006</v>
      </c>
      <c r="C18" s="9">
        <v>0</v>
      </c>
      <c r="D18" s="55" t="s">
        <v>6</v>
      </c>
      <c r="E18" s="9">
        <v>40</v>
      </c>
      <c r="F18" s="55" t="s">
        <v>6</v>
      </c>
      <c r="G18" s="9">
        <v>35</v>
      </c>
      <c r="H18" s="9">
        <v>40</v>
      </c>
      <c r="I18" s="9">
        <v>40</v>
      </c>
      <c r="J18" s="9">
        <v>25</v>
      </c>
      <c r="K18" s="100">
        <f t="shared" si="0"/>
        <v>180</v>
      </c>
      <c r="L18" s="100">
        <f t="shared" si="1"/>
        <v>1.8</v>
      </c>
      <c r="M18" s="50">
        <v>15</v>
      </c>
      <c r="N18" s="50">
        <v>4</v>
      </c>
      <c r="O18" s="50">
        <v>13</v>
      </c>
      <c r="P18" s="50">
        <v>14</v>
      </c>
      <c r="Q18" s="50">
        <v>7</v>
      </c>
      <c r="R18" s="50">
        <f t="shared" si="2"/>
        <v>53</v>
      </c>
      <c r="S18" s="70">
        <f t="shared" si="3"/>
        <v>5.3</v>
      </c>
      <c r="T18" s="50">
        <v>2.9</v>
      </c>
      <c r="U18" s="37">
        <f t="shared" si="4"/>
        <v>10</v>
      </c>
      <c r="V18" s="50">
        <f t="shared" si="5"/>
        <v>7.655555555555555</v>
      </c>
      <c r="W18" s="70">
        <f t="shared" si="6"/>
        <v>1.2428571428571427</v>
      </c>
      <c r="X18" s="37">
        <f t="shared" si="7"/>
        <v>10.698412698412698</v>
      </c>
      <c r="AA18" s="37">
        <f t="shared" si="8"/>
        <v>10.698412698412698</v>
      </c>
      <c r="AB18" s="10" t="s">
        <v>32</v>
      </c>
    </row>
    <row r="19" spans="1:28" x14ac:dyDescent="0.45">
      <c r="A19" s="56">
        <v>2</v>
      </c>
      <c r="B19" s="56">
        <v>40127007</v>
      </c>
      <c r="C19" s="9">
        <v>0</v>
      </c>
      <c r="D19" s="55" t="s">
        <v>6</v>
      </c>
      <c r="E19" s="9">
        <v>38</v>
      </c>
      <c r="F19" s="9">
        <v>35</v>
      </c>
      <c r="G19" s="9">
        <v>20</v>
      </c>
      <c r="H19" s="9">
        <v>40</v>
      </c>
      <c r="I19" s="9">
        <v>35</v>
      </c>
      <c r="J19" s="9">
        <v>30</v>
      </c>
      <c r="K19" s="100">
        <f t="shared" si="0"/>
        <v>198</v>
      </c>
      <c r="L19" s="100">
        <f t="shared" si="1"/>
        <v>1.98</v>
      </c>
      <c r="M19" s="50">
        <v>7</v>
      </c>
      <c r="N19" s="50">
        <v>6</v>
      </c>
      <c r="O19" s="50">
        <v>0</v>
      </c>
      <c r="P19" s="50">
        <v>0</v>
      </c>
      <c r="Q19" s="50">
        <v>0</v>
      </c>
      <c r="R19" s="50">
        <f t="shared" si="2"/>
        <v>13</v>
      </c>
      <c r="S19" s="70">
        <f t="shared" si="3"/>
        <v>1.3</v>
      </c>
      <c r="T19" s="50">
        <v>1.8</v>
      </c>
      <c r="U19" s="37">
        <f t="shared" si="4"/>
        <v>5.08</v>
      </c>
      <c r="V19" s="50">
        <f t="shared" si="5"/>
        <v>1.877777777777778</v>
      </c>
      <c r="W19" s="70">
        <f t="shared" si="6"/>
        <v>0.77142857142857146</v>
      </c>
      <c r="X19" s="37">
        <f t="shared" si="7"/>
        <v>4.6292063492063491</v>
      </c>
      <c r="AA19" s="37">
        <f t="shared" si="8"/>
        <v>5.08</v>
      </c>
      <c r="AB19" s="10" t="s">
        <v>32</v>
      </c>
    </row>
    <row r="20" spans="1:28" x14ac:dyDescent="0.45">
      <c r="A20" s="56">
        <v>2</v>
      </c>
      <c r="B20" s="56">
        <v>40127008</v>
      </c>
      <c r="C20" s="9">
        <v>0</v>
      </c>
      <c r="D20" s="55" t="s">
        <v>6</v>
      </c>
      <c r="E20" s="9">
        <v>36</v>
      </c>
      <c r="F20" s="9">
        <v>36</v>
      </c>
      <c r="G20" s="9">
        <v>40</v>
      </c>
      <c r="H20" s="9">
        <v>40</v>
      </c>
      <c r="I20" s="9">
        <v>40</v>
      </c>
      <c r="J20" s="9">
        <v>30</v>
      </c>
      <c r="K20" s="100">
        <f t="shared" si="0"/>
        <v>222</v>
      </c>
      <c r="L20" s="100">
        <f t="shared" si="1"/>
        <v>2.2200000000000002</v>
      </c>
      <c r="M20" s="50">
        <v>6</v>
      </c>
      <c r="N20" s="50">
        <v>9</v>
      </c>
      <c r="O20" s="50">
        <v>5</v>
      </c>
      <c r="P20" s="50">
        <v>6</v>
      </c>
      <c r="Q20" s="50">
        <v>8</v>
      </c>
      <c r="R20" s="50">
        <f t="shared" si="2"/>
        <v>34</v>
      </c>
      <c r="S20" s="70">
        <f t="shared" si="3"/>
        <v>3.4</v>
      </c>
      <c r="T20" s="50">
        <v>1.85</v>
      </c>
      <c r="U20" s="37">
        <f t="shared" si="4"/>
        <v>7.4700000000000006</v>
      </c>
      <c r="V20" s="50">
        <f t="shared" si="5"/>
        <v>4.9111111111111105</v>
      </c>
      <c r="W20" s="70">
        <f t="shared" si="6"/>
        <v>0.79285714285714293</v>
      </c>
      <c r="X20" s="37">
        <f t="shared" si="7"/>
        <v>7.923968253968253</v>
      </c>
      <c r="AA20" s="37">
        <f t="shared" si="8"/>
        <v>7.923968253968253</v>
      </c>
      <c r="AB20" s="10" t="s">
        <v>32</v>
      </c>
    </row>
    <row r="21" spans="1:28" x14ac:dyDescent="0.45">
      <c r="A21" s="56">
        <v>2</v>
      </c>
      <c r="B21" s="56">
        <v>40127009</v>
      </c>
      <c r="C21" s="9">
        <v>0</v>
      </c>
      <c r="D21" s="55" t="s">
        <v>6</v>
      </c>
      <c r="E21" s="9">
        <v>38</v>
      </c>
      <c r="F21" s="55" t="s">
        <v>6</v>
      </c>
      <c r="G21" s="9">
        <v>0</v>
      </c>
      <c r="H21" s="9">
        <v>40</v>
      </c>
      <c r="I21" s="55" t="s">
        <v>6</v>
      </c>
      <c r="J21" s="9">
        <v>0</v>
      </c>
      <c r="K21" s="100">
        <f t="shared" si="0"/>
        <v>78</v>
      </c>
      <c r="L21" s="100">
        <f t="shared" si="1"/>
        <v>0.78</v>
      </c>
      <c r="M21" s="50">
        <v>0</v>
      </c>
      <c r="N21" s="50">
        <v>2</v>
      </c>
      <c r="O21" s="50">
        <v>0</v>
      </c>
      <c r="P21" s="50">
        <v>0</v>
      </c>
      <c r="Q21" s="50">
        <v>3</v>
      </c>
      <c r="R21" s="50">
        <f t="shared" si="2"/>
        <v>5</v>
      </c>
      <c r="S21" s="70">
        <f t="shared" si="3"/>
        <v>0.5</v>
      </c>
      <c r="T21" s="50">
        <v>0.2</v>
      </c>
      <c r="U21" s="37">
        <f t="shared" si="4"/>
        <v>1.48</v>
      </c>
      <c r="V21" s="50">
        <f t="shared" si="5"/>
        <v>0.72222222222222221</v>
      </c>
      <c r="W21" s="70">
        <f t="shared" si="6"/>
        <v>8.5714285714285729E-2</v>
      </c>
      <c r="X21" s="37">
        <f t="shared" si="7"/>
        <v>1.5879365079365078</v>
      </c>
      <c r="AA21" s="37">
        <f t="shared" si="8"/>
        <v>1.5879365079365078</v>
      </c>
      <c r="AB21" s="10" t="s">
        <v>32</v>
      </c>
    </row>
    <row r="22" spans="1:28" x14ac:dyDescent="0.45">
      <c r="A22" s="56">
        <v>2</v>
      </c>
      <c r="B22" s="56">
        <v>40127011</v>
      </c>
      <c r="C22" s="9">
        <v>0</v>
      </c>
      <c r="D22" s="55" t="s">
        <v>6</v>
      </c>
      <c r="E22" s="9">
        <v>40</v>
      </c>
      <c r="F22" s="9">
        <v>0</v>
      </c>
      <c r="G22" s="9">
        <v>0</v>
      </c>
      <c r="H22" s="9">
        <v>40</v>
      </c>
      <c r="I22" s="9">
        <v>40</v>
      </c>
      <c r="J22" s="9">
        <v>22</v>
      </c>
      <c r="K22" s="100">
        <f t="shared" si="0"/>
        <v>142</v>
      </c>
      <c r="L22" s="100">
        <f t="shared" si="1"/>
        <v>1.42</v>
      </c>
      <c r="M22" s="50">
        <v>1</v>
      </c>
      <c r="N22" s="50">
        <v>0</v>
      </c>
      <c r="O22" s="50">
        <v>0</v>
      </c>
      <c r="P22" s="50">
        <v>0</v>
      </c>
      <c r="Q22" s="50">
        <v>0</v>
      </c>
      <c r="R22" s="50">
        <f t="shared" si="2"/>
        <v>1</v>
      </c>
      <c r="S22" s="70">
        <f t="shared" si="3"/>
        <v>0.1</v>
      </c>
      <c r="T22" s="50">
        <v>2.2999999999999998</v>
      </c>
      <c r="U22" s="37">
        <f t="shared" si="4"/>
        <v>3.82</v>
      </c>
      <c r="V22" s="50">
        <f t="shared" si="5"/>
        <v>0.14444444444444446</v>
      </c>
      <c r="W22" s="70">
        <f t="shared" si="6"/>
        <v>0.98571428571428565</v>
      </c>
      <c r="X22" s="37">
        <f t="shared" si="7"/>
        <v>2.5501587301587301</v>
      </c>
      <c r="AA22" s="37">
        <f t="shared" si="8"/>
        <v>3.82</v>
      </c>
      <c r="AB22" s="10" t="s">
        <v>32</v>
      </c>
    </row>
    <row r="23" spans="1:28" x14ac:dyDescent="0.45">
      <c r="A23" s="56">
        <v>2</v>
      </c>
      <c r="B23" s="56">
        <v>40127012</v>
      </c>
      <c r="C23" s="9">
        <v>15</v>
      </c>
      <c r="D23" s="55" t="s">
        <v>6</v>
      </c>
      <c r="E23" s="9">
        <v>36</v>
      </c>
      <c r="F23" s="55" t="s">
        <v>6</v>
      </c>
      <c r="G23" s="9">
        <v>40</v>
      </c>
      <c r="H23" s="9">
        <v>40</v>
      </c>
      <c r="I23" s="9">
        <v>15</v>
      </c>
      <c r="J23" s="9">
        <v>36</v>
      </c>
      <c r="K23" s="100">
        <f t="shared" si="0"/>
        <v>182</v>
      </c>
      <c r="L23" s="100">
        <f t="shared" si="1"/>
        <v>1.82</v>
      </c>
      <c r="M23" s="50">
        <v>15</v>
      </c>
      <c r="N23" s="50">
        <v>9</v>
      </c>
      <c r="O23" s="50">
        <v>22</v>
      </c>
      <c r="P23" s="50">
        <v>17</v>
      </c>
      <c r="Q23" s="50">
        <v>9</v>
      </c>
      <c r="R23" s="50">
        <f t="shared" si="2"/>
        <v>72</v>
      </c>
      <c r="S23" s="70">
        <f t="shared" si="3"/>
        <v>7.2</v>
      </c>
      <c r="T23" s="50">
        <v>5.4</v>
      </c>
      <c r="U23" s="37">
        <f t="shared" si="4"/>
        <v>14.42</v>
      </c>
      <c r="V23" s="50">
        <f t="shared" si="5"/>
        <v>10.4</v>
      </c>
      <c r="W23" s="70">
        <f t="shared" si="6"/>
        <v>2.3142857142857145</v>
      </c>
      <c r="X23" s="37">
        <f t="shared" si="7"/>
        <v>14.534285714285716</v>
      </c>
      <c r="AA23" s="37">
        <f t="shared" si="8"/>
        <v>14.534285714285716</v>
      </c>
      <c r="AB23" s="10" t="s">
        <v>32</v>
      </c>
    </row>
    <row r="24" spans="1:28" x14ac:dyDescent="0.45">
      <c r="A24" s="56">
        <v>2</v>
      </c>
      <c r="B24" s="56">
        <v>40127014</v>
      </c>
      <c r="C24" s="9">
        <v>30</v>
      </c>
      <c r="D24" s="55" t="s">
        <v>6</v>
      </c>
      <c r="E24" s="9">
        <v>40</v>
      </c>
      <c r="F24" s="9">
        <v>0</v>
      </c>
      <c r="G24" s="9">
        <v>0</v>
      </c>
      <c r="H24" s="9">
        <v>40</v>
      </c>
      <c r="I24" s="9">
        <v>40</v>
      </c>
      <c r="J24" s="9">
        <v>32</v>
      </c>
      <c r="K24" s="100">
        <f t="shared" si="0"/>
        <v>182</v>
      </c>
      <c r="L24" s="100">
        <f t="shared" si="1"/>
        <v>1.82</v>
      </c>
      <c r="M24" s="50">
        <v>10</v>
      </c>
      <c r="N24" s="50">
        <v>3</v>
      </c>
      <c r="O24" s="50">
        <v>10</v>
      </c>
      <c r="P24" s="50">
        <v>10</v>
      </c>
      <c r="Q24" s="50">
        <v>3</v>
      </c>
      <c r="R24" s="50">
        <f t="shared" si="2"/>
        <v>36</v>
      </c>
      <c r="S24" s="70">
        <f t="shared" si="3"/>
        <v>3.6</v>
      </c>
      <c r="T24" s="50">
        <v>3.3</v>
      </c>
      <c r="U24" s="37">
        <f t="shared" si="4"/>
        <v>8.7199999999999989</v>
      </c>
      <c r="V24" s="50">
        <f t="shared" si="5"/>
        <v>5.2</v>
      </c>
      <c r="W24" s="70">
        <f t="shared" si="6"/>
        <v>1.4142857142857141</v>
      </c>
      <c r="X24" s="37">
        <f t="shared" si="7"/>
        <v>8.4342857142857142</v>
      </c>
      <c r="AA24" s="37">
        <f t="shared" si="8"/>
        <v>8.7199999999999989</v>
      </c>
      <c r="AB24" s="10" t="s">
        <v>32</v>
      </c>
    </row>
    <row r="25" spans="1:28" s="43" customFormat="1" x14ac:dyDescent="0.45">
      <c r="A25" s="41">
        <v>2</v>
      </c>
      <c r="B25" s="41">
        <v>40127015</v>
      </c>
      <c r="C25" s="44">
        <v>20</v>
      </c>
      <c r="D25" s="44" t="s">
        <v>6</v>
      </c>
      <c r="E25" s="44">
        <v>0</v>
      </c>
      <c r="F25" s="44">
        <v>36</v>
      </c>
      <c r="G25" s="44">
        <v>35</v>
      </c>
      <c r="H25" s="44">
        <v>40</v>
      </c>
      <c r="I25" s="44">
        <v>35</v>
      </c>
      <c r="J25" s="44">
        <v>0</v>
      </c>
      <c r="K25" s="44">
        <f t="shared" si="0"/>
        <v>166</v>
      </c>
      <c r="L25" s="44">
        <f t="shared" si="1"/>
        <v>1.66</v>
      </c>
      <c r="M25" s="46">
        <v>0</v>
      </c>
      <c r="N25" s="46">
        <v>0</v>
      </c>
      <c r="O25" s="46">
        <v>0</v>
      </c>
      <c r="P25" s="46">
        <v>0</v>
      </c>
      <c r="Q25" s="46">
        <v>0</v>
      </c>
      <c r="R25" s="46">
        <f t="shared" si="2"/>
        <v>0</v>
      </c>
      <c r="S25" s="46">
        <f t="shared" si="3"/>
        <v>0</v>
      </c>
      <c r="T25" s="46">
        <v>0</v>
      </c>
      <c r="U25" s="46">
        <f t="shared" si="4"/>
        <v>1.66</v>
      </c>
      <c r="V25" s="46">
        <f t="shared" si="5"/>
        <v>0</v>
      </c>
      <c r="W25" s="46">
        <f t="shared" si="6"/>
        <v>0</v>
      </c>
      <c r="X25" s="46">
        <f t="shared" si="7"/>
        <v>1.66</v>
      </c>
      <c r="AA25" s="37">
        <f t="shared" si="8"/>
        <v>1.66</v>
      </c>
      <c r="AB25" s="98" t="s">
        <v>32</v>
      </c>
    </row>
    <row r="26" spans="1:28" x14ac:dyDescent="0.45">
      <c r="A26" s="56">
        <v>2</v>
      </c>
      <c r="B26" s="56">
        <v>40127034</v>
      </c>
      <c r="C26" s="9">
        <v>40</v>
      </c>
      <c r="D26" s="55" t="s">
        <v>6</v>
      </c>
      <c r="E26" s="9">
        <v>40</v>
      </c>
      <c r="F26" s="55" t="s">
        <v>6</v>
      </c>
      <c r="G26" s="9">
        <v>35</v>
      </c>
      <c r="H26" s="9">
        <v>40</v>
      </c>
      <c r="I26" s="9">
        <v>35</v>
      </c>
      <c r="J26" s="9">
        <v>40</v>
      </c>
      <c r="K26" s="100">
        <f t="shared" si="0"/>
        <v>230</v>
      </c>
      <c r="L26" s="100">
        <f t="shared" si="1"/>
        <v>2.2999999999999998</v>
      </c>
      <c r="M26" s="50">
        <v>3</v>
      </c>
      <c r="N26" s="50">
        <v>3</v>
      </c>
      <c r="O26" s="50">
        <v>7</v>
      </c>
      <c r="P26" s="50">
        <v>0</v>
      </c>
      <c r="Q26" s="50">
        <v>0</v>
      </c>
      <c r="R26" s="50">
        <f t="shared" si="2"/>
        <v>13</v>
      </c>
      <c r="S26" s="70">
        <f t="shared" si="3"/>
        <v>1.3</v>
      </c>
      <c r="T26" s="50">
        <v>0.5</v>
      </c>
      <c r="U26" s="37">
        <f t="shared" si="4"/>
        <v>4.0999999999999996</v>
      </c>
      <c r="V26" s="50">
        <f t="shared" si="5"/>
        <v>1.877777777777778</v>
      </c>
      <c r="W26" s="70">
        <f t="shared" si="6"/>
        <v>0.21428571428571427</v>
      </c>
      <c r="X26" s="37">
        <f t="shared" si="7"/>
        <v>4.3920634920634924</v>
      </c>
      <c r="AA26" s="37">
        <f t="shared" si="8"/>
        <v>4.3920634920634924</v>
      </c>
      <c r="AB26" s="10" t="s">
        <v>32</v>
      </c>
    </row>
    <row r="27" spans="1:28" x14ac:dyDescent="0.45">
      <c r="A27" s="56">
        <v>2</v>
      </c>
      <c r="B27" s="56">
        <v>40127035</v>
      </c>
      <c r="C27" s="9">
        <v>22</v>
      </c>
      <c r="D27" s="55" t="s">
        <v>6</v>
      </c>
      <c r="E27" s="9">
        <v>40</v>
      </c>
      <c r="F27" s="9">
        <v>30</v>
      </c>
      <c r="G27" s="9">
        <v>40</v>
      </c>
      <c r="H27" s="9">
        <v>40</v>
      </c>
      <c r="I27" s="9">
        <v>35</v>
      </c>
      <c r="J27" s="9">
        <v>40</v>
      </c>
      <c r="K27" s="100">
        <f t="shared" si="0"/>
        <v>247</v>
      </c>
      <c r="L27" s="100">
        <f t="shared" si="1"/>
        <v>2.4700000000000002</v>
      </c>
      <c r="M27" s="50">
        <v>11</v>
      </c>
      <c r="N27" s="50">
        <v>3</v>
      </c>
      <c r="O27" s="50">
        <v>15</v>
      </c>
      <c r="P27" s="50">
        <v>17</v>
      </c>
      <c r="Q27" s="50">
        <v>9</v>
      </c>
      <c r="R27" s="50">
        <f t="shared" si="2"/>
        <v>55</v>
      </c>
      <c r="S27" s="70">
        <f t="shared" si="3"/>
        <v>5.5</v>
      </c>
      <c r="T27" s="50">
        <v>5.3</v>
      </c>
      <c r="U27" s="37">
        <f t="shared" si="4"/>
        <v>13.27</v>
      </c>
      <c r="V27" s="50">
        <f t="shared" si="5"/>
        <v>7.9444444444444446</v>
      </c>
      <c r="W27" s="70">
        <f t="shared" si="6"/>
        <v>2.2714285714285714</v>
      </c>
      <c r="X27" s="37">
        <f t="shared" si="7"/>
        <v>12.685873015873018</v>
      </c>
      <c r="AA27" s="37">
        <f t="shared" si="8"/>
        <v>13.27</v>
      </c>
      <c r="AB27" s="10" t="s">
        <v>32</v>
      </c>
    </row>
    <row r="28" spans="1:28" x14ac:dyDescent="0.45">
      <c r="A28" s="56">
        <v>2</v>
      </c>
      <c r="B28" s="56">
        <v>40127036</v>
      </c>
      <c r="C28" s="9">
        <v>40</v>
      </c>
      <c r="D28" s="55" t="s">
        <v>6</v>
      </c>
      <c r="E28" s="9">
        <v>40</v>
      </c>
      <c r="F28" s="55" t="s">
        <v>6</v>
      </c>
      <c r="G28" s="9">
        <v>0</v>
      </c>
      <c r="H28" s="9">
        <v>40</v>
      </c>
      <c r="I28" s="55" t="s">
        <v>6</v>
      </c>
      <c r="J28" s="9">
        <v>39</v>
      </c>
      <c r="K28" s="100">
        <f t="shared" si="0"/>
        <v>159</v>
      </c>
      <c r="L28" s="100">
        <f t="shared" si="1"/>
        <v>1.59</v>
      </c>
      <c r="M28" s="50">
        <v>5</v>
      </c>
      <c r="N28" s="50">
        <v>2</v>
      </c>
      <c r="O28" s="50">
        <v>0</v>
      </c>
      <c r="P28" s="50">
        <v>0</v>
      </c>
      <c r="Q28" s="50">
        <v>7</v>
      </c>
      <c r="R28" s="50">
        <f t="shared" si="2"/>
        <v>14</v>
      </c>
      <c r="S28" s="70">
        <f t="shared" si="3"/>
        <v>1.4</v>
      </c>
      <c r="T28" s="50">
        <v>3.5</v>
      </c>
      <c r="U28" s="37">
        <f t="shared" si="4"/>
        <v>6.49</v>
      </c>
      <c r="V28" s="50">
        <f t="shared" si="5"/>
        <v>2.0222222222222221</v>
      </c>
      <c r="W28" s="70">
        <f t="shared" si="6"/>
        <v>1.5</v>
      </c>
      <c r="X28" s="37">
        <f t="shared" si="7"/>
        <v>5.112222222222222</v>
      </c>
      <c r="AA28" s="37">
        <f t="shared" si="8"/>
        <v>6.49</v>
      </c>
      <c r="AB28" s="10" t="s">
        <v>32</v>
      </c>
    </row>
    <row r="29" spans="1:28" x14ac:dyDescent="0.45">
      <c r="A29" s="56">
        <v>2</v>
      </c>
      <c r="B29" s="56">
        <v>40127037</v>
      </c>
      <c r="C29" s="9">
        <v>27</v>
      </c>
      <c r="D29" s="55" t="s">
        <v>6</v>
      </c>
      <c r="E29" s="9">
        <v>40</v>
      </c>
      <c r="F29" s="9">
        <v>35</v>
      </c>
      <c r="G29" s="9">
        <v>40</v>
      </c>
      <c r="H29" s="9">
        <v>40</v>
      </c>
      <c r="I29" s="9">
        <v>35</v>
      </c>
      <c r="J29" s="9">
        <v>40</v>
      </c>
      <c r="K29" s="100">
        <f t="shared" si="0"/>
        <v>257</v>
      </c>
      <c r="L29" s="100">
        <f t="shared" si="1"/>
        <v>2.57</v>
      </c>
      <c r="M29" s="50">
        <v>13</v>
      </c>
      <c r="N29" s="50">
        <v>2</v>
      </c>
      <c r="O29" s="50">
        <v>5</v>
      </c>
      <c r="P29" s="50">
        <v>15</v>
      </c>
      <c r="Q29" s="50">
        <v>10</v>
      </c>
      <c r="R29" s="50">
        <f t="shared" si="2"/>
        <v>45</v>
      </c>
      <c r="S29" s="70">
        <f t="shared" si="3"/>
        <v>4.5</v>
      </c>
      <c r="T29" s="50">
        <v>5.7</v>
      </c>
      <c r="U29" s="37">
        <f t="shared" si="4"/>
        <v>12.77</v>
      </c>
      <c r="V29" s="50">
        <f t="shared" si="5"/>
        <v>6.5</v>
      </c>
      <c r="W29" s="70">
        <f t="shared" si="6"/>
        <v>2.4428571428571431</v>
      </c>
      <c r="X29" s="37">
        <f t="shared" si="7"/>
        <v>11.512857142857143</v>
      </c>
      <c r="AA29" s="37">
        <f t="shared" si="8"/>
        <v>12.77</v>
      </c>
      <c r="AB29" s="10" t="s">
        <v>32</v>
      </c>
    </row>
    <row r="30" spans="1:28" x14ac:dyDescent="0.45">
      <c r="A30" s="56">
        <v>2</v>
      </c>
      <c r="B30" s="56">
        <v>40127038</v>
      </c>
      <c r="C30" s="9">
        <v>0</v>
      </c>
      <c r="D30" s="55" t="s">
        <v>6</v>
      </c>
      <c r="E30" s="9">
        <v>0</v>
      </c>
      <c r="F30" s="55" t="s">
        <v>6</v>
      </c>
      <c r="G30" s="9">
        <v>0</v>
      </c>
      <c r="H30" s="9">
        <v>40</v>
      </c>
      <c r="I30" s="55" t="s">
        <v>6</v>
      </c>
      <c r="J30" s="9">
        <v>0</v>
      </c>
      <c r="K30" s="100">
        <f t="shared" si="0"/>
        <v>40</v>
      </c>
      <c r="L30" s="100">
        <f t="shared" si="1"/>
        <v>0.4</v>
      </c>
      <c r="M30" s="50">
        <v>2</v>
      </c>
      <c r="N30" s="50">
        <v>0</v>
      </c>
      <c r="O30" s="50">
        <v>0</v>
      </c>
      <c r="P30" s="50">
        <v>0</v>
      </c>
      <c r="Q30" s="50">
        <v>0</v>
      </c>
      <c r="R30" s="50">
        <f t="shared" si="2"/>
        <v>2</v>
      </c>
      <c r="S30" s="70">
        <f t="shared" si="3"/>
        <v>0.2</v>
      </c>
      <c r="T30" s="50">
        <v>1.6</v>
      </c>
      <c r="U30" s="37">
        <f t="shared" si="4"/>
        <v>2.2000000000000002</v>
      </c>
      <c r="V30" s="50">
        <f t="shared" si="5"/>
        <v>0.28888888888888892</v>
      </c>
      <c r="W30" s="70">
        <f t="shared" si="6"/>
        <v>0.68571428571428583</v>
      </c>
      <c r="X30" s="37">
        <f t="shared" si="7"/>
        <v>1.3746031746031746</v>
      </c>
      <c r="AA30" s="37">
        <f t="shared" si="8"/>
        <v>2.2000000000000002</v>
      </c>
      <c r="AB30" s="10" t="s">
        <v>32</v>
      </c>
    </row>
    <row r="31" spans="1:28" x14ac:dyDescent="0.45">
      <c r="A31" s="56">
        <v>2</v>
      </c>
      <c r="B31" s="56">
        <v>40127039</v>
      </c>
      <c r="C31" s="9">
        <v>0</v>
      </c>
      <c r="D31" s="55" t="s">
        <v>6</v>
      </c>
      <c r="E31" s="9">
        <v>38</v>
      </c>
      <c r="F31" s="9">
        <v>40</v>
      </c>
      <c r="G31" s="9">
        <v>0</v>
      </c>
      <c r="H31" s="9">
        <v>40</v>
      </c>
      <c r="I31" s="9">
        <v>40</v>
      </c>
      <c r="J31" s="9">
        <v>39</v>
      </c>
      <c r="K31" s="100">
        <f t="shared" si="0"/>
        <v>197</v>
      </c>
      <c r="L31" s="100">
        <f t="shared" si="1"/>
        <v>1.97</v>
      </c>
      <c r="M31" s="50">
        <v>3</v>
      </c>
      <c r="N31" s="50">
        <v>2</v>
      </c>
      <c r="O31" s="50">
        <v>3</v>
      </c>
      <c r="P31" s="50">
        <v>6</v>
      </c>
      <c r="Q31" s="50">
        <v>0</v>
      </c>
      <c r="R31" s="50">
        <f t="shared" si="2"/>
        <v>14</v>
      </c>
      <c r="S31" s="70">
        <f t="shared" si="3"/>
        <v>1.4</v>
      </c>
      <c r="T31" s="50">
        <v>2</v>
      </c>
      <c r="U31" s="37">
        <f t="shared" si="4"/>
        <v>5.37</v>
      </c>
      <c r="V31" s="50">
        <f t="shared" si="5"/>
        <v>2.0222222222222221</v>
      </c>
      <c r="W31" s="70">
        <f t="shared" si="6"/>
        <v>0.8571428571428571</v>
      </c>
      <c r="X31" s="37">
        <f t="shared" si="7"/>
        <v>4.8493650793650787</v>
      </c>
      <c r="AA31" s="37">
        <f t="shared" si="8"/>
        <v>5.37</v>
      </c>
      <c r="AB31" s="10" t="s">
        <v>32</v>
      </c>
    </row>
    <row r="32" spans="1:28" x14ac:dyDescent="0.45">
      <c r="A32" s="56">
        <v>2</v>
      </c>
      <c r="B32" s="56">
        <v>40127040</v>
      </c>
      <c r="C32" s="9">
        <v>25</v>
      </c>
      <c r="D32" s="55" t="s">
        <v>6</v>
      </c>
      <c r="E32" s="9">
        <v>40</v>
      </c>
      <c r="F32" s="9">
        <v>35</v>
      </c>
      <c r="G32" s="9">
        <v>30</v>
      </c>
      <c r="H32" s="9">
        <v>40</v>
      </c>
      <c r="I32" s="9">
        <v>40</v>
      </c>
      <c r="J32" s="9">
        <v>40</v>
      </c>
      <c r="K32" s="100">
        <f t="shared" si="0"/>
        <v>250</v>
      </c>
      <c r="L32" s="100">
        <f t="shared" si="1"/>
        <v>2.5</v>
      </c>
      <c r="M32" s="50">
        <v>10</v>
      </c>
      <c r="N32" s="50">
        <v>2</v>
      </c>
      <c r="O32" s="50">
        <v>2</v>
      </c>
      <c r="P32" s="50">
        <v>6</v>
      </c>
      <c r="Q32" s="50">
        <v>0</v>
      </c>
      <c r="R32" s="50">
        <f t="shared" si="2"/>
        <v>20</v>
      </c>
      <c r="S32" s="70">
        <f t="shared" si="3"/>
        <v>2</v>
      </c>
      <c r="T32" s="50">
        <v>5.3</v>
      </c>
      <c r="U32" s="37">
        <f t="shared" si="4"/>
        <v>9.8000000000000007</v>
      </c>
      <c r="V32" s="50">
        <f t="shared" si="5"/>
        <v>2.8888888888888888</v>
      </c>
      <c r="W32" s="70">
        <f t="shared" si="6"/>
        <v>2.2714285714285714</v>
      </c>
      <c r="X32" s="37">
        <f t="shared" si="7"/>
        <v>7.6603174603174606</v>
      </c>
      <c r="AA32" s="37">
        <f t="shared" si="8"/>
        <v>9.8000000000000007</v>
      </c>
      <c r="AB32" s="10" t="s">
        <v>32</v>
      </c>
    </row>
    <row r="33" spans="1:28" x14ac:dyDescent="0.45">
      <c r="A33" s="56">
        <v>2</v>
      </c>
      <c r="B33" s="56">
        <v>40127048</v>
      </c>
      <c r="C33" s="9">
        <v>13</v>
      </c>
      <c r="D33" s="55" t="s">
        <v>6</v>
      </c>
      <c r="E33" s="9">
        <v>0</v>
      </c>
      <c r="F33" s="9">
        <v>40</v>
      </c>
      <c r="G33" s="9">
        <v>0</v>
      </c>
      <c r="H33" s="9">
        <v>40</v>
      </c>
      <c r="I33" s="55" t="s">
        <v>6</v>
      </c>
      <c r="J33" s="9">
        <v>35</v>
      </c>
      <c r="K33" s="100">
        <f t="shared" si="0"/>
        <v>128</v>
      </c>
      <c r="L33" s="100">
        <f t="shared" si="1"/>
        <v>1.28</v>
      </c>
      <c r="M33" s="50">
        <v>4</v>
      </c>
      <c r="N33" s="50">
        <v>2</v>
      </c>
      <c r="O33" s="50">
        <v>3</v>
      </c>
      <c r="P33" s="50">
        <v>2</v>
      </c>
      <c r="Q33" s="50">
        <v>0</v>
      </c>
      <c r="R33" s="50">
        <f t="shared" si="2"/>
        <v>11</v>
      </c>
      <c r="S33" s="70">
        <f t="shared" si="3"/>
        <v>1.1000000000000001</v>
      </c>
      <c r="T33" s="50">
        <v>0</v>
      </c>
      <c r="U33" s="37">
        <f t="shared" si="4"/>
        <v>2.38</v>
      </c>
      <c r="V33" s="50">
        <f t="shared" si="5"/>
        <v>1.588888888888889</v>
      </c>
      <c r="W33" s="70">
        <f t="shared" si="6"/>
        <v>0</v>
      </c>
      <c r="X33" s="37">
        <f t="shared" si="7"/>
        <v>2.8688888888888888</v>
      </c>
      <c r="AA33" s="37">
        <f t="shared" si="8"/>
        <v>2.8688888888888888</v>
      </c>
      <c r="AB33" s="10" t="s">
        <v>32</v>
      </c>
    </row>
    <row r="34" spans="1:28" x14ac:dyDescent="0.45">
      <c r="A34" s="56">
        <v>2</v>
      </c>
      <c r="B34" s="56">
        <v>40127050</v>
      </c>
      <c r="C34" s="9">
        <v>22</v>
      </c>
      <c r="D34" s="55" t="s">
        <v>6</v>
      </c>
      <c r="E34" s="9">
        <v>40</v>
      </c>
      <c r="F34" s="9">
        <v>35</v>
      </c>
      <c r="G34" s="9">
        <v>40</v>
      </c>
      <c r="H34" s="9">
        <v>40</v>
      </c>
      <c r="I34" s="9">
        <v>40</v>
      </c>
      <c r="J34" s="9">
        <v>40</v>
      </c>
      <c r="K34" s="100">
        <f t="shared" ref="K34:K65" si="9">SUM(C34:J34)</f>
        <v>257</v>
      </c>
      <c r="L34" s="100">
        <f t="shared" ref="L34:L65" si="10">K34/100</f>
        <v>2.57</v>
      </c>
      <c r="M34" s="50">
        <v>11</v>
      </c>
      <c r="N34" s="50">
        <v>9</v>
      </c>
      <c r="O34" s="50">
        <v>2</v>
      </c>
      <c r="P34" s="50">
        <v>15</v>
      </c>
      <c r="Q34" s="50">
        <v>5</v>
      </c>
      <c r="R34" s="50">
        <f t="shared" ref="R34:R65" si="11">SUM(M34:Q34)</f>
        <v>42</v>
      </c>
      <c r="S34" s="70">
        <f t="shared" ref="S34:S65" si="12">R34/10</f>
        <v>4.2</v>
      </c>
      <c r="T34" s="50">
        <v>3.5</v>
      </c>
      <c r="U34" s="37">
        <f t="shared" ref="U34:U65" si="13">L34+S34+T34</f>
        <v>10.27</v>
      </c>
      <c r="V34" s="50">
        <f t="shared" ref="V34:V68" si="14">13*S34/9</f>
        <v>6.0666666666666664</v>
      </c>
      <c r="W34" s="70">
        <f t="shared" ref="W34:W68" si="15">3*T34/7</f>
        <v>1.5</v>
      </c>
      <c r="X34" s="37">
        <f t="shared" ref="X34:X65" si="16">L34+V34+W34</f>
        <v>10.136666666666667</v>
      </c>
      <c r="AA34" s="37">
        <f t="shared" si="8"/>
        <v>10.27</v>
      </c>
      <c r="AB34" s="10" t="s">
        <v>32</v>
      </c>
    </row>
    <row r="35" spans="1:28" x14ac:dyDescent="0.45">
      <c r="A35" s="56">
        <v>2</v>
      </c>
      <c r="B35" s="56">
        <v>40127051</v>
      </c>
      <c r="C35" s="9">
        <v>0</v>
      </c>
      <c r="D35" s="55" t="s">
        <v>6</v>
      </c>
      <c r="E35" s="9">
        <v>0</v>
      </c>
      <c r="F35" s="55" t="s">
        <v>6</v>
      </c>
      <c r="G35" s="9">
        <v>0</v>
      </c>
      <c r="H35" s="9">
        <v>40</v>
      </c>
      <c r="I35" s="55" t="s">
        <v>6</v>
      </c>
      <c r="J35" s="9">
        <v>0</v>
      </c>
      <c r="K35" s="100">
        <f t="shared" si="9"/>
        <v>40</v>
      </c>
      <c r="L35" s="100">
        <f t="shared" si="10"/>
        <v>0.4</v>
      </c>
      <c r="M35" s="50">
        <v>2</v>
      </c>
      <c r="N35" s="50">
        <v>0</v>
      </c>
      <c r="O35" s="50">
        <v>2</v>
      </c>
      <c r="P35" s="50">
        <v>0</v>
      </c>
      <c r="Q35" s="50">
        <v>0</v>
      </c>
      <c r="R35" s="50">
        <f t="shared" si="11"/>
        <v>4</v>
      </c>
      <c r="S35" s="70">
        <f t="shared" si="12"/>
        <v>0.4</v>
      </c>
      <c r="T35" s="50">
        <v>0</v>
      </c>
      <c r="U35" s="37">
        <f t="shared" si="13"/>
        <v>0.8</v>
      </c>
      <c r="V35" s="50">
        <f t="shared" si="14"/>
        <v>0.57777777777777783</v>
      </c>
      <c r="W35" s="70">
        <f t="shared" si="15"/>
        <v>0</v>
      </c>
      <c r="X35" s="37">
        <f t="shared" si="16"/>
        <v>0.97777777777777786</v>
      </c>
      <c r="AA35" s="37">
        <f t="shared" si="8"/>
        <v>0.97777777777777786</v>
      </c>
      <c r="AB35" s="10" t="s">
        <v>32</v>
      </c>
    </row>
    <row r="36" spans="1:28" s="69" customFormat="1" x14ac:dyDescent="0.45">
      <c r="A36" s="68">
        <v>2</v>
      </c>
      <c r="B36" s="68">
        <v>40127052</v>
      </c>
      <c r="C36" s="87">
        <v>20</v>
      </c>
      <c r="D36" s="55" t="s">
        <v>6</v>
      </c>
      <c r="E36" s="87">
        <v>0</v>
      </c>
      <c r="F36" s="55" t="s">
        <v>6</v>
      </c>
      <c r="G36" s="87">
        <v>0</v>
      </c>
      <c r="H36" s="9">
        <v>40</v>
      </c>
      <c r="I36" s="55" t="s">
        <v>6</v>
      </c>
      <c r="J36" s="87">
        <v>0</v>
      </c>
      <c r="K36" s="100">
        <f t="shared" si="9"/>
        <v>60</v>
      </c>
      <c r="L36" s="100">
        <f t="shared" si="10"/>
        <v>0.6</v>
      </c>
      <c r="M36" s="70">
        <v>0</v>
      </c>
      <c r="N36" s="70">
        <v>0</v>
      </c>
      <c r="O36" s="70">
        <v>0</v>
      </c>
      <c r="P36" s="70">
        <v>0</v>
      </c>
      <c r="Q36" s="70">
        <v>0</v>
      </c>
      <c r="R36" s="70">
        <f t="shared" si="11"/>
        <v>0</v>
      </c>
      <c r="S36" s="70">
        <f t="shared" si="12"/>
        <v>0</v>
      </c>
      <c r="T36" s="70">
        <v>0</v>
      </c>
      <c r="U36" s="37">
        <f t="shared" si="13"/>
        <v>0.6</v>
      </c>
      <c r="V36" s="50">
        <f t="shared" si="14"/>
        <v>0</v>
      </c>
      <c r="W36" s="70">
        <f t="shared" si="15"/>
        <v>0</v>
      </c>
      <c r="X36" s="37">
        <f t="shared" si="16"/>
        <v>0.6</v>
      </c>
      <c r="AA36" s="37">
        <f t="shared" si="8"/>
        <v>0.6</v>
      </c>
      <c r="AB36" s="10" t="s">
        <v>32</v>
      </c>
    </row>
    <row r="37" spans="1:28" x14ac:dyDescent="0.45">
      <c r="A37" s="56">
        <v>2</v>
      </c>
      <c r="B37" s="56">
        <v>40127053</v>
      </c>
      <c r="C37" s="9">
        <v>0</v>
      </c>
      <c r="D37" s="55" t="s">
        <v>6</v>
      </c>
      <c r="E37" s="9">
        <v>38</v>
      </c>
      <c r="F37" s="55" t="s">
        <v>6</v>
      </c>
      <c r="G37" s="9">
        <v>39</v>
      </c>
      <c r="H37" s="9">
        <v>40</v>
      </c>
      <c r="I37" s="9">
        <v>40</v>
      </c>
      <c r="J37" s="9">
        <v>0</v>
      </c>
      <c r="K37" s="100">
        <f t="shared" si="9"/>
        <v>157</v>
      </c>
      <c r="L37" s="100">
        <f t="shared" si="10"/>
        <v>1.57</v>
      </c>
      <c r="M37" s="50">
        <v>15</v>
      </c>
      <c r="N37" s="50">
        <v>3</v>
      </c>
      <c r="O37" s="50">
        <v>0</v>
      </c>
      <c r="P37" s="50">
        <v>0</v>
      </c>
      <c r="Q37" s="50">
        <v>0</v>
      </c>
      <c r="R37" s="50">
        <f t="shared" si="11"/>
        <v>18</v>
      </c>
      <c r="S37" s="70">
        <f t="shared" si="12"/>
        <v>1.8</v>
      </c>
      <c r="T37" s="50">
        <v>3.4</v>
      </c>
      <c r="U37" s="37">
        <f t="shared" si="13"/>
        <v>6.77</v>
      </c>
      <c r="V37" s="50">
        <f t="shared" si="14"/>
        <v>2.6</v>
      </c>
      <c r="W37" s="70">
        <f t="shared" si="15"/>
        <v>1.4571428571428571</v>
      </c>
      <c r="X37" s="37">
        <f t="shared" si="16"/>
        <v>5.6271428571428572</v>
      </c>
      <c r="AA37" s="37">
        <f t="shared" si="8"/>
        <v>6.77</v>
      </c>
      <c r="AB37" s="10" t="s">
        <v>32</v>
      </c>
    </row>
    <row r="38" spans="1:28" s="69" customFormat="1" x14ac:dyDescent="0.45">
      <c r="A38" s="68">
        <v>2</v>
      </c>
      <c r="B38" s="68">
        <v>40127054</v>
      </c>
      <c r="C38" s="87">
        <v>3</v>
      </c>
      <c r="D38" s="55" t="s">
        <v>6</v>
      </c>
      <c r="E38" s="87">
        <v>38</v>
      </c>
      <c r="F38" s="87">
        <v>35</v>
      </c>
      <c r="G38" s="87">
        <v>40</v>
      </c>
      <c r="H38" s="9">
        <v>40</v>
      </c>
      <c r="I38" s="87">
        <v>40</v>
      </c>
      <c r="J38" s="87">
        <v>40</v>
      </c>
      <c r="K38" s="100">
        <f t="shared" si="9"/>
        <v>236</v>
      </c>
      <c r="L38" s="100">
        <f t="shared" si="10"/>
        <v>2.36</v>
      </c>
      <c r="M38" s="70">
        <v>5</v>
      </c>
      <c r="N38" s="70">
        <v>1</v>
      </c>
      <c r="O38" s="70">
        <v>0</v>
      </c>
      <c r="P38" s="70">
        <v>6.5</v>
      </c>
      <c r="Q38" s="70">
        <v>9</v>
      </c>
      <c r="R38" s="70">
        <f t="shared" si="11"/>
        <v>21.5</v>
      </c>
      <c r="S38" s="70">
        <f t="shared" si="12"/>
        <v>2.15</v>
      </c>
      <c r="T38" s="70">
        <v>0</v>
      </c>
      <c r="U38" s="37">
        <f t="shared" si="13"/>
        <v>4.51</v>
      </c>
      <c r="V38" s="50">
        <f t="shared" si="14"/>
        <v>3.1055555555555556</v>
      </c>
      <c r="W38" s="70">
        <f t="shared" si="15"/>
        <v>0</v>
      </c>
      <c r="X38" s="37">
        <f t="shared" si="16"/>
        <v>5.4655555555555555</v>
      </c>
      <c r="AA38" s="37">
        <f t="shared" si="8"/>
        <v>5.4655555555555555</v>
      </c>
      <c r="AB38" s="10" t="s">
        <v>32</v>
      </c>
    </row>
    <row r="39" spans="1:28" x14ac:dyDescent="0.45">
      <c r="A39" s="56">
        <v>2</v>
      </c>
      <c r="B39" s="56">
        <v>40127056</v>
      </c>
      <c r="C39" s="9">
        <v>0</v>
      </c>
      <c r="D39" s="55" t="s">
        <v>6</v>
      </c>
      <c r="E39" s="9">
        <v>38</v>
      </c>
      <c r="F39" s="55" t="s">
        <v>6</v>
      </c>
      <c r="G39" s="9">
        <v>0</v>
      </c>
      <c r="H39" s="9">
        <v>40</v>
      </c>
      <c r="I39" s="55" t="s">
        <v>6</v>
      </c>
      <c r="J39" s="9">
        <v>0</v>
      </c>
      <c r="K39" s="100">
        <f t="shared" si="9"/>
        <v>78</v>
      </c>
      <c r="L39" s="100">
        <f t="shared" si="10"/>
        <v>0.78</v>
      </c>
      <c r="M39" s="50">
        <v>14</v>
      </c>
      <c r="N39" s="50">
        <v>3</v>
      </c>
      <c r="O39" s="50">
        <v>2</v>
      </c>
      <c r="P39" s="50">
        <v>0</v>
      </c>
      <c r="Q39" s="50">
        <v>0</v>
      </c>
      <c r="R39" s="50">
        <f t="shared" si="11"/>
        <v>19</v>
      </c>
      <c r="S39" s="70">
        <f t="shared" si="12"/>
        <v>1.9</v>
      </c>
      <c r="T39" s="50">
        <v>2.5</v>
      </c>
      <c r="U39" s="37">
        <f t="shared" si="13"/>
        <v>5.18</v>
      </c>
      <c r="V39" s="50">
        <f t="shared" si="14"/>
        <v>2.7444444444444445</v>
      </c>
      <c r="W39" s="70">
        <f t="shared" si="15"/>
        <v>1.0714285714285714</v>
      </c>
      <c r="X39" s="37">
        <f t="shared" si="16"/>
        <v>4.5958730158730159</v>
      </c>
      <c r="AA39" s="37">
        <f t="shared" si="8"/>
        <v>5.18</v>
      </c>
      <c r="AB39" s="10" t="s">
        <v>32</v>
      </c>
    </row>
    <row r="40" spans="1:28" x14ac:dyDescent="0.45">
      <c r="A40" s="56">
        <v>2</v>
      </c>
      <c r="B40" s="56">
        <v>40131424</v>
      </c>
      <c r="C40" s="9">
        <v>37</v>
      </c>
      <c r="D40" s="55" t="s">
        <v>6</v>
      </c>
      <c r="E40" s="9">
        <v>40</v>
      </c>
      <c r="F40" s="9">
        <v>40</v>
      </c>
      <c r="G40" s="9">
        <v>40</v>
      </c>
      <c r="H40" s="9">
        <v>40</v>
      </c>
      <c r="I40" s="9">
        <v>35</v>
      </c>
      <c r="J40" s="9">
        <v>40</v>
      </c>
      <c r="K40" s="100">
        <f t="shared" si="9"/>
        <v>272</v>
      </c>
      <c r="L40" s="100">
        <f t="shared" si="10"/>
        <v>2.72</v>
      </c>
      <c r="M40" s="50">
        <v>13</v>
      </c>
      <c r="N40" s="50">
        <v>9</v>
      </c>
      <c r="O40" s="50">
        <v>25</v>
      </c>
      <c r="P40" s="50">
        <v>7</v>
      </c>
      <c r="Q40" s="50">
        <v>6</v>
      </c>
      <c r="R40" s="50">
        <f t="shared" si="11"/>
        <v>60</v>
      </c>
      <c r="S40" s="70">
        <f t="shared" si="12"/>
        <v>6</v>
      </c>
      <c r="T40" s="50">
        <v>2.2000000000000002</v>
      </c>
      <c r="U40" s="37">
        <f t="shared" si="13"/>
        <v>10.920000000000002</v>
      </c>
      <c r="V40" s="50">
        <f t="shared" si="14"/>
        <v>8.6666666666666661</v>
      </c>
      <c r="W40" s="70">
        <f t="shared" si="15"/>
        <v>0.94285714285714295</v>
      </c>
      <c r="X40" s="37">
        <f t="shared" si="16"/>
        <v>12.32952380952381</v>
      </c>
      <c r="AA40" s="37">
        <f t="shared" si="8"/>
        <v>12.32952380952381</v>
      </c>
      <c r="AB40" s="10" t="s">
        <v>32</v>
      </c>
    </row>
    <row r="41" spans="1:28" s="43" customFormat="1" x14ac:dyDescent="0.45">
      <c r="A41" s="41">
        <v>2</v>
      </c>
      <c r="B41" s="41">
        <v>40131425</v>
      </c>
      <c r="C41" s="44">
        <v>37</v>
      </c>
      <c r="D41" s="44" t="s">
        <v>6</v>
      </c>
      <c r="E41" s="44">
        <v>0</v>
      </c>
      <c r="F41" s="44" t="s">
        <v>6</v>
      </c>
      <c r="G41" s="44">
        <v>0</v>
      </c>
      <c r="H41" s="44">
        <v>40</v>
      </c>
      <c r="I41" s="44" t="s">
        <v>6</v>
      </c>
      <c r="J41" s="44">
        <v>0</v>
      </c>
      <c r="K41" s="44">
        <f t="shared" si="9"/>
        <v>77</v>
      </c>
      <c r="L41" s="44">
        <f t="shared" si="10"/>
        <v>0.77</v>
      </c>
      <c r="M41" s="46">
        <v>0</v>
      </c>
      <c r="N41" s="46">
        <v>0</v>
      </c>
      <c r="O41" s="46">
        <v>0</v>
      </c>
      <c r="P41" s="46">
        <v>0</v>
      </c>
      <c r="Q41" s="46">
        <v>0</v>
      </c>
      <c r="R41" s="46">
        <f t="shared" si="11"/>
        <v>0</v>
      </c>
      <c r="S41" s="46">
        <f t="shared" si="12"/>
        <v>0</v>
      </c>
      <c r="T41" s="46">
        <v>0</v>
      </c>
      <c r="U41" s="46">
        <f t="shared" si="13"/>
        <v>0.77</v>
      </c>
      <c r="V41" s="46">
        <f t="shared" si="14"/>
        <v>0</v>
      </c>
      <c r="W41" s="46">
        <f t="shared" si="15"/>
        <v>0</v>
      </c>
      <c r="X41" s="46">
        <f t="shared" si="16"/>
        <v>0.77</v>
      </c>
      <c r="AA41" s="37">
        <f t="shared" si="8"/>
        <v>0.77</v>
      </c>
      <c r="AB41" s="98" t="s">
        <v>32</v>
      </c>
    </row>
    <row r="42" spans="1:28" s="43" customFormat="1" x14ac:dyDescent="0.45">
      <c r="A42" s="41">
        <v>2</v>
      </c>
      <c r="B42" s="41">
        <v>40131427</v>
      </c>
      <c r="C42" s="44">
        <v>0</v>
      </c>
      <c r="D42" s="44" t="s">
        <v>6</v>
      </c>
      <c r="E42" s="44">
        <v>0</v>
      </c>
      <c r="F42" s="44" t="s">
        <v>6</v>
      </c>
      <c r="G42" s="44">
        <v>0</v>
      </c>
      <c r="H42" s="44">
        <v>40</v>
      </c>
      <c r="I42" s="44" t="s">
        <v>6</v>
      </c>
      <c r="J42" s="44">
        <v>0</v>
      </c>
      <c r="K42" s="44">
        <f t="shared" si="9"/>
        <v>40</v>
      </c>
      <c r="L42" s="44">
        <f t="shared" si="10"/>
        <v>0.4</v>
      </c>
      <c r="M42" s="46">
        <v>0</v>
      </c>
      <c r="N42" s="46">
        <v>0</v>
      </c>
      <c r="O42" s="46">
        <v>0</v>
      </c>
      <c r="P42" s="46">
        <v>0</v>
      </c>
      <c r="Q42" s="46">
        <v>0</v>
      </c>
      <c r="R42" s="46">
        <f t="shared" si="11"/>
        <v>0</v>
      </c>
      <c r="S42" s="46">
        <f t="shared" si="12"/>
        <v>0</v>
      </c>
      <c r="T42" s="46">
        <v>0</v>
      </c>
      <c r="U42" s="46">
        <f t="shared" si="13"/>
        <v>0.4</v>
      </c>
      <c r="V42" s="46">
        <f t="shared" si="14"/>
        <v>0</v>
      </c>
      <c r="W42" s="46">
        <f t="shared" si="15"/>
        <v>0</v>
      </c>
      <c r="X42" s="46">
        <f t="shared" si="16"/>
        <v>0.4</v>
      </c>
      <c r="AA42" s="37">
        <f t="shared" si="8"/>
        <v>0.4</v>
      </c>
      <c r="AB42" s="98" t="s">
        <v>32</v>
      </c>
    </row>
    <row r="43" spans="1:28" s="43" customFormat="1" x14ac:dyDescent="0.45">
      <c r="A43" s="41">
        <v>2</v>
      </c>
      <c r="B43" s="41">
        <v>40131429</v>
      </c>
      <c r="C43" s="44">
        <v>0</v>
      </c>
      <c r="D43" s="44" t="s">
        <v>6</v>
      </c>
      <c r="E43" s="44">
        <v>40</v>
      </c>
      <c r="F43" s="44">
        <v>40</v>
      </c>
      <c r="G43" s="44">
        <v>40</v>
      </c>
      <c r="H43" s="44">
        <v>40</v>
      </c>
      <c r="I43" s="44" t="s">
        <v>6</v>
      </c>
      <c r="J43" s="44">
        <v>0</v>
      </c>
      <c r="K43" s="44">
        <f t="shared" si="9"/>
        <v>160</v>
      </c>
      <c r="L43" s="44">
        <f t="shared" si="10"/>
        <v>1.6</v>
      </c>
      <c r="M43" s="46">
        <v>0</v>
      </c>
      <c r="N43" s="46">
        <v>0</v>
      </c>
      <c r="O43" s="46">
        <v>0</v>
      </c>
      <c r="P43" s="46">
        <v>0</v>
      </c>
      <c r="Q43" s="46">
        <v>0</v>
      </c>
      <c r="R43" s="46">
        <f t="shared" si="11"/>
        <v>0</v>
      </c>
      <c r="S43" s="46">
        <f t="shared" si="12"/>
        <v>0</v>
      </c>
      <c r="T43" s="46">
        <v>0</v>
      </c>
      <c r="U43" s="46">
        <f t="shared" si="13"/>
        <v>1.6</v>
      </c>
      <c r="V43" s="46">
        <f t="shared" si="14"/>
        <v>0</v>
      </c>
      <c r="W43" s="46">
        <f t="shared" si="15"/>
        <v>0</v>
      </c>
      <c r="X43" s="46">
        <f t="shared" si="16"/>
        <v>1.6</v>
      </c>
      <c r="AA43" s="37">
        <f t="shared" si="8"/>
        <v>1.6</v>
      </c>
      <c r="AB43" s="98" t="s">
        <v>32</v>
      </c>
    </row>
    <row r="44" spans="1:28" x14ac:dyDescent="0.45">
      <c r="A44" s="56">
        <v>2</v>
      </c>
      <c r="B44" s="56">
        <v>40131901</v>
      </c>
      <c r="C44" s="9">
        <v>0</v>
      </c>
      <c r="D44" s="55" t="s">
        <v>6</v>
      </c>
      <c r="E44" s="9">
        <v>0</v>
      </c>
      <c r="F44" s="55" t="s">
        <v>6</v>
      </c>
      <c r="G44" s="9">
        <v>0</v>
      </c>
      <c r="H44" s="9">
        <v>40</v>
      </c>
      <c r="I44" s="55" t="s">
        <v>6</v>
      </c>
      <c r="J44" s="9">
        <v>0</v>
      </c>
      <c r="K44" s="100">
        <f t="shared" si="9"/>
        <v>40</v>
      </c>
      <c r="L44" s="100">
        <f t="shared" si="10"/>
        <v>0.4</v>
      </c>
      <c r="M44" s="50">
        <v>0</v>
      </c>
      <c r="N44" s="50">
        <v>0</v>
      </c>
      <c r="O44" s="50">
        <v>0</v>
      </c>
      <c r="P44" s="50">
        <v>0</v>
      </c>
      <c r="Q44" s="50">
        <v>0</v>
      </c>
      <c r="R44" s="50">
        <f t="shared" si="11"/>
        <v>0</v>
      </c>
      <c r="S44" s="70">
        <f t="shared" si="12"/>
        <v>0</v>
      </c>
      <c r="T44" s="50">
        <v>1.5</v>
      </c>
      <c r="U44" s="37">
        <f t="shared" si="13"/>
        <v>1.9</v>
      </c>
      <c r="V44" s="50">
        <f t="shared" si="14"/>
        <v>0</v>
      </c>
      <c r="W44" s="70">
        <f t="shared" si="15"/>
        <v>0.6428571428571429</v>
      </c>
      <c r="X44" s="37">
        <f t="shared" si="16"/>
        <v>1.0428571428571429</v>
      </c>
      <c r="AA44" s="37">
        <f t="shared" si="8"/>
        <v>1.9</v>
      </c>
      <c r="AB44" s="10" t="s">
        <v>32</v>
      </c>
    </row>
    <row r="45" spans="1:28" x14ac:dyDescent="0.45">
      <c r="A45" s="56">
        <v>2</v>
      </c>
      <c r="B45" s="56">
        <v>40133002</v>
      </c>
      <c r="C45" s="9">
        <v>0</v>
      </c>
      <c r="D45" s="55" t="s">
        <v>6</v>
      </c>
      <c r="E45" s="9">
        <v>40</v>
      </c>
      <c r="F45" s="9">
        <v>40</v>
      </c>
      <c r="G45" s="9">
        <v>0</v>
      </c>
      <c r="H45" s="9">
        <v>40</v>
      </c>
      <c r="I45" s="55" t="s">
        <v>6</v>
      </c>
      <c r="J45" s="9">
        <v>0</v>
      </c>
      <c r="K45" s="100">
        <f t="shared" si="9"/>
        <v>120</v>
      </c>
      <c r="L45" s="100">
        <f t="shared" si="10"/>
        <v>1.2</v>
      </c>
      <c r="M45" s="50">
        <v>14</v>
      </c>
      <c r="N45" s="50">
        <v>5</v>
      </c>
      <c r="O45" s="50">
        <v>15</v>
      </c>
      <c r="P45" s="50">
        <v>0</v>
      </c>
      <c r="Q45" s="50">
        <v>8</v>
      </c>
      <c r="R45" s="50">
        <f t="shared" si="11"/>
        <v>42</v>
      </c>
      <c r="S45" s="70">
        <f t="shared" si="12"/>
        <v>4.2</v>
      </c>
      <c r="T45" s="50">
        <v>4.4000000000000004</v>
      </c>
      <c r="U45" s="37">
        <f t="shared" si="13"/>
        <v>9.8000000000000007</v>
      </c>
      <c r="V45" s="50">
        <f t="shared" si="14"/>
        <v>6.0666666666666664</v>
      </c>
      <c r="W45" s="70">
        <f t="shared" si="15"/>
        <v>1.8857142857142859</v>
      </c>
      <c r="X45" s="37">
        <f t="shared" si="16"/>
        <v>9.1523809523809518</v>
      </c>
      <c r="AA45" s="37">
        <f t="shared" si="8"/>
        <v>9.8000000000000007</v>
      </c>
      <c r="AB45" s="10" t="s">
        <v>32</v>
      </c>
    </row>
    <row r="46" spans="1:28" x14ac:dyDescent="0.45">
      <c r="A46" s="56">
        <v>2</v>
      </c>
      <c r="B46" s="56">
        <v>40133009</v>
      </c>
      <c r="C46" s="9">
        <v>0</v>
      </c>
      <c r="D46" s="55" t="s">
        <v>6</v>
      </c>
      <c r="E46" s="9">
        <v>0</v>
      </c>
      <c r="F46" s="55" t="s">
        <v>6</v>
      </c>
      <c r="G46" s="9">
        <v>40</v>
      </c>
      <c r="H46" s="9">
        <v>40</v>
      </c>
      <c r="I46" s="9">
        <v>30</v>
      </c>
      <c r="J46" s="9">
        <v>26</v>
      </c>
      <c r="K46" s="100">
        <f t="shared" si="9"/>
        <v>136</v>
      </c>
      <c r="L46" s="100">
        <f t="shared" si="10"/>
        <v>1.36</v>
      </c>
      <c r="M46" s="50">
        <v>8</v>
      </c>
      <c r="N46" s="50">
        <v>2</v>
      </c>
      <c r="O46" s="50">
        <v>10</v>
      </c>
      <c r="P46" s="50">
        <v>14</v>
      </c>
      <c r="Q46" s="50">
        <v>10</v>
      </c>
      <c r="R46" s="50">
        <f t="shared" si="11"/>
        <v>44</v>
      </c>
      <c r="S46" s="70">
        <f t="shared" si="12"/>
        <v>4.4000000000000004</v>
      </c>
      <c r="T46" s="50">
        <v>2</v>
      </c>
      <c r="U46" s="37">
        <f t="shared" si="13"/>
        <v>7.7600000000000007</v>
      </c>
      <c r="V46" s="50">
        <f t="shared" si="14"/>
        <v>6.3555555555555561</v>
      </c>
      <c r="W46" s="70">
        <f t="shared" si="15"/>
        <v>0.8571428571428571</v>
      </c>
      <c r="X46" s="37">
        <f t="shared" si="16"/>
        <v>8.5726984126984132</v>
      </c>
      <c r="AA46" s="37">
        <f t="shared" si="8"/>
        <v>8.5726984126984132</v>
      </c>
      <c r="AB46" s="10" t="s">
        <v>32</v>
      </c>
    </row>
    <row r="47" spans="1:28" x14ac:dyDescent="0.45">
      <c r="A47" s="56">
        <v>2</v>
      </c>
      <c r="B47" s="56">
        <v>40133011</v>
      </c>
      <c r="C47" s="9">
        <v>0</v>
      </c>
      <c r="D47" s="55" t="s">
        <v>6</v>
      </c>
      <c r="E47" s="9">
        <v>40</v>
      </c>
      <c r="F47" s="55" t="s">
        <v>6</v>
      </c>
      <c r="G47" s="9">
        <v>35</v>
      </c>
      <c r="H47" s="9">
        <v>40</v>
      </c>
      <c r="I47" s="55" t="s">
        <v>6</v>
      </c>
      <c r="J47" s="9">
        <v>40</v>
      </c>
      <c r="K47" s="100">
        <f t="shared" si="9"/>
        <v>155</v>
      </c>
      <c r="L47" s="100">
        <f t="shared" si="10"/>
        <v>1.55</v>
      </c>
      <c r="M47" s="50">
        <v>10</v>
      </c>
      <c r="N47" s="50">
        <v>9</v>
      </c>
      <c r="O47" s="50">
        <v>30</v>
      </c>
      <c r="P47" s="50">
        <v>17</v>
      </c>
      <c r="Q47" s="50">
        <v>8</v>
      </c>
      <c r="R47" s="50">
        <f t="shared" si="11"/>
        <v>74</v>
      </c>
      <c r="S47" s="70">
        <f t="shared" si="12"/>
        <v>7.4</v>
      </c>
      <c r="T47" s="50">
        <v>6</v>
      </c>
      <c r="U47" s="37">
        <f t="shared" si="13"/>
        <v>14.950000000000001</v>
      </c>
      <c r="V47" s="50">
        <f t="shared" si="14"/>
        <v>10.68888888888889</v>
      </c>
      <c r="W47" s="70">
        <f t="shared" si="15"/>
        <v>2.5714285714285716</v>
      </c>
      <c r="X47" s="37">
        <f t="shared" si="16"/>
        <v>14.810317460317462</v>
      </c>
      <c r="AA47" s="37">
        <f t="shared" si="8"/>
        <v>14.950000000000001</v>
      </c>
      <c r="AB47" s="10" t="s">
        <v>32</v>
      </c>
    </row>
    <row r="48" spans="1:28" x14ac:dyDescent="0.45">
      <c r="A48" s="56">
        <v>2</v>
      </c>
      <c r="B48" s="56">
        <v>40133014</v>
      </c>
      <c r="C48" s="9">
        <v>37</v>
      </c>
      <c r="D48" s="55" t="s">
        <v>6</v>
      </c>
      <c r="E48" s="9">
        <v>40</v>
      </c>
      <c r="F48" s="9">
        <v>35</v>
      </c>
      <c r="G48" s="9">
        <v>40</v>
      </c>
      <c r="H48" s="9">
        <v>40</v>
      </c>
      <c r="I48" s="9">
        <v>40</v>
      </c>
      <c r="J48" s="9">
        <v>40</v>
      </c>
      <c r="K48" s="100">
        <f t="shared" si="9"/>
        <v>272</v>
      </c>
      <c r="L48" s="100">
        <f t="shared" si="10"/>
        <v>2.72</v>
      </c>
      <c r="M48" s="50">
        <v>15</v>
      </c>
      <c r="N48" s="50">
        <v>8</v>
      </c>
      <c r="O48" s="50">
        <v>30</v>
      </c>
      <c r="P48" s="50">
        <v>20</v>
      </c>
      <c r="Q48" s="50">
        <v>10</v>
      </c>
      <c r="R48" s="50">
        <f t="shared" si="11"/>
        <v>83</v>
      </c>
      <c r="S48" s="70">
        <f t="shared" si="12"/>
        <v>8.3000000000000007</v>
      </c>
      <c r="T48" s="50">
        <v>6</v>
      </c>
      <c r="U48" s="37">
        <f t="shared" si="13"/>
        <v>17.020000000000003</v>
      </c>
      <c r="V48" s="50">
        <f t="shared" si="14"/>
        <v>11.988888888888889</v>
      </c>
      <c r="W48" s="70">
        <f t="shared" si="15"/>
        <v>2.5714285714285716</v>
      </c>
      <c r="X48" s="37">
        <f t="shared" si="16"/>
        <v>17.280317460317463</v>
      </c>
      <c r="AA48" s="37">
        <f t="shared" si="8"/>
        <v>17.280317460317463</v>
      </c>
      <c r="AB48" s="10" t="s">
        <v>32</v>
      </c>
    </row>
    <row r="49" spans="1:28" x14ac:dyDescent="0.45">
      <c r="A49" s="56">
        <v>2</v>
      </c>
      <c r="B49" s="56">
        <v>40133015</v>
      </c>
      <c r="C49" s="9">
        <v>37</v>
      </c>
      <c r="D49" s="55" t="s">
        <v>6</v>
      </c>
      <c r="E49" s="9">
        <v>40</v>
      </c>
      <c r="F49" s="9">
        <v>35</v>
      </c>
      <c r="G49" s="9">
        <v>35</v>
      </c>
      <c r="H49" s="9">
        <v>40</v>
      </c>
      <c r="I49" s="9">
        <v>40</v>
      </c>
      <c r="J49" s="9">
        <v>26</v>
      </c>
      <c r="K49" s="100">
        <f t="shared" si="9"/>
        <v>253</v>
      </c>
      <c r="L49" s="100">
        <f t="shared" si="10"/>
        <v>2.5299999999999998</v>
      </c>
      <c r="M49" s="50">
        <v>15</v>
      </c>
      <c r="N49" s="50">
        <v>8</v>
      </c>
      <c r="O49" s="50">
        <v>30</v>
      </c>
      <c r="P49" s="50">
        <v>14</v>
      </c>
      <c r="Q49" s="50">
        <v>10</v>
      </c>
      <c r="R49" s="50">
        <f t="shared" si="11"/>
        <v>77</v>
      </c>
      <c r="S49" s="70">
        <f t="shared" si="12"/>
        <v>7.7</v>
      </c>
      <c r="T49" s="50">
        <v>5.8</v>
      </c>
      <c r="U49" s="37">
        <f t="shared" si="13"/>
        <v>16.03</v>
      </c>
      <c r="V49" s="50">
        <f t="shared" si="14"/>
        <v>11.122222222222224</v>
      </c>
      <c r="W49" s="70">
        <f t="shared" si="15"/>
        <v>2.4857142857142853</v>
      </c>
      <c r="X49" s="37">
        <f t="shared" si="16"/>
        <v>16.137936507936509</v>
      </c>
      <c r="AA49" s="37">
        <f t="shared" si="8"/>
        <v>16.137936507936509</v>
      </c>
      <c r="AB49" s="10" t="s">
        <v>32</v>
      </c>
    </row>
    <row r="50" spans="1:28" x14ac:dyDescent="0.45">
      <c r="A50" s="56">
        <v>2</v>
      </c>
      <c r="B50" s="56">
        <v>40133019</v>
      </c>
      <c r="C50" s="9">
        <v>37</v>
      </c>
      <c r="D50" s="55" t="s">
        <v>6</v>
      </c>
      <c r="E50" s="9">
        <v>40</v>
      </c>
      <c r="F50" s="9">
        <v>35</v>
      </c>
      <c r="G50" s="9">
        <v>40</v>
      </c>
      <c r="H50" s="9">
        <v>40</v>
      </c>
      <c r="I50" s="9">
        <v>35</v>
      </c>
      <c r="J50" s="9">
        <v>0</v>
      </c>
      <c r="K50" s="100">
        <f t="shared" si="9"/>
        <v>227</v>
      </c>
      <c r="L50" s="100">
        <f t="shared" si="10"/>
        <v>2.27</v>
      </c>
      <c r="M50" s="50">
        <v>13</v>
      </c>
      <c r="N50" s="50">
        <v>9</v>
      </c>
      <c r="O50" s="50">
        <v>30</v>
      </c>
      <c r="P50" s="50">
        <v>0</v>
      </c>
      <c r="Q50" s="50">
        <v>8</v>
      </c>
      <c r="R50" s="50">
        <f t="shared" si="11"/>
        <v>60</v>
      </c>
      <c r="S50" s="70">
        <f t="shared" si="12"/>
        <v>6</v>
      </c>
      <c r="T50" s="50">
        <v>6.1</v>
      </c>
      <c r="U50" s="37">
        <f t="shared" si="13"/>
        <v>14.37</v>
      </c>
      <c r="V50" s="50">
        <f t="shared" si="14"/>
        <v>8.6666666666666661</v>
      </c>
      <c r="W50" s="70">
        <f t="shared" si="15"/>
        <v>2.6142857142857139</v>
      </c>
      <c r="X50" s="37">
        <f t="shared" si="16"/>
        <v>13.55095238095238</v>
      </c>
      <c r="AA50" s="37">
        <f t="shared" si="8"/>
        <v>14.37</v>
      </c>
      <c r="AB50" s="10" t="s">
        <v>32</v>
      </c>
    </row>
    <row r="51" spans="1:28" x14ac:dyDescent="0.45">
      <c r="A51" s="56">
        <v>2</v>
      </c>
      <c r="B51" s="56">
        <v>40133022</v>
      </c>
      <c r="C51" s="9">
        <v>40</v>
      </c>
      <c r="D51" s="55" t="s">
        <v>6</v>
      </c>
      <c r="E51" s="9">
        <v>40</v>
      </c>
      <c r="F51" s="9">
        <v>35</v>
      </c>
      <c r="G51" s="9">
        <v>20</v>
      </c>
      <c r="H51" s="9">
        <v>40</v>
      </c>
      <c r="I51" s="9">
        <v>35</v>
      </c>
      <c r="J51" s="9">
        <v>40</v>
      </c>
      <c r="K51" s="100">
        <f t="shared" si="9"/>
        <v>250</v>
      </c>
      <c r="L51" s="100">
        <f t="shared" si="10"/>
        <v>2.5</v>
      </c>
      <c r="M51" s="50">
        <v>12</v>
      </c>
      <c r="N51" s="50">
        <v>3</v>
      </c>
      <c r="O51" s="50">
        <v>17</v>
      </c>
      <c r="P51" s="50">
        <v>17</v>
      </c>
      <c r="Q51" s="50">
        <v>10</v>
      </c>
      <c r="R51" s="50">
        <f t="shared" si="11"/>
        <v>59</v>
      </c>
      <c r="S51" s="70">
        <f t="shared" si="12"/>
        <v>5.9</v>
      </c>
      <c r="T51" s="50">
        <v>6</v>
      </c>
      <c r="U51" s="37">
        <f t="shared" si="13"/>
        <v>14.4</v>
      </c>
      <c r="V51" s="50">
        <f t="shared" si="14"/>
        <v>8.5222222222222221</v>
      </c>
      <c r="W51" s="70">
        <f t="shared" si="15"/>
        <v>2.5714285714285716</v>
      </c>
      <c r="X51" s="37">
        <f t="shared" si="16"/>
        <v>13.593650793650793</v>
      </c>
      <c r="AA51" s="37">
        <f t="shared" si="8"/>
        <v>14.4</v>
      </c>
      <c r="AB51" s="10" t="s">
        <v>32</v>
      </c>
    </row>
    <row r="52" spans="1:28" x14ac:dyDescent="0.45">
      <c r="A52" s="56">
        <v>2</v>
      </c>
      <c r="B52" s="56">
        <v>40133026</v>
      </c>
      <c r="C52" s="9">
        <v>37</v>
      </c>
      <c r="D52" s="55" t="s">
        <v>6</v>
      </c>
      <c r="E52" s="9">
        <v>40</v>
      </c>
      <c r="F52" s="9">
        <v>35</v>
      </c>
      <c r="G52" s="9">
        <v>35</v>
      </c>
      <c r="H52" s="9">
        <v>40</v>
      </c>
      <c r="I52" s="9">
        <v>40</v>
      </c>
      <c r="J52" s="9">
        <v>34</v>
      </c>
      <c r="K52" s="100">
        <f t="shared" si="9"/>
        <v>261</v>
      </c>
      <c r="L52" s="100">
        <f t="shared" si="10"/>
        <v>2.61</v>
      </c>
      <c r="M52" s="50">
        <v>13</v>
      </c>
      <c r="N52" s="50">
        <v>3</v>
      </c>
      <c r="O52" s="50">
        <v>5</v>
      </c>
      <c r="P52" s="50">
        <v>0.5</v>
      </c>
      <c r="Q52" s="50">
        <v>0</v>
      </c>
      <c r="R52" s="50">
        <f t="shared" si="11"/>
        <v>21.5</v>
      </c>
      <c r="S52" s="70">
        <f t="shared" si="12"/>
        <v>2.15</v>
      </c>
      <c r="T52" s="50">
        <v>2.6</v>
      </c>
      <c r="U52" s="37">
        <f t="shared" si="13"/>
        <v>7.3599999999999994</v>
      </c>
      <c r="V52" s="50">
        <f t="shared" si="14"/>
        <v>3.1055555555555556</v>
      </c>
      <c r="W52" s="70">
        <f t="shared" si="15"/>
        <v>1.1142857142857143</v>
      </c>
      <c r="X52" s="37">
        <f t="shared" si="16"/>
        <v>6.8298412698412694</v>
      </c>
      <c r="AA52" s="37">
        <f t="shared" si="8"/>
        <v>7.3599999999999994</v>
      </c>
      <c r="AB52" s="10" t="s">
        <v>32</v>
      </c>
    </row>
    <row r="53" spans="1:28" x14ac:dyDescent="0.45">
      <c r="A53" s="56">
        <v>2</v>
      </c>
      <c r="B53" s="56">
        <v>40133027</v>
      </c>
      <c r="C53" s="9">
        <v>0</v>
      </c>
      <c r="D53" s="55" t="s">
        <v>6</v>
      </c>
      <c r="E53" s="9">
        <v>0</v>
      </c>
      <c r="F53" s="9">
        <v>15</v>
      </c>
      <c r="G53" s="9">
        <v>30</v>
      </c>
      <c r="H53" s="9">
        <v>40</v>
      </c>
      <c r="I53" s="9">
        <v>35</v>
      </c>
      <c r="J53" s="9">
        <v>40</v>
      </c>
      <c r="K53" s="100">
        <f t="shared" si="9"/>
        <v>160</v>
      </c>
      <c r="L53" s="100">
        <f t="shared" si="10"/>
        <v>1.6</v>
      </c>
      <c r="M53" s="50">
        <v>13</v>
      </c>
      <c r="N53" s="50">
        <v>2</v>
      </c>
      <c r="O53" s="50">
        <v>2</v>
      </c>
      <c r="P53" s="50">
        <v>1</v>
      </c>
      <c r="Q53" s="50">
        <v>8</v>
      </c>
      <c r="R53" s="50">
        <f t="shared" si="11"/>
        <v>26</v>
      </c>
      <c r="S53" s="70">
        <f t="shared" si="12"/>
        <v>2.6</v>
      </c>
      <c r="T53" s="50">
        <v>2.4</v>
      </c>
      <c r="U53" s="37">
        <f t="shared" si="13"/>
        <v>6.6</v>
      </c>
      <c r="V53" s="50">
        <f t="shared" si="14"/>
        <v>3.755555555555556</v>
      </c>
      <c r="W53" s="70">
        <f t="shared" si="15"/>
        <v>1.0285714285714285</v>
      </c>
      <c r="X53" s="37">
        <f t="shared" si="16"/>
        <v>6.3841269841269845</v>
      </c>
      <c r="AA53" s="37">
        <f t="shared" si="8"/>
        <v>6.6</v>
      </c>
      <c r="AB53" s="10" t="s">
        <v>32</v>
      </c>
    </row>
    <row r="54" spans="1:28" x14ac:dyDescent="0.45">
      <c r="A54" s="56">
        <v>2</v>
      </c>
      <c r="B54" s="56">
        <v>40133029</v>
      </c>
      <c r="C54" s="9">
        <v>37</v>
      </c>
      <c r="D54" s="55" t="s">
        <v>6</v>
      </c>
      <c r="E54" s="9">
        <v>40</v>
      </c>
      <c r="F54" s="9">
        <v>30</v>
      </c>
      <c r="G54" s="9">
        <v>38</v>
      </c>
      <c r="H54" s="9">
        <v>40</v>
      </c>
      <c r="I54" s="9">
        <v>30</v>
      </c>
      <c r="J54" s="9">
        <v>0</v>
      </c>
      <c r="K54" s="100">
        <f t="shared" si="9"/>
        <v>215</v>
      </c>
      <c r="L54" s="100">
        <f t="shared" si="10"/>
        <v>2.15</v>
      </c>
      <c r="M54" s="50">
        <v>12</v>
      </c>
      <c r="N54" s="50">
        <v>4</v>
      </c>
      <c r="O54" s="50">
        <v>17</v>
      </c>
      <c r="P54" s="50">
        <v>20</v>
      </c>
      <c r="Q54" s="50">
        <v>9</v>
      </c>
      <c r="R54" s="50">
        <f t="shared" si="11"/>
        <v>62</v>
      </c>
      <c r="S54" s="70">
        <f t="shared" si="12"/>
        <v>6.2</v>
      </c>
      <c r="T54" s="50">
        <v>3.45</v>
      </c>
      <c r="U54" s="37">
        <f t="shared" si="13"/>
        <v>11.8</v>
      </c>
      <c r="V54" s="50">
        <f t="shared" si="14"/>
        <v>8.9555555555555557</v>
      </c>
      <c r="W54" s="70">
        <f t="shared" si="15"/>
        <v>1.4785714285714289</v>
      </c>
      <c r="X54" s="37">
        <f t="shared" si="16"/>
        <v>12.584126984126986</v>
      </c>
      <c r="AA54" s="37">
        <f t="shared" si="8"/>
        <v>12.584126984126986</v>
      </c>
      <c r="AB54" s="10" t="s">
        <v>32</v>
      </c>
    </row>
    <row r="55" spans="1:28" s="36" customFormat="1" x14ac:dyDescent="0.45">
      <c r="A55" s="57">
        <v>2</v>
      </c>
      <c r="B55" s="57">
        <v>40133030</v>
      </c>
      <c r="C55" s="9">
        <v>15</v>
      </c>
      <c r="D55" s="55" t="s">
        <v>6</v>
      </c>
      <c r="E55" s="9">
        <v>40</v>
      </c>
      <c r="F55" s="9">
        <v>35</v>
      </c>
      <c r="G55" s="9">
        <v>35</v>
      </c>
      <c r="H55" s="9">
        <v>40</v>
      </c>
      <c r="I55" s="9">
        <v>35</v>
      </c>
      <c r="J55" s="9">
        <v>0</v>
      </c>
      <c r="K55" s="100">
        <f t="shared" si="9"/>
        <v>200</v>
      </c>
      <c r="L55" s="100">
        <f t="shared" si="10"/>
        <v>2</v>
      </c>
      <c r="M55" s="38">
        <v>13</v>
      </c>
      <c r="N55" s="38">
        <v>2</v>
      </c>
      <c r="O55" s="38">
        <v>10</v>
      </c>
      <c r="P55" s="38">
        <v>6</v>
      </c>
      <c r="Q55" s="38">
        <v>8</v>
      </c>
      <c r="R55" s="50">
        <f t="shared" si="11"/>
        <v>39</v>
      </c>
      <c r="S55" s="70">
        <f t="shared" si="12"/>
        <v>3.9</v>
      </c>
      <c r="T55" s="38">
        <v>3.8</v>
      </c>
      <c r="U55" s="37">
        <f t="shared" si="13"/>
        <v>9.6999999999999993</v>
      </c>
      <c r="V55" s="50">
        <f t="shared" si="14"/>
        <v>5.6333333333333329</v>
      </c>
      <c r="W55" s="70">
        <f t="shared" si="15"/>
        <v>1.6285714285714283</v>
      </c>
      <c r="X55" s="37">
        <f t="shared" si="16"/>
        <v>9.261904761904761</v>
      </c>
      <c r="AA55" s="37">
        <f t="shared" si="8"/>
        <v>9.6999999999999993</v>
      </c>
      <c r="AB55" s="10" t="s">
        <v>32</v>
      </c>
    </row>
    <row r="56" spans="1:28" x14ac:dyDescent="0.45">
      <c r="A56" s="56">
        <v>2</v>
      </c>
      <c r="B56" s="56">
        <v>40133031</v>
      </c>
      <c r="C56" s="9">
        <v>37</v>
      </c>
      <c r="D56" s="55" t="s">
        <v>6</v>
      </c>
      <c r="E56" s="9">
        <v>40</v>
      </c>
      <c r="F56" s="9">
        <v>35</v>
      </c>
      <c r="G56" s="9">
        <v>40</v>
      </c>
      <c r="H56" s="9">
        <v>40</v>
      </c>
      <c r="I56" s="9">
        <v>35</v>
      </c>
      <c r="J56" s="9">
        <v>40</v>
      </c>
      <c r="K56" s="100">
        <f t="shared" si="9"/>
        <v>267</v>
      </c>
      <c r="L56" s="100">
        <f t="shared" si="10"/>
        <v>2.67</v>
      </c>
      <c r="M56" s="50">
        <v>15</v>
      </c>
      <c r="N56" s="50">
        <v>15</v>
      </c>
      <c r="O56" s="50">
        <v>30</v>
      </c>
      <c r="P56" s="50">
        <v>17</v>
      </c>
      <c r="Q56" s="50">
        <v>8</v>
      </c>
      <c r="R56" s="50">
        <f t="shared" si="11"/>
        <v>85</v>
      </c>
      <c r="S56" s="70">
        <f t="shared" si="12"/>
        <v>8.5</v>
      </c>
      <c r="T56" s="50">
        <v>6</v>
      </c>
      <c r="U56" s="37">
        <f t="shared" si="13"/>
        <v>17.170000000000002</v>
      </c>
      <c r="V56" s="50">
        <f t="shared" si="14"/>
        <v>12.277777777777779</v>
      </c>
      <c r="W56" s="70">
        <f t="shared" si="15"/>
        <v>2.5714285714285716</v>
      </c>
      <c r="X56" s="37">
        <f t="shared" si="16"/>
        <v>17.51920634920635</v>
      </c>
      <c r="AA56" s="37">
        <f t="shared" si="8"/>
        <v>17.51920634920635</v>
      </c>
      <c r="AB56" s="10" t="s">
        <v>32</v>
      </c>
    </row>
    <row r="57" spans="1:28" x14ac:dyDescent="0.45">
      <c r="A57" s="56">
        <v>2</v>
      </c>
      <c r="B57" s="56">
        <v>40133033</v>
      </c>
      <c r="C57" s="9">
        <v>25</v>
      </c>
      <c r="D57" s="55" t="s">
        <v>6</v>
      </c>
      <c r="E57" s="9">
        <v>40</v>
      </c>
      <c r="F57" s="9">
        <v>35</v>
      </c>
      <c r="G57" s="9">
        <v>35</v>
      </c>
      <c r="H57" s="9">
        <v>40</v>
      </c>
      <c r="I57" s="9">
        <v>40</v>
      </c>
      <c r="J57" s="9">
        <v>39</v>
      </c>
      <c r="K57" s="100">
        <f t="shared" si="9"/>
        <v>254</v>
      </c>
      <c r="L57" s="100">
        <f t="shared" si="10"/>
        <v>2.54</v>
      </c>
      <c r="M57" s="50">
        <v>15</v>
      </c>
      <c r="N57" s="50">
        <v>15</v>
      </c>
      <c r="O57" s="50">
        <v>25</v>
      </c>
      <c r="P57" s="50">
        <v>20</v>
      </c>
      <c r="Q57" s="50">
        <v>9</v>
      </c>
      <c r="R57" s="50">
        <f t="shared" si="11"/>
        <v>84</v>
      </c>
      <c r="S57" s="70">
        <f t="shared" si="12"/>
        <v>8.4</v>
      </c>
      <c r="T57" s="50">
        <v>6</v>
      </c>
      <c r="U57" s="37">
        <f t="shared" si="13"/>
        <v>16.940000000000001</v>
      </c>
      <c r="V57" s="50">
        <f t="shared" si="14"/>
        <v>12.133333333333333</v>
      </c>
      <c r="W57" s="70">
        <f t="shared" si="15"/>
        <v>2.5714285714285716</v>
      </c>
      <c r="X57" s="37">
        <f t="shared" si="16"/>
        <v>17.244761904761905</v>
      </c>
      <c r="AA57" s="37">
        <f t="shared" si="8"/>
        <v>17.244761904761905</v>
      </c>
      <c r="AB57" s="10" t="s">
        <v>32</v>
      </c>
    </row>
    <row r="58" spans="1:28" x14ac:dyDescent="0.45">
      <c r="A58" s="56">
        <v>2</v>
      </c>
      <c r="B58" s="56">
        <v>40133065</v>
      </c>
      <c r="C58" s="9">
        <v>27</v>
      </c>
      <c r="D58" s="55" t="s">
        <v>6</v>
      </c>
      <c r="E58" s="9">
        <v>40</v>
      </c>
      <c r="F58" s="9">
        <v>35</v>
      </c>
      <c r="G58" s="9">
        <v>38</v>
      </c>
      <c r="H58" s="9">
        <v>40</v>
      </c>
      <c r="I58" s="9">
        <v>35</v>
      </c>
      <c r="J58" s="9">
        <v>34</v>
      </c>
      <c r="K58" s="100">
        <f t="shared" si="9"/>
        <v>249</v>
      </c>
      <c r="L58" s="100">
        <f t="shared" si="10"/>
        <v>2.4900000000000002</v>
      </c>
      <c r="M58" s="50">
        <v>3</v>
      </c>
      <c r="N58" s="50">
        <v>0</v>
      </c>
      <c r="O58" s="50">
        <v>2</v>
      </c>
      <c r="P58" s="50">
        <v>0</v>
      </c>
      <c r="Q58" s="50">
        <v>10</v>
      </c>
      <c r="R58" s="50">
        <f t="shared" si="11"/>
        <v>15</v>
      </c>
      <c r="S58" s="70">
        <f t="shared" si="12"/>
        <v>1.5</v>
      </c>
      <c r="T58" s="50">
        <v>6.4</v>
      </c>
      <c r="U58" s="37">
        <f t="shared" si="13"/>
        <v>10.39</v>
      </c>
      <c r="V58" s="50">
        <f t="shared" si="14"/>
        <v>2.1666666666666665</v>
      </c>
      <c r="W58" s="70">
        <f t="shared" si="15"/>
        <v>2.7428571428571433</v>
      </c>
      <c r="X58" s="37">
        <f t="shared" si="16"/>
        <v>7.3995238095238101</v>
      </c>
      <c r="AA58" s="37">
        <f t="shared" si="8"/>
        <v>10.39</v>
      </c>
      <c r="AB58" s="10" t="s">
        <v>32</v>
      </c>
    </row>
    <row r="59" spans="1:28" x14ac:dyDescent="0.45">
      <c r="A59" s="56">
        <v>2</v>
      </c>
      <c r="B59" s="56">
        <v>40133066</v>
      </c>
      <c r="C59" s="9">
        <v>32</v>
      </c>
      <c r="D59" s="55" t="s">
        <v>6</v>
      </c>
      <c r="E59" s="9">
        <v>40</v>
      </c>
      <c r="F59" s="9">
        <v>30</v>
      </c>
      <c r="G59" s="9">
        <v>0</v>
      </c>
      <c r="H59" s="9">
        <v>40</v>
      </c>
      <c r="I59" s="9">
        <v>25</v>
      </c>
      <c r="J59" s="9">
        <v>40</v>
      </c>
      <c r="K59" s="100">
        <f t="shared" si="9"/>
        <v>207</v>
      </c>
      <c r="L59" s="100">
        <f t="shared" si="10"/>
        <v>2.0699999999999998</v>
      </c>
      <c r="M59" s="50">
        <v>10</v>
      </c>
      <c r="N59" s="50">
        <v>10</v>
      </c>
      <c r="O59" s="50">
        <v>5</v>
      </c>
      <c r="P59" s="50">
        <v>18</v>
      </c>
      <c r="Q59" s="50">
        <v>7</v>
      </c>
      <c r="R59" s="50">
        <f t="shared" si="11"/>
        <v>50</v>
      </c>
      <c r="S59" s="70">
        <f t="shared" si="12"/>
        <v>5</v>
      </c>
      <c r="T59" s="50">
        <v>3.3</v>
      </c>
      <c r="U59" s="37">
        <f t="shared" si="13"/>
        <v>10.370000000000001</v>
      </c>
      <c r="V59" s="50">
        <f t="shared" si="14"/>
        <v>7.2222222222222223</v>
      </c>
      <c r="W59" s="70">
        <f t="shared" si="15"/>
        <v>1.4142857142857141</v>
      </c>
      <c r="X59" s="37">
        <f t="shared" si="16"/>
        <v>10.706507936507936</v>
      </c>
      <c r="AA59" s="37">
        <f t="shared" si="8"/>
        <v>10.706507936507936</v>
      </c>
      <c r="AB59" s="10" t="s">
        <v>32</v>
      </c>
    </row>
    <row r="60" spans="1:28" x14ac:dyDescent="0.45">
      <c r="A60" s="56">
        <v>2</v>
      </c>
      <c r="B60" s="56">
        <v>40133067</v>
      </c>
      <c r="C60" s="9">
        <v>0</v>
      </c>
      <c r="D60" s="55" t="s">
        <v>6</v>
      </c>
      <c r="E60" s="9">
        <v>0</v>
      </c>
      <c r="F60" s="55" t="s">
        <v>6</v>
      </c>
      <c r="G60" s="9">
        <v>0</v>
      </c>
      <c r="H60" s="9">
        <v>40</v>
      </c>
      <c r="I60" s="55" t="s">
        <v>6</v>
      </c>
      <c r="J60" s="9">
        <v>0</v>
      </c>
      <c r="K60" s="100">
        <f t="shared" si="9"/>
        <v>40</v>
      </c>
      <c r="L60" s="100">
        <f t="shared" si="10"/>
        <v>0.4</v>
      </c>
      <c r="M60" s="50">
        <v>0</v>
      </c>
      <c r="N60" s="50">
        <v>0</v>
      </c>
      <c r="O60" s="50">
        <v>0</v>
      </c>
      <c r="P60" s="50">
        <v>0</v>
      </c>
      <c r="Q60" s="50">
        <v>0</v>
      </c>
      <c r="R60" s="50">
        <f t="shared" si="11"/>
        <v>0</v>
      </c>
      <c r="S60" s="70">
        <f t="shared" si="12"/>
        <v>0</v>
      </c>
      <c r="T60" s="50">
        <v>0</v>
      </c>
      <c r="U60" s="37">
        <f t="shared" si="13"/>
        <v>0.4</v>
      </c>
      <c r="V60" s="50">
        <f t="shared" si="14"/>
        <v>0</v>
      </c>
      <c r="W60" s="70">
        <f t="shared" si="15"/>
        <v>0</v>
      </c>
      <c r="X60" s="37">
        <f t="shared" si="16"/>
        <v>0.4</v>
      </c>
      <c r="AA60" s="37">
        <f t="shared" si="8"/>
        <v>0.4</v>
      </c>
      <c r="AB60" s="10" t="s">
        <v>32</v>
      </c>
    </row>
    <row r="61" spans="1:28" x14ac:dyDescent="0.45">
      <c r="A61" s="56">
        <v>2</v>
      </c>
      <c r="B61" s="56">
        <v>40133069</v>
      </c>
      <c r="C61" s="9">
        <v>30</v>
      </c>
      <c r="D61" s="55" t="s">
        <v>6</v>
      </c>
      <c r="E61" s="9">
        <v>40</v>
      </c>
      <c r="F61" s="9">
        <v>30</v>
      </c>
      <c r="G61" s="9">
        <v>40</v>
      </c>
      <c r="H61" s="9">
        <v>40</v>
      </c>
      <c r="I61" s="9">
        <v>35</v>
      </c>
      <c r="J61" s="9">
        <v>40</v>
      </c>
      <c r="K61" s="100">
        <f t="shared" si="9"/>
        <v>255</v>
      </c>
      <c r="L61" s="100">
        <f t="shared" si="10"/>
        <v>2.5499999999999998</v>
      </c>
      <c r="M61" s="50">
        <v>7</v>
      </c>
      <c r="N61" s="50">
        <v>7</v>
      </c>
      <c r="O61" s="50">
        <v>15</v>
      </c>
      <c r="P61" s="50">
        <v>15</v>
      </c>
      <c r="Q61" s="50">
        <v>10</v>
      </c>
      <c r="R61" s="50">
        <f t="shared" si="11"/>
        <v>54</v>
      </c>
      <c r="S61" s="70">
        <f t="shared" si="12"/>
        <v>5.4</v>
      </c>
      <c r="T61" s="50">
        <v>3.2</v>
      </c>
      <c r="U61" s="37">
        <f t="shared" si="13"/>
        <v>11.15</v>
      </c>
      <c r="V61" s="50">
        <f t="shared" si="14"/>
        <v>7.8000000000000007</v>
      </c>
      <c r="W61" s="70">
        <f t="shared" si="15"/>
        <v>1.3714285714285717</v>
      </c>
      <c r="X61" s="37">
        <f t="shared" si="16"/>
        <v>11.721428571428573</v>
      </c>
      <c r="AA61" s="37">
        <f t="shared" si="8"/>
        <v>11.721428571428573</v>
      </c>
      <c r="AB61" s="10" t="s">
        <v>32</v>
      </c>
    </row>
    <row r="62" spans="1:28" x14ac:dyDescent="0.45">
      <c r="A62" s="56">
        <v>2</v>
      </c>
      <c r="B62" s="56">
        <v>40133070</v>
      </c>
      <c r="C62" s="9">
        <v>0</v>
      </c>
      <c r="D62" s="55" t="s">
        <v>6</v>
      </c>
      <c r="E62" s="9">
        <v>0</v>
      </c>
      <c r="F62" s="9">
        <v>35</v>
      </c>
      <c r="G62" s="9">
        <v>35</v>
      </c>
      <c r="H62" s="9">
        <v>40</v>
      </c>
      <c r="I62" s="9">
        <v>35</v>
      </c>
      <c r="J62" s="9">
        <v>40</v>
      </c>
      <c r="K62" s="100">
        <f t="shared" si="9"/>
        <v>185</v>
      </c>
      <c r="L62" s="100">
        <f t="shared" si="10"/>
        <v>1.85</v>
      </c>
      <c r="M62" s="50">
        <v>3</v>
      </c>
      <c r="N62" s="50">
        <v>3</v>
      </c>
      <c r="O62" s="50">
        <v>7</v>
      </c>
      <c r="P62" s="50">
        <v>7</v>
      </c>
      <c r="Q62" s="50">
        <v>6</v>
      </c>
      <c r="R62" s="50">
        <f t="shared" si="11"/>
        <v>26</v>
      </c>
      <c r="S62" s="70">
        <f t="shared" si="12"/>
        <v>2.6</v>
      </c>
      <c r="T62" s="50">
        <v>1.9</v>
      </c>
      <c r="U62" s="37">
        <f t="shared" si="13"/>
        <v>6.35</v>
      </c>
      <c r="V62" s="50">
        <f t="shared" si="14"/>
        <v>3.755555555555556</v>
      </c>
      <c r="W62" s="70">
        <f t="shared" si="15"/>
        <v>0.81428571428571417</v>
      </c>
      <c r="X62" s="37">
        <f t="shared" si="16"/>
        <v>6.4198412698412701</v>
      </c>
      <c r="AA62" s="37">
        <f t="shared" si="8"/>
        <v>6.4198412698412701</v>
      </c>
      <c r="AB62" s="10" t="s">
        <v>32</v>
      </c>
    </row>
    <row r="63" spans="1:28" x14ac:dyDescent="0.45">
      <c r="A63" s="56">
        <v>2</v>
      </c>
      <c r="B63" s="56">
        <v>40133071</v>
      </c>
      <c r="C63" s="9">
        <v>34</v>
      </c>
      <c r="D63" s="55" t="s">
        <v>6</v>
      </c>
      <c r="E63" s="9">
        <v>40</v>
      </c>
      <c r="F63" s="55" t="s">
        <v>6</v>
      </c>
      <c r="G63" s="9">
        <v>40</v>
      </c>
      <c r="H63" s="9">
        <v>40</v>
      </c>
      <c r="I63" s="9">
        <v>35</v>
      </c>
      <c r="J63" s="9">
        <v>40</v>
      </c>
      <c r="K63" s="100">
        <f t="shared" si="9"/>
        <v>229</v>
      </c>
      <c r="L63" s="100">
        <f t="shared" si="10"/>
        <v>2.29</v>
      </c>
      <c r="M63" s="50">
        <v>7</v>
      </c>
      <c r="N63" s="50">
        <v>3</v>
      </c>
      <c r="O63" s="50">
        <v>25</v>
      </c>
      <c r="P63" s="50">
        <v>15</v>
      </c>
      <c r="Q63" s="50">
        <v>8</v>
      </c>
      <c r="R63" s="50">
        <f t="shared" si="11"/>
        <v>58</v>
      </c>
      <c r="S63" s="70">
        <f t="shared" si="12"/>
        <v>5.8</v>
      </c>
      <c r="T63" s="50">
        <v>6</v>
      </c>
      <c r="U63" s="37">
        <f t="shared" si="13"/>
        <v>14.09</v>
      </c>
      <c r="V63" s="50">
        <f t="shared" si="14"/>
        <v>8.3777777777777764</v>
      </c>
      <c r="W63" s="70">
        <f t="shared" si="15"/>
        <v>2.5714285714285716</v>
      </c>
      <c r="X63" s="37">
        <f t="shared" si="16"/>
        <v>13.239206349206347</v>
      </c>
      <c r="AA63" s="37">
        <f t="shared" si="8"/>
        <v>14.09</v>
      </c>
      <c r="AB63" s="10" t="s">
        <v>32</v>
      </c>
    </row>
    <row r="64" spans="1:28" x14ac:dyDescent="0.45">
      <c r="A64" s="56">
        <v>2</v>
      </c>
      <c r="B64" s="56">
        <v>40133072</v>
      </c>
      <c r="C64" s="9">
        <v>37</v>
      </c>
      <c r="D64" s="55" t="s">
        <v>6</v>
      </c>
      <c r="E64" s="9">
        <v>40</v>
      </c>
      <c r="F64" s="9">
        <v>35</v>
      </c>
      <c r="G64" s="9">
        <v>30</v>
      </c>
      <c r="H64" s="9">
        <v>40</v>
      </c>
      <c r="I64" s="9">
        <v>35</v>
      </c>
      <c r="J64" s="9">
        <v>40</v>
      </c>
      <c r="K64" s="100">
        <f t="shared" si="9"/>
        <v>257</v>
      </c>
      <c r="L64" s="100">
        <f t="shared" si="10"/>
        <v>2.57</v>
      </c>
      <c r="M64" s="50">
        <v>8</v>
      </c>
      <c r="N64" s="50">
        <v>1</v>
      </c>
      <c r="O64" s="50">
        <v>5</v>
      </c>
      <c r="P64" s="50">
        <v>14</v>
      </c>
      <c r="Q64" s="50">
        <v>8</v>
      </c>
      <c r="R64" s="50">
        <f t="shared" si="11"/>
        <v>36</v>
      </c>
      <c r="S64" s="70">
        <f t="shared" si="12"/>
        <v>3.6</v>
      </c>
      <c r="T64" s="50">
        <v>5.8</v>
      </c>
      <c r="U64" s="37">
        <f t="shared" si="13"/>
        <v>11.969999999999999</v>
      </c>
      <c r="V64" s="50">
        <f t="shared" si="14"/>
        <v>5.2</v>
      </c>
      <c r="W64" s="70">
        <f t="shared" si="15"/>
        <v>2.4857142857142853</v>
      </c>
      <c r="X64" s="37">
        <f t="shared" si="16"/>
        <v>10.255714285714285</v>
      </c>
      <c r="AA64" s="37">
        <f t="shared" si="8"/>
        <v>11.969999999999999</v>
      </c>
      <c r="AB64" s="10" t="s">
        <v>32</v>
      </c>
    </row>
    <row r="65" spans="1:28" x14ac:dyDescent="0.45">
      <c r="A65" s="56">
        <v>2</v>
      </c>
      <c r="B65" s="56">
        <v>40133073</v>
      </c>
      <c r="C65" s="9">
        <v>40</v>
      </c>
      <c r="D65" s="55" t="s">
        <v>6</v>
      </c>
      <c r="E65" s="9">
        <v>40</v>
      </c>
      <c r="F65" s="9">
        <v>35</v>
      </c>
      <c r="G65" s="9">
        <v>40</v>
      </c>
      <c r="H65" s="9">
        <v>40</v>
      </c>
      <c r="I65" s="9">
        <v>40</v>
      </c>
      <c r="J65" s="9">
        <v>40</v>
      </c>
      <c r="K65" s="100">
        <f t="shared" si="9"/>
        <v>275</v>
      </c>
      <c r="L65" s="100">
        <f t="shared" si="10"/>
        <v>2.75</v>
      </c>
      <c r="M65" s="50">
        <v>12</v>
      </c>
      <c r="N65" s="50">
        <v>13</v>
      </c>
      <c r="O65" s="50">
        <v>17</v>
      </c>
      <c r="P65" s="50">
        <v>15</v>
      </c>
      <c r="Q65" s="50">
        <v>10</v>
      </c>
      <c r="R65" s="50">
        <f t="shared" si="11"/>
        <v>67</v>
      </c>
      <c r="S65" s="70">
        <f t="shared" si="12"/>
        <v>6.7</v>
      </c>
      <c r="T65" s="50">
        <v>4.8</v>
      </c>
      <c r="U65" s="37">
        <f t="shared" si="13"/>
        <v>14.25</v>
      </c>
      <c r="V65" s="50">
        <f t="shared" si="14"/>
        <v>9.6777777777777789</v>
      </c>
      <c r="W65" s="70">
        <f t="shared" si="15"/>
        <v>2.0571428571428569</v>
      </c>
      <c r="X65" s="37">
        <f t="shared" si="16"/>
        <v>14.484920634920636</v>
      </c>
      <c r="AA65" s="37">
        <f t="shared" si="8"/>
        <v>14.484920634920636</v>
      </c>
      <c r="AB65" s="10" t="s">
        <v>32</v>
      </c>
    </row>
    <row r="66" spans="1:28" x14ac:dyDescent="0.45">
      <c r="A66" s="56">
        <v>2</v>
      </c>
      <c r="B66" s="56">
        <v>40133074</v>
      </c>
      <c r="C66" s="9">
        <v>22</v>
      </c>
      <c r="D66" s="55" t="s">
        <v>6</v>
      </c>
      <c r="E66" s="9">
        <v>40</v>
      </c>
      <c r="F66" s="9">
        <v>30</v>
      </c>
      <c r="G66" s="9">
        <v>40</v>
      </c>
      <c r="H66" s="9">
        <v>40</v>
      </c>
      <c r="I66" s="55" t="s">
        <v>6</v>
      </c>
      <c r="J66" s="9">
        <v>0</v>
      </c>
      <c r="K66" s="100">
        <f t="shared" ref="K66:K68" si="17">SUM(C66:J66)</f>
        <v>172</v>
      </c>
      <c r="L66" s="100">
        <f t="shared" ref="L66:L68" si="18">K66/100</f>
        <v>1.72</v>
      </c>
      <c r="M66" s="50">
        <v>13</v>
      </c>
      <c r="N66" s="50">
        <v>3</v>
      </c>
      <c r="O66" s="50">
        <v>5</v>
      </c>
      <c r="P66" s="50">
        <v>0</v>
      </c>
      <c r="Q66" s="50">
        <v>0</v>
      </c>
      <c r="R66" s="50">
        <f t="shared" ref="R66:R68" si="19">SUM(M66:Q66)</f>
        <v>21</v>
      </c>
      <c r="S66" s="70">
        <f t="shared" ref="S66:S68" si="20">R66/10</f>
        <v>2.1</v>
      </c>
      <c r="T66" s="50">
        <v>6.2</v>
      </c>
      <c r="U66" s="37">
        <f t="shared" ref="U66:U68" si="21">L66+S66+T66</f>
        <v>10.02</v>
      </c>
      <c r="V66" s="50">
        <f t="shared" si="14"/>
        <v>3.0333333333333332</v>
      </c>
      <c r="W66" s="70">
        <f t="shared" si="15"/>
        <v>2.6571428571428575</v>
      </c>
      <c r="X66" s="37">
        <f t="shared" ref="X66:X68" si="22">L66+V66+W66</f>
        <v>7.4104761904761904</v>
      </c>
      <c r="AA66" s="37">
        <f t="shared" si="8"/>
        <v>10.02</v>
      </c>
      <c r="AB66" s="10" t="s">
        <v>32</v>
      </c>
    </row>
    <row r="67" spans="1:28" x14ac:dyDescent="0.45">
      <c r="A67" s="56">
        <v>2</v>
      </c>
      <c r="B67" s="56">
        <v>40133075</v>
      </c>
      <c r="C67" s="9">
        <v>35</v>
      </c>
      <c r="D67" s="55" t="s">
        <v>6</v>
      </c>
      <c r="E67" s="9">
        <v>40</v>
      </c>
      <c r="F67" s="9">
        <v>35</v>
      </c>
      <c r="G67" s="9">
        <v>40</v>
      </c>
      <c r="H67" s="9">
        <v>40</v>
      </c>
      <c r="I67" s="9">
        <v>35</v>
      </c>
      <c r="J67" s="9">
        <v>40</v>
      </c>
      <c r="K67" s="100">
        <f t="shared" si="17"/>
        <v>265</v>
      </c>
      <c r="L67" s="100">
        <f t="shared" si="18"/>
        <v>2.65</v>
      </c>
      <c r="M67" s="50">
        <v>15</v>
      </c>
      <c r="N67" s="50">
        <v>2</v>
      </c>
      <c r="O67" s="50">
        <v>17</v>
      </c>
      <c r="P67" s="50">
        <v>14</v>
      </c>
      <c r="Q67" s="50">
        <v>10</v>
      </c>
      <c r="R67" s="50">
        <f t="shared" si="19"/>
        <v>58</v>
      </c>
      <c r="S67" s="70">
        <f t="shared" si="20"/>
        <v>5.8</v>
      </c>
      <c r="T67" s="50">
        <v>6</v>
      </c>
      <c r="U67" s="37">
        <f t="shared" si="21"/>
        <v>14.45</v>
      </c>
      <c r="V67" s="50">
        <f t="shared" si="14"/>
        <v>8.3777777777777764</v>
      </c>
      <c r="W67" s="70">
        <f t="shared" si="15"/>
        <v>2.5714285714285716</v>
      </c>
      <c r="X67" s="37">
        <f t="shared" si="22"/>
        <v>13.599206349206348</v>
      </c>
      <c r="AA67" s="37">
        <f t="shared" ref="AA67:AA68" si="23">MAX(U67,X67)</f>
        <v>14.45</v>
      </c>
      <c r="AB67" s="10" t="s">
        <v>32</v>
      </c>
    </row>
    <row r="68" spans="1:28" x14ac:dyDescent="0.45">
      <c r="A68" s="56">
        <v>2</v>
      </c>
      <c r="B68" s="56">
        <v>40133076</v>
      </c>
      <c r="C68" s="9">
        <v>0</v>
      </c>
      <c r="D68" s="55" t="s">
        <v>6</v>
      </c>
      <c r="E68" s="9">
        <v>40</v>
      </c>
      <c r="F68" s="9">
        <v>35</v>
      </c>
      <c r="G68" s="9">
        <v>40</v>
      </c>
      <c r="H68" s="9">
        <v>40</v>
      </c>
      <c r="I68" s="9">
        <v>35</v>
      </c>
      <c r="J68" s="9">
        <v>40</v>
      </c>
      <c r="K68" s="100">
        <f t="shared" si="17"/>
        <v>230</v>
      </c>
      <c r="L68" s="100">
        <f t="shared" si="18"/>
        <v>2.2999999999999998</v>
      </c>
      <c r="M68" s="50">
        <v>3</v>
      </c>
      <c r="N68" s="50">
        <v>1</v>
      </c>
      <c r="O68" s="50">
        <v>7</v>
      </c>
      <c r="P68" s="50">
        <v>3</v>
      </c>
      <c r="Q68" s="50">
        <v>8</v>
      </c>
      <c r="R68" s="50">
        <f t="shared" si="19"/>
        <v>22</v>
      </c>
      <c r="S68" s="70">
        <f t="shared" si="20"/>
        <v>2.2000000000000002</v>
      </c>
      <c r="T68" s="50">
        <v>4.0999999999999996</v>
      </c>
      <c r="U68" s="37">
        <f t="shared" si="21"/>
        <v>8.6</v>
      </c>
      <c r="V68" s="50">
        <f t="shared" si="14"/>
        <v>3.177777777777778</v>
      </c>
      <c r="W68" s="70">
        <f t="shared" si="15"/>
        <v>1.7571428571428569</v>
      </c>
      <c r="X68" s="37">
        <f t="shared" si="22"/>
        <v>7.234920634920635</v>
      </c>
      <c r="AA68" s="37">
        <f t="shared" si="23"/>
        <v>8.6</v>
      </c>
      <c r="AB68" s="10" t="s">
        <v>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B73"/>
  <sheetViews>
    <sheetView rightToLeft="1" workbookViewId="0">
      <selection activeCell="AB1" sqref="A1:AB1"/>
    </sheetView>
  </sheetViews>
  <sheetFormatPr defaultRowHeight="18.75" x14ac:dyDescent="0.45"/>
  <cols>
    <col min="1" max="1" width="9.28515625" style="2" bestFit="1" customWidth="1"/>
    <col min="2" max="2" width="16.140625" style="2" customWidth="1"/>
    <col min="3" max="3" width="8.5703125" style="2" customWidth="1"/>
    <col min="4" max="4" width="8.42578125" style="2" customWidth="1"/>
    <col min="5" max="8" width="7.5703125" style="2" customWidth="1"/>
    <col min="9" max="9" width="7.85546875" style="2" customWidth="1"/>
    <col min="10" max="10" width="8.42578125" style="2" customWidth="1"/>
    <col min="11" max="11" width="7.42578125" style="19" customWidth="1"/>
    <col min="12" max="12" width="9.5703125" style="19" customWidth="1"/>
    <col min="13" max="17" width="9.140625" style="2"/>
    <col min="18" max="18" width="11.28515625" style="2" customWidth="1"/>
    <col min="19" max="19" width="13.42578125" style="2" customWidth="1"/>
    <col min="20" max="20" width="9.140625" style="2"/>
    <col min="21" max="21" width="9.140625" style="5"/>
    <col min="23" max="23" width="9.140625" style="2"/>
    <col min="24" max="24" width="9.140625" style="29"/>
    <col min="26" max="16384" width="9.140625" style="2"/>
  </cols>
  <sheetData>
    <row r="1" spans="1:28" s="26" customFormat="1" x14ac:dyDescent="0.45">
      <c r="A1" s="28" t="s">
        <v>0</v>
      </c>
      <c r="B1" s="28" t="s">
        <v>1</v>
      </c>
      <c r="C1" s="25" t="s">
        <v>12</v>
      </c>
      <c r="D1" s="25" t="s">
        <v>13</v>
      </c>
      <c r="E1" s="25" t="s">
        <v>14</v>
      </c>
      <c r="F1" s="25" t="s">
        <v>15</v>
      </c>
      <c r="G1" s="25" t="s">
        <v>16</v>
      </c>
      <c r="H1" s="25" t="s">
        <v>17</v>
      </c>
      <c r="I1" s="25" t="s">
        <v>18</v>
      </c>
      <c r="J1" s="25" t="s">
        <v>19</v>
      </c>
      <c r="K1" s="25" t="s">
        <v>20</v>
      </c>
      <c r="L1" s="25" t="s">
        <v>22</v>
      </c>
      <c r="M1" s="11" t="s">
        <v>2</v>
      </c>
      <c r="N1" s="11" t="s">
        <v>3</v>
      </c>
      <c r="O1" s="11" t="s">
        <v>4</v>
      </c>
      <c r="P1" s="11" t="s">
        <v>5</v>
      </c>
      <c r="Q1" s="11" t="s">
        <v>9</v>
      </c>
      <c r="R1" s="11" t="s">
        <v>10</v>
      </c>
      <c r="S1" s="12" t="s">
        <v>24</v>
      </c>
      <c r="T1" s="12" t="s">
        <v>28</v>
      </c>
      <c r="U1" s="32" t="s">
        <v>29</v>
      </c>
      <c r="V1" s="11" t="s">
        <v>23</v>
      </c>
      <c r="W1" s="11" t="s">
        <v>30</v>
      </c>
      <c r="X1" s="32" t="s">
        <v>25</v>
      </c>
      <c r="Y1" s="11" t="s">
        <v>26</v>
      </c>
      <c r="Z1" s="11" t="s">
        <v>27</v>
      </c>
      <c r="AA1" s="32" t="s">
        <v>46</v>
      </c>
      <c r="AB1" s="26" t="s">
        <v>8</v>
      </c>
    </row>
    <row r="2" spans="1:28" s="22" customFormat="1" x14ac:dyDescent="0.45">
      <c r="A2" s="41">
        <v>3</v>
      </c>
      <c r="B2" s="41">
        <v>40011020</v>
      </c>
      <c r="C2" s="42">
        <v>25</v>
      </c>
      <c r="D2" s="42">
        <v>39</v>
      </c>
      <c r="E2" s="42">
        <v>40</v>
      </c>
      <c r="F2" s="42">
        <v>40</v>
      </c>
      <c r="G2" s="42">
        <v>40</v>
      </c>
      <c r="H2" s="44">
        <v>40</v>
      </c>
      <c r="I2" s="42">
        <v>0</v>
      </c>
      <c r="J2" s="42">
        <v>0</v>
      </c>
      <c r="K2" s="41">
        <f t="shared" ref="K2:K33" si="0">SUM(C2:J2)</f>
        <v>224</v>
      </c>
      <c r="L2" s="41">
        <f>K2/100</f>
        <v>2.2400000000000002</v>
      </c>
      <c r="M2" s="43"/>
      <c r="N2" s="43"/>
      <c r="O2" s="43"/>
      <c r="P2" s="43"/>
      <c r="Q2" s="43"/>
      <c r="R2" s="43">
        <f>SUM(M2:Q2)</f>
        <v>0</v>
      </c>
      <c r="S2" s="43">
        <f>R2/10</f>
        <v>0</v>
      </c>
      <c r="T2" s="43">
        <v>0</v>
      </c>
      <c r="U2" s="71">
        <f>L2+S2+T2</f>
        <v>2.2400000000000002</v>
      </c>
      <c r="V2" s="43">
        <f>13*S2/9</f>
        <v>0</v>
      </c>
      <c r="W2" s="43">
        <f>3*T2/7</f>
        <v>0</v>
      </c>
      <c r="X2" s="71">
        <f>L2+V2+W2</f>
        <v>2.2400000000000002</v>
      </c>
      <c r="Y2" s="43"/>
      <c r="Z2" s="43"/>
      <c r="AA2" s="37">
        <f>MAX(U2,X2)</f>
        <v>2.2400000000000002</v>
      </c>
      <c r="AB2" s="10" t="s">
        <v>33</v>
      </c>
    </row>
    <row r="3" spans="1:28" x14ac:dyDescent="0.45">
      <c r="A3" s="56">
        <v>3</v>
      </c>
      <c r="B3" s="56">
        <v>40122416</v>
      </c>
      <c r="C3" s="7">
        <v>0</v>
      </c>
      <c r="D3" s="7">
        <v>39</v>
      </c>
      <c r="E3" s="7">
        <v>38</v>
      </c>
      <c r="F3" s="7">
        <v>40</v>
      </c>
      <c r="G3" s="7">
        <v>40</v>
      </c>
      <c r="H3" s="9">
        <v>40</v>
      </c>
      <c r="I3" s="7">
        <v>35</v>
      </c>
      <c r="J3" s="7">
        <v>35</v>
      </c>
      <c r="K3" s="67">
        <f t="shared" si="0"/>
        <v>267</v>
      </c>
      <c r="L3" s="35">
        <f t="shared" ref="L3:L66" si="1">K3/100</f>
        <v>2.67</v>
      </c>
      <c r="M3" s="52">
        <v>13</v>
      </c>
      <c r="N3" s="52">
        <v>1</v>
      </c>
      <c r="O3" s="52">
        <v>0</v>
      </c>
      <c r="P3" s="52">
        <v>0</v>
      </c>
      <c r="Q3" s="52">
        <v>7</v>
      </c>
      <c r="R3" s="52">
        <f t="shared" ref="R3:R61" si="2">SUM(M3:Q3)</f>
        <v>21</v>
      </c>
      <c r="S3" s="85">
        <f>R3/10</f>
        <v>2.1</v>
      </c>
      <c r="T3" s="52">
        <v>2.9</v>
      </c>
      <c r="U3" s="72">
        <f>L3+S3+T3</f>
        <v>7.67</v>
      </c>
      <c r="V3" s="70">
        <f>13*S3/9</f>
        <v>3.0333333333333332</v>
      </c>
      <c r="W3" s="70">
        <f>3*T3/7</f>
        <v>1.2428571428571427</v>
      </c>
      <c r="X3" s="37">
        <f>L3+V3+W3</f>
        <v>6.946190476190476</v>
      </c>
      <c r="Y3" s="7"/>
      <c r="Z3" s="52"/>
      <c r="AA3" s="37">
        <f t="shared" ref="AA3:AA66" si="3">MAX(U3,X3)</f>
        <v>7.67</v>
      </c>
      <c r="AB3" s="10" t="s">
        <v>33</v>
      </c>
    </row>
    <row r="4" spans="1:28" x14ac:dyDescent="0.45">
      <c r="A4" s="56">
        <v>3</v>
      </c>
      <c r="B4" s="56">
        <v>40122418</v>
      </c>
      <c r="C4" s="7">
        <v>25</v>
      </c>
      <c r="D4" s="7">
        <v>0</v>
      </c>
      <c r="E4" s="7">
        <v>38</v>
      </c>
      <c r="F4" s="7">
        <v>36</v>
      </c>
      <c r="G4" s="7">
        <v>40</v>
      </c>
      <c r="H4" s="9">
        <v>40</v>
      </c>
      <c r="I4" s="7">
        <v>0</v>
      </c>
      <c r="J4" s="7">
        <v>0</v>
      </c>
      <c r="K4" s="67">
        <f t="shared" si="0"/>
        <v>179</v>
      </c>
      <c r="L4" s="35">
        <f t="shared" si="1"/>
        <v>1.79</v>
      </c>
      <c r="M4" s="52">
        <v>0</v>
      </c>
      <c r="N4" s="52">
        <v>1</v>
      </c>
      <c r="O4" s="52">
        <v>0</v>
      </c>
      <c r="P4" s="52">
        <v>0</v>
      </c>
      <c r="Q4" s="52">
        <v>2</v>
      </c>
      <c r="R4" s="52">
        <f t="shared" si="2"/>
        <v>3</v>
      </c>
      <c r="S4" s="85">
        <f t="shared" ref="S4:S67" si="4">R4/10</f>
        <v>0.3</v>
      </c>
      <c r="T4" s="52">
        <v>5.3</v>
      </c>
      <c r="U4" s="72">
        <f t="shared" ref="U4:U67" si="5">L4+S4+T4</f>
        <v>7.39</v>
      </c>
      <c r="V4" s="70">
        <f t="shared" ref="V4:V67" si="6">13*S4/9</f>
        <v>0.43333333333333335</v>
      </c>
      <c r="W4" s="70">
        <f t="shared" ref="W4:W67" si="7">3*T4/7</f>
        <v>2.2714285714285714</v>
      </c>
      <c r="X4" s="37">
        <f t="shared" ref="X4:X67" si="8">L4+V4+W4</f>
        <v>4.494761904761905</v>
      </c>
      <c r="Y4" s="7"/>
      <c r="Z4" s="52"/>
      <c r="AA4" s="37">
        <f t="shared" si="3"/>
        <v>7.39</v>
      </c>
      <c r="AB4" s="10" t="s">
        <v>33</v>
      </c>
    </row>
    <row r="5" spans="1:28" x14ac:dyDescent="0.45">
      <c r="A5" s="56">
        <v>3</v>
      </c>
      <c r="B5" s="56">
        <v>40122419</v>
      </c>
      <c r="C5" s="7">
        <v>0</v>
      </c>
      <c r="D5" s="7">
        <v>39</v>
      </c>
      <c r="E5" s="7">
        <v>40</v>
      </c>
      <c r="F5" s="7">
        <v>40</v>
      </c>
      <c r="G5" s="7">
        <v>40</v>
      </c>
      <c r="H5" s="9">
        <v>40</v>
      </c>
      <c r="I5" s="7">
        <v>35</v>
      </c>
      <c r="J5" s="7">
        <v>35</v>
      </c>
      <c r="K5" s="67">
        <f t="shared" si="0"/>
        <v>269</v>
      </c>
      <c r="L5" s="35">
        <f t="shared" si="1"/>
        <v>2.69</v>
      </c>
      <c r="M5" s="52">
        <v>0</v>
      </c>
      <c r="N5" s="52">
        <v>2</v>
      </c>
      <c r="O5" s="52">
        <v>0</v>
      </c>
      <c r="P5" s="52">
        <v>0</v>
      </c>
      <c r="Q5" s="52">
        <v>0</v>
      </c>
      <c r="R5" s="52">
        <f t="shared" si="2"/>
        <v>2</v>
      </c>
      <c r="S5" s="85">
        <f t="shared" si="4"/>
        <v>0.2</v>
      </c>
      <c r="T5" s="52">
        <v>1.1000000000000001</v>
      </c>
      <c r="U5" s="72">
        <f t="shared" si="5"/>
        <v>3.99</v>
      </c>
      <c r="V5" s="70">
        <f t="shared" si="6"/>
        <v>0.28888888888888892</v>
      </c>
      <c r="W5" s="70">
        <f t="shared" si="7"/>
        <v>0.47142857142857147</v>
      </c>
      <c r="X5" s="37">
        <f t="shared" si="8"/>
        <v>3.4503174603174602</v>
      </c>
      <c r="Y5" s="7"/>
      <c r="Z5" s="52"/>
      <c r="AA5" s="37">
        <f t="shared" si="3"/>
        <v>3.99</v>
      </c>
      <c r="AB5" s="10" t="s">
        <v>33</v>
      </c>
    </row>
    <row r="6" spans="1:28" x14ac:dyDescent="0.45">
      <c r="A6" s="56">
        <v>3</v>
      </c>
      <c r="B6" s="56">
        <v>40122420</v>
      </c>
      <c r="C6" s="7">
        <v>0</v>
      </c>
      <c r="D6" s="7">
        <v>0</v>
      </c>
      <c r="E6" s="7">
        <v>40</v>
      </c>
      <c r="F6" s="7">
        <v>0</v>
      </c>
      <c r="G6" s="7">
        <v>30</v>
      </c>
      <c r="H6" s="9">
        <v>40</v>
      </c>
      <c r="I6" s="7">
        <v>35</v>
      </c>
      <c r="J6" s="7">
        <v>35</v>
      </c>
      <c r="K6" s="67">
        <f t="shared" si="0"/>
        <v>180</v>
      </c>
      <c r="L6" s="35">
        <f t="shared" si="1"/>
        <v>1.8</v>
      </c>
      <c r="M6" s="52">
        <v>0</v>
      </c>
      <c r="N6" s="52">
        <v>0</v>
      </c>
      <c r="O6" s="52">
        <v>0</v>
      </c>
      <c r="P6" s="52">
        <v>0</v>
      </c>
      <c r="Q6" s="52">
        <v>3</v>
      </c>
      <c r="R6" s="52">
        <f t="shared" si="2"/>
        <v>3</v>
      </c>
      <c r="S6" s="85">
        <f t="shared" si="4"/>
        <v>0.3</v>
      </c>
      <c r="T6" s="52">
        <v>1.9</v>
      </c>
      <c r="U6" s="72">
        <f t="shared" si="5"/>
        <v>4</v>
      </c>
      <c r="V6" s="70">
        <f t="shared" si="6"/>
        <v>0.43333333333333335</v>
      </c>
      <c r="W6" s="70">
        <f t="shared" si="7"/>
        <v>0.81428571428571417</v>
      </c>
      <c r="X6" s="37">
        <f t="shared" si="8"/>
        <v>3.0476190476190474</v>
      </c>
      <c r="Y6" s="7"/>
      <c r="Z6" s="52"/>
      <c r="AA6" s="37">
        <f t="shared" si="3"/>
        <v>4</v>
      </c>
      <c r="AB6" s="10" t="s">
        <v>33</v>
      </c>
    </row>
    <row r="7" spans="1:28" x14ac:dyDescent="0.45">
      <c r="A7" s="56">
        <v>3</v>
      </c>
      <c r="B7" s="56">
        <v>40122421</v>
      </c>
      <c r="C7" s="7">
        <v>0</v>
      </c>
      <c r="D7" s="7">
        <v>40</v>
      </c>
      <c r="E7" s="7">
        <v>0</v>
      </c>
      <c r="F7" s="7">
        <v>0</v>
      </c>
      <c r="G7" s="7">
        <v>0</v>
      </c>
      <c r="H7" s="9">
        <v>40</v>
      </c>
      <c r="I7" s="7">
        <v>28</v>
      </c>
      <c r="J7" s="7">
        <v>0</v>
      </c>
      <c r="K7" s="67">
        <f t="shared" si="0"/>
        <v>108</v>
      </c>
      <c r="L7" s="35">
        <f t="shared" si="1"/>
        <v>1.08</v>
      </c>
      <c r="M7" s="52">
        <v>15</v>
      </c>
      <c r="N7" s="52">
        <v>0</v>
      </c>
      <c r="O7" s="52">
        <v>7</v>
      </c>
      <c r="P7" s="52">
        <v>0</v>
      </c>
      <c r="Q7" s="52">
        <v>0</v>
      </c>
      <c r="R7" s="52">
        <f t="shared" si="2"/>
        <v>22</v>
      </c>
      <c r="S7" s="85">
        <f t="shared" si="4"/>
        <v>2.2000000000000002</v>
      </c>
      <c r="T7" s="52">
        <v>1.8</v>
      </c>
      <c r="U7" s="72">
        <f t="shared" si="5"/>
        <v>5.08</v>
      </c>
      <c r="V7" s="70">
        <f t="shared" si="6"/>
        <v>3.177777777777778</v>
      </c>
      <c r="W7" s="70">
        <f t="shared" si="7"/>
        <v>0.77142857142857146</v>
      </c>
      <c r="X7" s="37">
        <f t="shared" si="8"/>
        <v>5.0292063492063495</v>
      </c>
      <c r="Y7" s="7"/>
      <c r="Z7" s="52"/>
      <c r="AA7" s="37">
        <f t="shared" si="3"/>
        <v>5.08</v>
      </c>
      <c r="AB7" s="10" t="s">
        <v>33</v>
      </c>
    </row>
    <row r="8" spans="1:28" x14ac:dyDescent="0.45">
      <c r="A8" s="56">
        <v>3</v>
      </c>
      <c r="B8" s="56">
        <v>40122423</v>
      </c>
      <c r="C8" s="7">
        <v>0</v>
      </c>
      <c r="D8" s="7">
        <v>34</v>
      </c>
      <c r="E8" s="7">
        <v>38</v>
      </c>
      <c r="F8" s="7">
        <v>40</v>
      </c>
      <c r="G8" s="7">
        <v>40</v>
      </c>
      <c r="H8" s="9">
        <v>40</v>
      </c>
      <c r="I8" s="7">
        <v>35</v>
      </c>
      <c r="J8" s="7">
        <v>35</v>
      </c>
      <c r="K8" s="67">
        <f t="shared" si="0"/>
        <v>262</v>
      </c>
      <c r="L8" s="35">
        <f t="shared" si="1"/>
        <v>2.62</v>
      </c>
      <c r="M8" s="52">
        <v>8</v>
      </c>
      <c r="N8" s="52">
        <v>1</v>
      </c>
      <c r="O8" s="52">
        <v>2</v>
      </c>
      <c r="P8" s="52">
        <v>0.5</v>
      </c>
      <c r="Q8" s="52">
        <v>8</v>
      </c>
      <c r="R8" s="52">
        <f t="shared" si="2"/>
        <v>19.5</v>
      </c>
      <c r="S8" s="85">
        <f t="shared" si="4"/>
        <v>1.95</v>
      </c>
      <c r="T8" s="52">
        <v>1.4</v>
      </c>
      <c r="U8" s="72">
        <f t="shared" si="5"/>
        <v>5.9700000000000006</v>
      </c>
      <c r="V8" s="70">
        <f t="shared" si="6"/>
        <v>2.8166666666666664</v>
      </c>
      <c r="W8" s="70">
        <f t="shared" si="7"/>
        <v>0.59999999999999987</v>
      </c>
      <c r="X8" s="37">
        <f t="shared" si="8"/>
        <v>6.0366666666666662</v>
      </c>
      <c r="Y8" s="7"/>
      <c r="Z8" s="52"/>
      <c r="AA8" s="37">
        <f t="shared" si="3"/>
        <v>6.0366666666666662</v>
      </c>
      <c r="AB8" s="10" t="s">
        <v>33</v>
      </c>
    </row>
    <row r="9" spans="1:28" s="22" customFormat="1" x14ac:dyDescent="0.45">
      <c r="A9" s="41">
        <v>3</v>
      </c>
      <c r="B9" s="41">
        <v>40122431</v>
      </c>
      <c r="C9" s="42">
        <v>0</v>
      </c>
      <c r="D9" s="42">
        <v>0</v>
      </c>
      <c r="E9" s="42">
        <v>0</v>
      </c>
      <c r="F9" s="42">
        <v>0</v>
      </c>
      <c r="G9" s="42">
        <v>0</v>
      </c>
      <c r="H9" s="44">
        <v>40</v>
      </c>
      <c r="I9" s="42">
        <v>0</v>
      </c>
      <c r="J9" s="42">
        <v>0</v>
      </c>
      <c r="K9" s="67">
        <f t="shared" si="0"/>
        <v>40</v>
      </c>
      <c r="L9" s="67">
        <f t="shared" si="1"/>
        <v>0.4</v>
      </c>
      <c r="M9" s="43"/>
      <c r="N9" s="43"/>
      <c r="O9" s="43"/>
      <c r="P9" s="43"/>
      <c r="Q9" s="43"/>
      <c r="R9" s="43">
        <f t="shared" si="2"/>
        <v>0</v>
      </c>
      <c r="S9" s="43">
        <f t="shared" si="4"/>
        <v>0</v>
      </c>
      <c r="T9" s="43">
        <v>0</v>
      </c>
      <c r="U9" s="71">
        <f t="shared" si="5"/>
        <v>0.4</v>
      </c>
      <c r="V9" s="46">
        <f t="shared" si="6"/>
        <v>0</v>
      </c>
      <c r="W9" s="46">
        <f t="shared" si="7"/>
        <v>0</v>
      </c>
      <c r="X9" s="45">
        <f t="shared" si="8"/>
        <v>0.4</v>
      </c>
      <c r="Y9" s="43"/>
      <c r="Z9" s="43"/>
      <c r="AA9" s="37">
        <f t="shared" si="3"/>
        <v>0.4</v>
      </c>
      <c r="AB9" s="10" t="s">
        <v>33</v>
      </c>
    </row>
    <row r="10" spans="1:28" x14ac:dyDescent="0.45">
      <c r="A10" s="56">
        <v>3</v>
      </c>
      <c r="B10" s="56">
        <v>40124001</v>
      </c>
      <c r="C10" s="7">
        <v>0</v>
      </c>
      <c r="D10" s="7">
        <v>0</v>
      </c>
      <c r="E10" s="7">
        <v>40</v>
      </c>
      <c r="F10" s="7">
        <v>25</v>
      </c>
      <c r="G10" s="7">
        <v>0</v>
      </c>
      <c r="H10" s="9">
        <v>40</v>
      </c>
      <c r="I10" s="7">
        <v>0</v>
      </c>
      <c r="J10" s="7">
        <v>35</v>
      </c>
      <c r="K10" s="67">
        <f t="shared" si="0"/>
        <v>140</v>
      </c>
      <c r="L10" s="35">
        <f t="shared" si="1"/>
        <v>1.4</v>
      </c>
      <c r="M10" s="52">
        <v>9</v>
      </c>
      <c r="N10" s="52">
        <v>1</v>
      </c>
      <c r="O10" s="52">
        <v>15</v>
      </c>
      <c r="P10" s="52">
        <v>7</v>
      </c>
      <c r="Q10" s="52">
        <v>7</v>
      </c>
      <c r="R10" s="52">
        <f t="shared" si="2"/>
        <v>39</v>
      </c>
      <c r="S10" s="85">
        <f t="shared" si="4"/>
        <v>3.9</v>
      </c>
      <c r="T10" s="52">
        <v>1.5</v>
      </c>
      <c r="U10" s="72">
        <f t="shared" si="5"/>
        <v>6.8</v>
      </c>
      <c r="V10" s="70">
        <f t="shared" si="6"/>
        <v>5.6333333333333329</v>
      </c>
      <c r="W10" s="70">
        <f t="shared" si="7"/>
        <v>0.6428571428571429</v>
      </c>
      <c r="X10" s="37">
        <f t="shared" si="8"/>
        <v>7.6761904761904765</v>
      </c>
      <c r="Y10" s="7"/>
      <c r="Z10" s="52"/>
      <c r="AA10" s="37">
        <f t="shared" si="3"/>
        <v>7.6761904761904765</v>
      </c>
      <c r="AB10" s="10" t="s">
        <v>33</v>
      </c>
    </row>
    <row r="11" spans="1:28" x14ac:dyDescent="0.45">
      <c r="A11" s="56">
        <v>3</v>
      </c>
      <c r="B11" s="56">
        <v>40124002</v>
      </c>
      <c r="C11" s="7">
        <v>40</v>
      </c>
      <c r="D11" s="7">
        <v>0</v>
      </c>
      <c r="E11" s="7">
        <v>38</v>
      </c>
      <c r="F11" s="7">
        <v>40</v>
      </c>
      <c r="G11" s="7">
        <v>40</v>
      </c>
      <c r="H11" s="9">
        <v>40</v>
      </c>
      <c r="I11" s="7">
        <v>25</v>
      </c>
      <c r="J11" s="7">
        <v>0</v>
      </c>
      <c r="K11" s="67">
        <f t="shared" si="0"/>
        <v>223</v>
      </c>
      <c r="L11" s="35">
        <f t="shared" si="1"/>
        <v>2.23</v>
      </c>
      <c r="M11" s="52">
        <v>8</v>
      </c>
      <c r="N11" s="52">
        <v>0</v>
      </c>
      <c r="O11" s="52">
        <v>15</v>
      </c>
      <c r="P11" s="52">
        <v>19</v>
      </c>
      <c r="Q11" s="52">
        <v>0</v>
      </c>
      <c r="R11" s="52">
        <f t="shared" si="2"/>
        <v>42</v>
      </c>
      <c r="S11" s="85">
        <f t="shared" si="4"/>
        <v>4.2</v>
      </c>
      <c r="T11" s="52">
        <v>3.4</v>
      </c>
      <c r="U11" s="72">
        <f t="shared" si="5"/>
        <v>9.83</v>
      </c>
      <c r="V11" s="70">
        <f t="shared" si="6"/>
        <v>6.0666666666666664</v>
      </c>
      <c r="W11" s="70">
        <f t="shared" si="7"/>
        <v>1.4571428571428571</v>
      </c>
      <c r="X11" s="37">
        <f t="shared" si="8"/>
        <v>9.7538095238095242</v>
      </c>
      <c r="Y11" s="7"/>
      <c r="Z11" s="52"/>
      <c r="AA11" s="37">
        <f t="shared" si="3"/>
        <v>9.83</v>
      </c>
      <c r="AB11" s="10" t="s">
        <v>33</v>
      </c>
    </row>
    <row r="12" spans="1:28" x14ac:dyDescent="0.45">
      <c r="A12" s="56">
        <v>3</v>
      </c>
      <c r="B12" s="56">
        <v>40124003</v>
      </c>
      <c r="C12" s="7">
        <v>20</v>
      </c>
      <c r="D12" s="7">
        <v>0</v>
      </c>
      <c r="E12" s="7">
        <v>38</v>
      </c>
      <c r="F12" s="7">
        <v>0</v>
      </c>
      <c r="G12" s="7">
        <v>0</v>
      </c>
      <c r="H12" s="9">
        <v>40</v>
      </c>
      <c r="I12" s="7">
        <v>0</v>
      </c>
      <c r="J12" s="7">
        <v>40</v>
      </c>
      <c r="K12" s="67">
        <f t="shared" si="0"/>
        <v>138</v>
      </c>
      <c r="L12" s="35">
        <f t="shared" si="1"/>
        <v>1.38</v>
      </c>
      <c r="M12" s="52">
        <v>0</v>
      </c>
      <c r="N12" s="52">
        <v>0</v>
      </c>
      <c r="O12" s="52">
        <v>0</v>
      </c>
      <c r="P12" s="52">
        <v>0</v>
      </c>
      <c r="Q12" s="52">
        <v>0</v>
      </c>
      <c r="R12" s="52">
        <f t="shared" si="2"/>
        <v>0</v>
      </c>
      <c r="S12" s="85">
        <f t="shared" si="4"/>
        <v>0</v>
      </c>
      <c r="T12" s="52">
        <v>3.3</v>
      </c>
      <c r="U12" s="72">
        <f t="shared" si="5"/>
        <v>4.68</v>
      </c>
      <c r="V12" s="70">
        <f t="shared" si="6"/>
        <v>0</v>
      </c>
      <c r="W12" s="70">
        <f t="shared" si="7"/>
        <v>1.4142857142857141</v>
      </c>
      <c r="X12" s="37">
        <f t="shared" si="8"/>
        <v>2.794285714285714</v>
      </c>
      <c r="Y12" s="7"/>
      <c r="Z12" s="52"/>
      <c r="AA12" s="37">
        <f t="shared" si="3"/>
        <v>4.68</v>
      </c>
      <c r="AB12" s="10" t="s">
        <v>33</v>
      </c>
    </row>
    <row r="13" spans="1:28" x14ac:dyDescent="0.45">
      <c r="A13" s="56">
        <v>3</v>
      </c>
      <c r="B13" s="56">
        <v>40124004</v>
      </c>
      <c r="C13" s="7">
        <v>40</v>
      </c>
      <c r="D13" s="7">
        <v>39</v>
      </c>
      <c r="E13" s="7">
        <v>20</v>
      </c>
      <c r="F13" s="7">
        <v>18</v>
      </c>
      <c r="G13" s="7">
        <v>0</v>
      </c>
      <c r="H13" s="9">
        <v>40</v>
      </c>
      <c r="I13" s="7">
        <v>33</v>
      </c>
      <c r="J13" s="7">
        <v>0</v>
      </c>
      <c r="K13" s="67">
        <f t="shared" si="0"/>
        <v>190</v>
      </c>
      <c r="L13" s="35">
        <f t="shared" si="1"/>
        <v>1.9</v>
      </c>
      <c r="M13" s="52">
        <v>2</v>
      </c>
      <c r="N13" s="52">
        <v>15</v>
      </c>
      <c r="O13" s="52">
        <v>7</v>
      </c>
      <c r="P13" s="52">
        <v>0</v>
      </c>
      <c r="Q13" s="52">
        <v>10</v>
      </c>
      <c r="R13" s="52">
        <f t="shared" si="2"/>
        <v>34</v>
      </c>
      <c r="S13" s="85">
        <f t="shared" si="4"/>
        <v>3.4</v>
      </c>
      <c r="T13" s="52">
        <v>5.0999999999999996</v>
      </c>
      <c r="U13" s="72">
        <f t="shared" si="5"/>
        <v>10.399999999999999</v>
      </c>
      <c r="V13" s="70">
        <f t="shared" si="6"/>
        <v>4.9111111111111105</v>
      </c>
      <c r="W13" s="70">
        <f t="shared" si="7"/>
        <v>2.1857142857142855</v>
      </c>
      <c r="X13" s="37">
        <f t="shared" si="8"/>
        <v>8.9968253968253951</v>
      </c>
      <c r="Y13" s="7"/>
      <c r="Z13" s="52"/>
      <c r="AA13" s="37">
        <f t="shared" si="3"/>
        <v>10.399999999999999</v>
      </c>
      <c r="AB13" s="10" t="s">
        <v>33</v>
      </c>
    </row>
    <row r="14" spans="1:28" x14ac:dyDescent="0.45">
      <c r="A14" s="56">
        <v>3</v>
      </c>
      <c r="B14" s="56">
        <v>40124005</v>
      </c>
      <c r="C14" s="7">
        <v>40</v>
      </c>
      <c r="D14" s="7">
        <v>20</v>
      </c>
      <c r="E14" s="7">
        <v>0</v>
      </c>
      <c r="F14" s="7">
        <v>37</v>
      </c>
      <c r="G14" s="7">
        <v>40</v>
      </c>
      <c r="H14" s="9">
        <v>40</v>
      </c>
      <c r="I14" s="7">
        <v>35</v>
      </c>
      <c r="J14" s="7">
        <v>30</v>
      </c>
      <c r="K14" s="67">
        <f t="shared" si="0"/>
        <v>242</v>
      </c>
      <c r="L14" s="35">
        <f t="shared" si="1"/>
        <v>2.42</v>
      </c>
      <c r="M14" s="52">
        <v>12</v>
      </c>
      <c r="N14" s="52">
        <v>9</v>
      </c>
      <c r="O14" s="52">
        <v>2</v>
      </c>
      <c r="P14" s="52">
        <v>14</v>
      </c>
      <c r="Q14" s="52">
        <v>8</v>
      </c>
      <c r="R14" s="52">
        <f t="shared" si="2"/>
        <v>45</v>
      </c>
      <c r="S14" s="85">
        <f t="shared" si="4"/>
        <v>4.5</v>
      </c>
      <c r="T14" s="52">
        <v>3</v>
      </c>
      <c r="U14" s="72">
        <f t="shared" si="5"/>
        <v>9.92</v>
      </c>
      <c r="V14" s="70">
        <f t="shared" si="6"/>
        <v>6.5</v>
      </c>
      <c r="W14" s="70">
        <f t="shared" si="7"/>
        <v>1.2857142857142858</v>
      </c>
      <c r="X14" s="37">
        <f t="shared" si="8"/>
        <v>10.205714285714286</v>
      </c>
      <c r="Y14" s="7"/>
      <c r="Z14" s="52"/>
      <c r="AA14" s="37">
        <f t="shared" si="3"/>
        <v>10.205714285714286</v>
      </c>
      <c r="AB14" s="10" t="s">
        <v>33</v>
      </c>
    </row>
    <row r="15" spans="1:28" x14ac:dyDescent="0.45">
      <c r="A15" s="56">
        <v>3</v>
      </c>
      <c r="B15" s="56">
        <v>40124006</v>
      </c>
      <c r="C15" s="7">
        <v>0</v>
      </c>
      <c r="D15" s="7">
        <v>0</v>
      </c>
      <c r="E15" s="7">
        <v>38</v>
      </c>
      <c r="F15" s="7">
        <v>0</v>
      </c>
      <c r="G15" s="7">
        <v>0</v>
      </c>
      <c r="H15" s="9">
        <v>40</v>
      </c>
      <c r="I15" s="7">
        <v>0</v>
      </c>
      <c r="J15" s="7">
        <v>22</v>
      </c>
      <c r="K15" s="67">
        <f t="shared" si="0"/>
        <v>100</v>
      </c>
      <c r="L15" s="35">
        <f t="shared" si="1"/>
        <v>1</v>
      </c>
      <c r="M15" s="52">
        <v>0</v>
      </c>
      <c r="N15" s="52">
        <v>2</v>
      </c>
      <c r="O15" s="52">
        <v>0</v>
      </c>
      <c r="P15" s="52">
        <v>0</v>
      </c>
      <c r="Q15" s="52">
        <v>0</v>
      </c>
      <c r="R15" s="52">
        <f t="shared" si="2"/>
        <v>2</v>
      </c>
      <c r="S15" s="85">
        <f t="shared" si="4"/>
        <v>0.2</v>
      </c>
      <c r="T15" s="52">
        <v>2</v>
      </c>
      <c r="U15" s="72">
        <f t="shared" si="5"/>
        <v>3.2</v>
      </c>
      <c r="V15" s="70">
        <f t="shared" si="6"/>
        <v>0.28888888888888892</v>
      </c>
      <c r="W15" s="70">
        <f t="shared" si="7"/>
        <v>0.8571428571428571</v>
      </c>
      <c r="X15" s="37">
        <f t="shared" si="8"/>
        <v>2.146031746031746</v>
      </c>
      <c r="Y15" s="7"/>
      <c r="Z15" s="52"/>
      <c r="AA15" s="37">
        <f t="shared" si="3"/>
        <v>3.2</v>
      </c>
      <c r="AB15" s="10" t="s">
        <v>33</v>
      </c>
    </row>
    <row r="16" spans="1:28" x14ac:dyDescent="0.45">
      <c r="A16" s="56">
        <v>3</v>
      </c>
      <c r="B16" s="56">
        <v>40124008</v>
      </c>
      <c r="C16" s="7">
        <v>27</v>
      </c>
      <c r="D16" s="7">
        <v>27</v>
      </c>
      <c r="E16" s="7">
        <v>38</v>
      </c>
      <c r="F16" s="7">
        <v>40</v>
      </c>
      <c r="G16" s="7">
        <v>0</v>
      </c>
      <c r="H16" s="9">
        <v>40</v>
      </c>
      <c r="I16" s="7">
        <v>0</v>
      </c>
      <c r="J16" s="7">
        <v>30</v>
      </c>
      <c r="K16" s="67">
        <f t="shared" si="0"/>
        <v>202</v>
      </c>
      <c r="L16" s="35">
        <f t="shared" si="1"/>
        <v>2.02</v>
      </c>
      <c r="M16" s="52">
        <v>1</v>
      </c>
      <c r="N16" s="52">
        <v>2</v>
      </c>
      <c r="O16" s="52">
        <v>0</v>
      </c>
      <c r="P16" s="52">
        <v>15</v>
      </c>
      <c r="Q16" s="52">
        <v>5</v>
      </c>
      <c r="R16" s="52">
        <f t="shared" si="2"/>
        <v>23</v>
      </c>
      <c r="S16" s="85">
        <f t="shared" si="4"/>
        <v>2.2999999999999998</v>
      </c>
      <c r="T16" s="52">
        <v>4.7</v>
      </c>
      <c r="U16" s="72">
        <f t="shared" si="5"/>
        <v>9.02</v>
      </c>
      <c r="V16" s="70">
        <f t="shared" si="6"/>
        <v>3.322222222222222</v>
      </c>
      <c r="W16" s="70">
        <f t="shared" si="7"/>
        <v>2.0142857142857147</v>
      </c>
      <c r="X16" s="37">
        <f t="shared" si="8"/>
        <v>7.3565079365079367</v>
      </c>
      <c r="Y16" s="7"/>
      <c r="Z16" s="52"/>
      <c r="AA16" s="37">
        <f t="shared" si="3"/>
        <v>9.02</v>
      </c>
      <c r="AB16" s="10" t="s">
        <v>33</v>
      </c>
    </row>
    <row r="17" spans="1:28" s="4" customFormat="1" x14ac:dyDescent="0.45">
      <c r="A17" s="57">
        <v>3</v>
      </c>
      <c r="B17" s="57">
        <v>40124009</v>
      </c>
      <c r="C17" s="48">
        <v>0</v>
      </c>
      <c r="D17" s="48">
        <v>0</v>
      </c>
      <c r="E17" s="48">
        <v>0</v>
      </c>
      <c r="F17" s="48">
        <v>0</v>
      </c>
      <c r="G17" s="48">
        <v>0</v>
      </c>
      <c r="H17" s="9">
        <v>40</v>
      </c>
      <c r="I17" s="48">
        <v>0</v>
      </c>
      <c r="J17" s="48">
        <v>0</v>
      </c>
      <c r="K17" s="67">
        <f t="shared" si="0"/>
        <v>40</v>
      </c>
      <c r="L17" s="35">
        <f t="shared" si="1"/>
        <v>0.4</v>
      </c>
      <c r="M17" s="36">
        <v>0</v>
      </c>
      <c r="N17" s="36">
        <v>2</v>
      </c>
      <c r="O17" s="36">
        <v>0</v>
      </c>
      <c r="P17" s="36">
        <v>0</v>
      </c>
      <c r="Q17" s="36">
        <v>0</v>
      </c>
      <c r="R17" s="36">
        <f t="shared" si="2"/>
        <v>2</v>
      </c>
      <c r="S17" s="85">
        <f t="shared" si="4"/>
        <v>0.2</v>
      </c>
      <c r="T17" s="36">
        <v>0</v>
      </c>
      <c r="U17" s="72">
        <f t="shared" si="5"/>
        <v>0.60000000000000009</v>
      </c>
      <c r="V17" s="70">
        <f t="shared" si="6"/>
        <v>0.28888888888888892</v>
      </c>
      <c r="W17" s="70">
        <f t="shared" si="7"/>
        <v>0</v>
      </c>
      <c r="X17" s="37">
        <f t="shared" si="8"/>
        <v>0.68888888888888888</v>
      </c>
      <c r="Y17" s="36"/>
      <c r="Z17" s="36"/>
      <c r="AA17" s="37">
        <f t="shared" si="3"/>
        <v>0.68888888888888888</v>
      </c>
      <c r="AB17" s="10" t="s">
        <v>33</v>
      </c>
    </row>
    <row r="18" spans="1:28" x14ac:dyDescent="0.45">
      <c r="A18" s="56">
        <v>3</v>
      </c>
      <c r="B18" s="56">
        <v>40124014</v>
      </c>
      <c r="C18" s="7">
        <v>0</v>
      </c>
      <c r="D18" s="7">
        <v>20</v>
      </c>
      <c r="E18" s="7">
        <v>40</v>
      </c>
      <c r="F18" s="7">
        <v>38</v>
      </c>
      <c r="G18" s="7">
        <v>0</v>
      </c>
      <c r="H18" s="9">
        <v>40</v>
      </c>
      <c r="I18" s="7">
        <v>0</v>
      </c>
      <c r="J18" s="7">
        <v>0</v>
      </c>
      <c r="K18" s="67">
        <f t="shared" si="0"/>
        <v>138</v>
      </c>
      <c r="L18" s="35">
        <f t="shared" si="1"/>
        <v>1.38</v>
      </c>
      <c r="M18" s="52">
        <v>2</v>
      </c>
      <c r="N18" s="52">
        <v>9</v>
      </c>
      <c r="O18" s="52">
        <v>28</v>
      </c>
      <c r="P18" s="52">
        <v>15</v>
      </c>
      <c r="Q18" s="52">
        <v>7</v>
      </c>
      <c r="R18" s="52">
        <f t="shared" si="2"/>
        <v>61</v>
      </c>
      <c r="S18" s="85">
        <f t="shared" si="4"/>
        <v>6.1</v>
      </c>
      <c r="T18" s="52">
        <v>3.4</v>
      </c>
      <c r="U18" s="72">
        <f t="shared" si="5"/>
        <v>10.879999999999999</v>
      </c>
      <c r="V18" s="70">
        <f t="shared" si="6"/>
        <v>8.81111111111111</v>
      </c>
      <c r="W18" s="70">
        <f t="shared" si="7"/>
        <v>1.4571428571428571</v>
      </c>
      <c r="X18" s="37">
        <f t="shared" si="8"/>
        <v>11.648253968253966</v>
      </c>
      <c r="Y18" s="7"/>
      <c r="Z18" s="52"/>
      <c r="AA18" s="37">
        <f t="shared" si="3"/>
        <v>11.648253968253966</v>
      </c>
      <c r="AB18" s="10" t="s">
        <v>33</v>
      </c>
    </row>
    <row r="19" spans="1:28" x14ac:dyDescent="0.45">
      <c r="A19" s="56">
        <v>3</v>
      </c>
      <c r="B19" s="56">
        <v>40124019</v>
      </c>
      <c r="C19" s="7">
        <v>35</v>
      </c>
      <c r="D19" s="7">
        <v>0</v>
      </c>
      <c r="E19" s="7">
        <v>40</v>
      </c>
      <c r="F19" s="7">
        <v>0</v>
      </c>
      <c r="G19" s="7">
        <v>40</v>
      </c>
      <c r="H19" s="9">
        <v>40</v>
      </c>
      <c r="I19" s="7">
        <v>0</v>
      </c>
      <c r="J19" s="7">
        <v>0</v>
      </c>
      <c r="K19" s="67">
        <f t="shared" si="0"/>
        <v>155</v>
      </c>
      <c r="L19" s="35">
        <f t="shared" si="1"/>
        <v>1.55</v>
      </c>
      <c r="M19" s="52">
        <v>0</v>
      </c>
      <c r="N19" s="52">
        <v>0</v>
      </c>
      <c r="O19" s="52">
        <v>0</v>
      </c>
      <c r="P19" s="52">
        <v>0</v>
      </c>
      <c r="Q19" s="52">
        <v>2</v>
      </c>
      <c r="R19" s="52">
        <f t="shared" si="2"/>
        <v>2</v>
      </c>
      <c r="S19" s="85">
        <f t="shared" si="4"/>
        <v>0.2</v>
      </c>
      <c r="T19" s="52">
        <v>3.3</v>
      </c>
      <c r="U19" s="72">
        <f t="shared" si="5"/>
        <v>5.05</v>
      </c>
      <c r="V19" s="70">
        <f t="shared" si="6"/>
        <v>0.28888888888888892</v>
      </c>
      <c r="W19" s="70">
        <f t="shared" si="7"/>
        <v>1.4142857142857141</v>
      </c>
      <c r="X19" s="37">
        <f t="shared" si="8"/>
        <v>3.2531746031746032</v>
      </c>
      <c r="Y19" s="7"/>
      <c r="Z19" s="52"/>
      <c r="AA19" s="37">
        <f t="shared" si="3"/>
        <v>5.05</v>
      </c>
      <c r="AB19" s="10" t="s">
        <v>33</v>
      </c>
    </row>
    <row r="20" spans="1:28" x14ac:dyDescent="0.45">
      <c r="A20" s="56">
        <v>3</v>
      </c>
      <c r="B20" s="56">
        <v>40124020</v>
      </c>
      <c r="C20" s="7">
        <v>35</v>
      </c>
      <c r="D20" s="7">
        <v>37</v>
      </c>
      <c r="E20" s="7">
        <v>38</v>
      </c>
      <c r="F20" s="7">
        <v>37</v>
      </c>
      <c r="G20" s="7">
        <v>40</v>
      </c>
      <c r="H20" s="9">
        <v>40</v>
      </c>
      <c r="I20" s="7">
        <v>28</v>
      </c>
      <c r="J20" s="7">
        <v>40</v>
      </c>
      <c r="K20" s="67">
        <f t="shared" si="0"/>
        <v>295</v>
      </c>
      <c r="L20" s="35">
        <f t="shared" si="1"/>
        <v>2.95</v>
      </c>
      <c r="M20" s="52">
        <v>2</v>
      </c>
      <c r="N20" s="52">
        <v>4</v>
      </c>
      <c r="O20" s="52">
        <v>5</v>
      </c>
      <c r="P20" s="52">
        <v>2.5</v>
      </c>
      <c r="Q20" s="52">
        <v>7</v>
      </c>
      <c r="R20" s="52">
        <f t="shared" si="2"/>
        <v>20.5</v>
      </c>
      <c r="S20" s="85">
        <f t="shared" si="4"/>
        <v>2.0499999999999998</v>
      </c>
      <c r="T20" s="52">
        <v>1.65</v>
      </c>
      <c r="U20" s="72">
        <f t="shared" si="5"/>
        <v>6.65</v>
      </c>
      <c r="V20" s="70">
        <f t="shared" si="6"/>
        <v>2.9611111111111108</v>
      </c>
      <c r="W20" s="70">
        <f t="shared" si="7"/>
        <v>0.70714285714285707</v>
      </c>
      <c r="X20" s="37">
        <f t="shared" si="8"/>
        <v>6.6182539682539687</v>
      </c>
      <c r="Y20" s="7"/>
      <c r="Z20" s="52"/>
      <c r="AA20" s="37">
        <f t="shared" si="3"/>
        <v>6.65</v>
      </c>
      <c r="AB20" s="10" t="s">
        <v>33</v>
      </c>
    </row>
    <row r="21" spans="1:28" x14ac:dyDescent="0.45">
      <c r="A21" s="56">
        <v>3</v>
      </c>
      <c r="B21" s="56">
        <v>40124022</v>
      </c>
      <c r="C21" s="7">
        <v>30</v>
      </c>
      <c r="D21" s="7">
        <v>0</v>
      </c>
      <c r="E21" s="7">
        <v>0</v>
      </c>
      <c r="F21" s="7">
        <v>38</v>
      </c>
      <c r="G21" s="7">
        <v>40</v>
      </c>
      <c r="H21" s="9">
        <v>40</v>
      </c>
      <c r="I21" s="7">
        <v>28</v>
      </c>
      <c r="J21" s="7">
        <v>35</v>
      </c>
      <c r="K21" s="67">
        <f t="shared" si="0"/>
        <v>211</v>
      </c>
      <c r="L21" s="35">
        <f t="shared" si="1"/>
        <v>2.11</v>
      </c>
      <c r="M21" s="52">
        <v>14</v>
      </c>
      <c r="N21" s="52">
        <v>3</v>
      </c>
      <c r="O21" s="52">
        <v>7</v>
      </c>
      <c r="P21" s="52">
        <v>14</v>
      </c>
      <c r="Q21" s="52">
        <v>8</v>
      </c>
      <c r="R21" s="52">
        <f t="shared" si="2"/>
        <v>46</v>
      </c>
      <c r="S21" s="85">
        <f t="shared" si="4"/>
        <v>4.5999999999999996</v>
      </c>
      <c r="T21" s="52">
        <v>0.6</v>
      </c>
      <c r="U21" s="72">
        <f t="shared" si="5"/>
        <v>7.3099999999999987</v>
      </c>
      <c r="V21" s="70">
        <f t="shared" si="6"/>
        <v>6.6444444444444439</v>
      </c>
      <c r="W21" s="70">
        <f t="shared" si="7"/>
        <v>0.25714285714285712</v>
      </c>
      <c r="X21" s="37">
        <f t="shared" si="8"/>
        <v>9.0115873015873014</v>
      </c>
      <c r="Y21" s="7"/>
      <c r="Z21" s="52"/>
      <c r="AA21" s="37">
        <f t="shared" si="3"/>
        <v>9.0115873015873014</v>
      </c>
      <c r="AB21" s="10" t="s">
        <v>33</v>
      </c>
    </row>
    <row r="22" spans="1:28" x14ac:dyDescent="0.45">
      <c r="A22" s="56">
        <v>3</v>
      </c>
      <c r="B22" s="56">
        <v>40124029</v>
      </c>
      <c r="C22" s="7">
        <v>30</v>
      </c>
      <c r="D22" s="7">
        <v>39</v>
      </c>
      <c r="E22" s="7">
        <v>38</v>
      </c>
      <c r="F22" s="7">
        <v>38</v>
      </c>
      <c r="G22" s="7">
        <v>40</v>
      </c>
      <c r="H22" s="9">
        <v>40</v>
      </c>
      <c r="I22" s="7">
        <v>35</v>
      </c>
      <c r="J22" s="7">
        <v>27</v>
      </c>
      <c r="K22" s="67">
        <f t="shared" si="0"/>
        <v>287</v>
      </c>
      <c r="L22" s="35">
        <f t="shared" si="1"/>
        <v>2.87</v>
      </c>
      <c r="M22" s="52">
        <v>15</v>
      </c>
      <c r="N22" s="52">
        <v>0</v>
      </c>
      <c r="O22" s="52">
        <v>2</v>
      </c>
      <c r="P22" s="52">
        <v>15</v>
      </c>
      <c r="Q22" s="52">
        <v>10</v>
      </c>
      <c r="R22" s="52">
        <f t="shared" si="2"/>
        <v>42</v>
      </c>
      <c r="S22" s="85">
        <f t="shared" si="4"/>
        <v>4.2</v>
      </c>
      <c r="T22" s="52">
        <v>5</v>
      </c>
      <c r="U22" s="72">
        <f t="shared" si="5"/>
        <v>12.07</v>
      </c>
      <c r="V22" s="70">
        <f t="shared" si="6"/>
        <v>6.0666666666666664</v>
      </c>
      <c r="W22" s="70">
        <f t="shared" si="7"/>
        <v>2.1428571428571428</v>
      </c>
      <c r="X22" s="37">
        <f t="shared" si="8"/>
        <v>11.07952380952381</v>
      </c>
      <c r="Y22" s="7"/>
      <c r="Z22" s="52"/>
      <c r="AA22" s="37">
        <f t="shared" si="3"/>
        <v>12.07</v>
      </c>
      <c r="AB22" s="10" t="s">
        <v>33</v>
      </c>
    </row>
    <row r="23" spans="1:28" x14ac:dyDescent="0.45">
      <c r="A23" s="56">
        <v>3</v>
      </c>
      <c r="B23" s="56">
        <v>40124030</v>
      </c>
      <c r="C23" s="7">
        <v>35</v>
      </c>
      <c r="D23" s="7">
        <v>30</v>
      </c>
      <c r="E23" s="7">
        <v>30</v>
      </c>
      <c r="F23" s="7">
        <v>0</v>
      </c>
      <c r="G23" s="7">
        <v>0</v>
      </c>
      <c r="H23" s="9">
        <v>40</v>
      </c>
      <c r="I23" s="7">
        <v>20</v>
      </c>
      <c r="J23" s="7">
        <v>0</v>
      </c>
      <c r="K23" s="67">
        <f t="shared" si="0"/>
        <v>155</v>
      </c>
      <c r="L23" s="35">
        <f t="shared" si="1"/>
        <v>1.55</v>
      </c>
      <c r="M23" s="52">
        <v>3</v>
      </c>
      <c r="N23" s="52">
        <v>0</v>
      </c>
      <c r="O23" s="52">
        <v>15</v>
      </c>
      <c r="P23" s="52">
        <v>9</v>
      </c>
      <c r="Q23" s="52">
        <v>3</v>
      </c>
      <c r="R23" s="52">
        <f t="shared" si="2"/>
        <v>30</v>
      </c>
      <c r="S23" s="85">
        <f t="shared" si="4"/>
        <v>3</v>
      </c>
      <c r="T23" s="52">
        <v>3.6</v>
      </c>
      <c r="U23" s="72">
        <f t="shared" si="5"/>
        <v>8.15</v>
      </c>
      <c r="V23" s="70">
        <f t="shared" si="6"/>
        <v>4.333333333333333</v>
      </c>
      <c r="W23" s="70">
        <f t="shared" si="7"/>
        <v>1.5428571428571429</v>
      </c>
      <c r="X23" s="37">
        <f t="shared" si="8"/>
        <v>7.4261904761904756</v>
      </c>
      <c r="Y23" s="7"/>
      <c r="Z23" s="52"/>
      <c r="AA23" s="37">
        <f t="shared" si="3"/>
        <v>8.15</v>
      </c>
      <c r="AB23" s="10" t="s">
        <v>33</v>
      </c>
    </row>
    <row r="24" spans="1:28" x14ac:dyDescent="0.45">
      <c r="A24" s="56">
        <v>3</v>
      </c>
      <c r="B24" s="56">
        <v>40124055</v>
      </c>
      <c r="C24" s="7">
        <v>35</v>
      </c>
      <c r="D24" s="7">
        <v>37</v>
      </c>
      <c r="E24" s="7">
        <v>20</v>
      </c>
      <c r="F24" s="7">
        <v>40</v>
      </c>
      <c r="G24" s="7">
        <v>40</v>
      </c>
      <c r="H24" s="9">
        <v>40</v>
      </c>
      <c r="I24" s="7">
        <v>30</v>
      </c>
      <c r="J24" s="7">
        <v>35</v>
      </c>
      <c r="K24" s="67">
        <f t="shared" si="0"/>
        <v>277</v>
      </c>
      <c r="L24" s="35">
        <f t="shared" si="1"/>
        <v>2.77</v>
      </c>
      <c r="M24" s="52">
        <v>1</v>
      </c>
      <c r="N24" s="52">
        <v>3</v>
      </c>
      <c r="O24" s="52">
        <v>7</v>
      </c>
      <c r="P24" s="52">
        <v>15</v>
      </c>
      <c r="Q24" s="52">
        <v>10</v>
      </c>
      <c r="R24" s="52">
        <f t="shared" si="2"/>
        <v>36</v>
      </c>
      <c r="S24" s="85">
        <f t="shared" si="4"/>
        <v>3.6</v>
      </c>
      <c r="T24" s="52">
        <v>4.3</v>
      </c>
      <c r="U24" s="72">
        <f t="shared" si="5"/>
        <v>10.67</v>
      </c>
      <c r="V24" s="70">
        <f t="shared" si="6"/>
        <v>5.2</v>
      </c>
      <c r="W24" s="70">
        <f t="shared" si="7"/>
        <v>1.8428571428571427</v>
      </c>
      <c r="X24" s="37">
        <f t="shared" si="8"/>
        <v>9.8128571428571441</v>
      </c>
      <c r="Y24" s="7"/>
      <c r="Z24" s="52"/>
      <c r="AA24" s="37">
        <f t="shared" si="3"/>
        <v>10.67</v>
      </c>
      <c r="AB24" s="10" t="s">
        <v>33</v>
      </c>
    </row>
    <row r="25" spans="1:28" x14ac:dyDescent="0.45">
      <c r="A25" s="56">
        <v>3</v>
      </c>
      <c r="B25" s="56">
        <v>40125402</v>
      </c>
      <c r="C25" s="7">
        <v>30</v>
      </c>
      <c r="D25" s="7">
        <v>25</v>
      </c>
      <c r="E25" s="7">
        <v>0</v>
      </c>
      <c r="F25" s="7">
        <v>40</v>
      </c>
      <c r="G25" s="7">
        <v>0</v>
      </c>
      <c r="H25" s="9">
        <v>40</v>
      </c>
      <c r="I25" s="7">
        <v>30</v>
      </c>
      <c r="J25" s="7">
        <v>40</v>
      </c>
      <c r="K25" s="67">
        <f t="shared" si="0"/>
        <v>205</v>
      </c>
      <c r="L25" s="35">
        <f t="shared" si="1"/>
        <v>2.0499999999999998</v>
      </c>
      <c r="M25" s="52">
        <v>12</v>
      </c>
      <c r="N25" s="52">
        <v>3</v>
      </c>
      <c r="O25" s="52">
        <v>2</v>
      </c>
      <c r="P25" s="52">
        <v>0</v>
      </c>
      <c r="Q25" s="52">
        <v>8</v>
      </c>
      <c r="R25" s="52">
        <f t="shared" si="2"/>
        <v>25</v>
      </c>
      <c r="S25" s="85">
        <f t="shared" si="4"/>
        <v>2.5</v>
      </c>
      <c r="T25" s="52">
        <v>3.5</v>
      </c>
      <c r="U25" s="72">
        <f t="shared" si="5"/>
        <v>8.0500000000000007</v>
      </c>
      <c r="V25" s="70">
        <f t="shared" si="6"/>
        <v>3.6111111111111112</v>
      </c>
      <c r="W25" s="70">
        <f t="shared" si="7"/>
        <v>1.5</v>
      </c>
      <c r="X25" s="37">
        <f t="shared" si="8"/>
        <v>7.1611111111111114</v>
      </c>
      <c r="Y25" s="7"/>
      <c r="Z25" s="52"/>
      <c r="AA25" s="37">
        <f t="shared" si="3"/>
        <v>8.0500000000000007</v>
      </c>
      <c r="AB25" s="10" t="s">
        <v>33</v>
      </c>
    </row>
    <row r="26" spans="1:28" x14ac:dyDescent="0.45">
      <c r="A26" s="56">
        <v>3</v>
      </c>
      <c r="B26" s="56">
        <v>40125403</v>
      </c>
      <c r="C26" s="7">
        <v>25</v>
      </c>
      <c r="D26" s="7">
        <v>26</v>
      </c>
      <c r="E26" s="7">
        <v>40</v>
      </c>
      <c r="F26" s="7">
        <v>40</v>
      </c>
      <c r="G26" s="7">
        <v>40</v>
      </c>
      <c r="H26" s="9">
        <v>40</v>
      </c>
      <c r="I26" s="7">
        <v>35</v>
      </c>
      <c r="J26" s="7">
        <v>40</v>
      </c>
      <c r="K26" s="67">
        <f t="shared" si="0"/>
        <v>286</v>
      </c>
      <c r="L26" s="35">
        <f t="shared" si="1"/>
        <v>2.86</v>
      </c>
      <c r="M26" s="52">
        <v>0</v>
      </c>
      <c r="N26" s="52">
        <v>2</v>
      </c>
      <c r="O26" s="52">
        <v>0</v>
      </c>
      <c r="P26" s="52">
        <v>0</v>
      </c>
      <c r="Q26" s="52">
        <v>7</v>
      </c>
      <c r="R26" s="52">
        <f t="shared" si="2"/>
        <v>9</v>
      </c>
      <c r="S26" s="85">
        <f t="shared" si="4"/>
        <v>0.9</v>
      </c>
      <c r="T26" s="52">
        <v>2.4</v>
      </c>
      <c r="U26" s="72">
        <f t="shared" si="5"/>
        <v>6.16</v>
      </c>
      <c r="V26" s="70">
        <f t="shared" si="6"/>
        <v>1.3</v>
      </c>
      <c r="W26" s="70">
        <f t="shared" si="7"/>
        <v>1.0285714285714285</v>
      </c>
      <c r="X26" s="37">
        <f t="shared" si="8"/>
        <v>5.1885714285714286</v>
      </c>
      <c r="Y26" s="7"/>
      <c r="Z26" s="52"/>
      <c r="AA26" s="37">
        <f t="shared" si="3"/>
        <v>6.16</v>
      </c>
      <c r="AB26" s="10" t="s">
        <v>33</v>
      </c>
    </row>
    <row r="27" spans="1:28" x14ac:dyDescent="0.45">
      <c r="A27" s="56">
        <v>3</v>
      </c>
      <c r="B27" s="56">
        <v>40126067</v>
      </c>
      <c r="C27" s="7">
        <v>35</v>
      </c>
      <c r="D27" s="7">
        <v>38</v>
      </c>
      <c r="E27" s="7">
        <v>40</v>
      </c>
      <c r="F27" s="7">
        <v>40</v>
      </c>
      <c r="G27" s="7">
        <v>40</v>
      </c>
      <c r="H27" s="9">
        <v>40</v>
      </c>
      <c r="I27" s="7">
        <v>40</v>
      </c>
      <c r="J27" s="7">
        <v>32</v>
      </c>
      <c r="K27" s="67">
        <f t="shared" si="0"/>
        <v>305</v>
      </c>
      <c r="L27" s="35">
        <f t="shared" si="1"/>
        <v>3.05</v>
      </c>
      <c r="M27" s="52">
        <v>11</v>
      </c>
      <c r="N27" s="52">
        <v>15</v>
      </c>
      <c r="O27" s="52">
        <v>18</v>
      </c>
      <c r="P27" s="52">
        <v>16</v>
      </c>
      <c r="Q27" s="52">
        <v>10</v>
      </c>
      <c r="R27" s="52">
        <f t="shared" si="2"/>
        <v>70</v>
      </c>
      <c r="S27" s="85">
        <f t="shared" si="4"/>
        <v>7</v>
      </c>
      <c r="T27" s="52">
        <v>6.3</v>
      </c>
      <c r="U27" s="72">
        <f t="shared" si="5"/>
        <v>16.350000000000001</v>
      </c>
      <c r="V27" s="70">
        <f t="shared" si="6"/>
        <v>10.111111111111111</v>
      </c>
      <c r="W27" s="70">
        <f t="shared" si="7"/>
        <v>2.6999999999999997</v>
      </c>
      <c r="X27" s="37">
        <f t="shared" si="8"/>
        <v>15.861111111111111</v>
      </c>
      <c r="Y27" s="7"/>
      <c r="Z27" s="52"/>
      <c r="AA27" s="37">
        <f t="shared" si="3"/>
        <v>16.350000000000001</v>
      </c>
      <c r="AB27" s="10" t="s">
        <v>33</v>
      </c>
    </row>
    <row r="28" spans="1:28" x14ac:dyDescent="0.45">
      <c r="A28" s="56">
        <v>3</v>
      </c>
      <c r="B28" s="56">
        <v>40126071</v>
      </c>
      <c r="C28" s="7">
        <v>40</v>
      </c>
      <c r="D28" s="7">
        <v>35</v>
      </c>
      <c r="E28" s="7">
        <v>40</v>
      </c>
      <c r="F28" s="7">
        <v>40</v>
      </c>
      <c r="G28" s="7">
        <v>40</v>
      </c>
      <c r="H28" s="9">
        <v>40</v>
      </c>
      <c r="I28" s="7">
        <v>35</v>
      </c>
      <c r="J28" s="7">
        <v>40</v>
      </c>
      <c r="K28" s="67">
        <f t="shared" si="0"/>
        <v>310</v>
      </c>
      <c r="L28" s="35">
        <f t="shared" si="1"/>
        <v>3.1</v>
      </c>
      <c r="M28" s="52">
        <v>15</v>
      </c>
      <c r="N28" s="52">
        <v>4</v>
      </c>
      <c r="O28" s="52">
        <v>10</v>
      </c>
      <c r="P28" s="52">
        <v>16</v>
      </c>
      <c r="Q28" s="52">
        <v>10</v>
      </c>
      <c r="R28" s="52">
        <f t="shared" si="2"/>
        <v>55</v>
      </c>
      <c r="S28" s="85">
        <f t="shared" si="4"/>
        <v>5.5</v>
      </c>
      <c r="T28" s="52">
        <v>6.8</v>
      </c>
      <c r="U28" s="72">
        <f t="shared" si="5"/>
        <v>15.399999999999999</v>
      </c>
      <c r="V28" s="70">
        <f t="shared" si="6"/>
        <v>7.9444444444444446</v>
      </c>
      <c r="W28" s="70">
        <f t="shared" si="7"/>
        <v>2.9142857142857141</v>
      </c>
      <c r="X28" s="37">
        <f t="shared" si="8"/>
        <v>13.958730158730159</v>
      </c>
      <c r="Y28" s="7"/>
      <c r="Z28" s="52"/>
      <c r="AA28" s="37">
        <f t="shared" si="3"/>
        <v>15.399999999999999</v>
      </c>
      <c r="AB28" s="10" t="s">
        <v>33</v>
      </c>
    </row>
    <row r="29" spans="1:28" x14ac:dyDescent="0.45">
      <c r="A29" s="56">
        <v>3</v>
      </c>
      <c r="B29" s="56">
        <v>40126072</v>
      </c>
      <c r="C29" s="7">
        <v>30</v>
      </c>
      <c r="D29" s="7">
        <v>40</v>
      </c>
      <c r="E29" s="7">
        <v>38</v>
      </c>
      <c r="F29" s="7">
        <v>40</v>
      </c>
      <c r="G29" s="7">
        <v>40</v>
      </c>
      <c r="H29" s="9">
        <v>40</v>
      </c>
      <c r="I29" s="7">
        <v>38</v>
      </c>
      <c r="J29" s="7">
        <v>40</v>
      </c>
      <c r="K29" s="67">
        <f t="shared" si="0"/>
        <v>306</v>
      </c>
      <c r="L29" s="35">
        <f t="shared" si="1"/>
        <v>3.06</v>
      </c>
      <c r="M29" s="52">
        <v>13</v>
      </c>
      <c r="N29" s="52">
        <v>2</v>
      </c>
      <c r="O29" s="52">
        <v>3</v>
      </c>
      <c r="P29" s="52">
        <v>9</v>
      </c>
      <c r="Q29" s="52">
        <v>10</v>
      </c>
      <c r="R29" s="52">
        <f t="shared" si="2"/>
        <v>37</v>
      </c>
      <c r="S29" s="85">
        <f t="shared" si="4"/>
        <v>3.7</v>
      </c>
      <c r="T29" s="52">
        <v>2.5</v>
      </c>
      <c r="U29" s="72">
        <f t="shared" si="5"/>
        <v>9.26</v>
      </c>
      <c r="V29" s="70">
        <f t="shared" si="6"/>
        <v>5.344444444444445</v>
      </c>
      <c r="W29" s="70">
        <f t="shared" si="7"/>
        <v>1.0714285714285714</v>
      </c>
      <c r="X29" s="37">
        <f t="shared" si="8"/>
        <v>9.4758730158730167</v>
      </c>
      <c r="Y29" s="7"/>
      <c r="Z29" s="52"/>
      <c r="AA29" s="37">
        <f t="shared" si="3"/>
        <v>9.4758730158730167</v>
      </c>
      <c r="AB29" s="10" t="s">
        <v>33</v>
      </c>
    </row>
    <row r="30" spans="1:28" x14ac:dyDescent="0.45">
      <c r="A30" s="56">
        <v>3</v>
      </c>
      <c r="B30" s="56">
        <v>40126087</v>
      </c>
      <c r="C30" s="7">
        <v>27</v>
      </c>
      <c r="D30" s="7">
        <v>32</v>
      </c>
      <c r="E30" s="7">
        <v>38</v>
      </c>
      <c r="F30" s="7">
        <v>38</v>
      </c>
      <c r="G30" s="7">
        <v>40</v>
      </c>
      <c r="H30" s="9">
        <v>40</v>
      </c>
      <c r="I30" s="7">
        <v>35</v>
      </c>
      <c r="J30" s="7">
        <v>35</v>
      </c>
      <c r="K30" s="67">
        <f t="shared" si="0"/>
        <v>285</v>
      </c>
      <c r="L30" s="35">
        <f t="shared" si="1"/>
        <v>2.85</v>
      </c>
      <c r="M30" s="52">
        <v>11</v>
      </c>
      <c r="N30" s="52">
        <v>3</v>
      </c>
      <c r="O30" s="52">
        <v>15</v>
      </c>
      <c r="P30" s="52">
        <v>0</v>
      </c>
      <c r="Q30" s="52">
        <v>10</v>
      </c>
      <c r="R30" s="52">
        <f t="shared" si="2"/>
        <v>39</v>
      </c>
      <c r="S30" s="85">
        <f t="shared" si="4"/>
        <v>3.9</v>
      </c>
      <c r="T30" s="52">
        <v>4.2</v>
      </c>
      <c r="U30" s="72">
        <f t="shared" si="5"/>
        <v>10.95</v>
      </c>
      <c r="V30" s="70">
        <f t="shared" si="6"/>
        <v>5.6333333333333329</v>
      </c>
      <c r="W30" s="70">
        <f t="shared" si="7"/>
        <v>1.8000000000000003</v>
      </c>
      <c r="X30" s="37">
        <f t="shared" si="8"/>
        <v>10.283333333333333</v>
      </c>
      <c r="Y30" s="7"/>
      <c r="Z30" s="52"/>
      <c r="AA30" s="37">
        <f t="shared" si="3"/>
        <v>10.95</v>
      </c>
      <c r="AB30" s="10" t="s">
        <v>33</v>
      </c>
    </row>
    <row r="31" spans="1:28" x14ac:dyDescent="0.45">
      <c r="A31" s="56">
        <v>3</v>
      </c>
      <c r="B31" s="56">
        <v>40126088</v>
      </c>
      <c r="C31" s="7">
        <v>40</v>
      </c>
      <c r="D31" s="7">
        <v>20</v>
      </c>
      <c r="E31" s="7">
        <v>40</v>
      </c>
      <c r="F31" s="7">
        <v>40</v>
      </c>
      <c r="G31" s="7">
        <v>40</v>
      </c>
      <c r="H31" s="9">
        <v>40</v>
      </c>
      <c r="I31" s="7">
        <v>40</v>
      </c>
      <c r="J31" s="7">
        <v>35</v>
      </c>
      <c r="K31" s="67">
        <f t="shared" si="0"/>
        <v>295</v>
      </c>
      <c r="L31" s="35">
        <f t="shared" si="1"/>
        <v>2.95</v>
      </c>
      <c r="M31" s="52">
        <v>12</v>
      </c>
      <c r="N31" s="52">
        <v>9</v>
      </c>
      <c r="O31" s="52">
        <v>30</v>
      </c>
      <c r="P31" s="52">
        <v>14</v>
      </c>
      <c r="Q31" s="52">
        <v>10</v>
      </c>
      <c r="R31" s="52">
        <f t="shared" si="2"/>
        <v>75</v>
      </c>
      <c r="S31" s="85">
        <f t="shared" si="4"/>
        <v>7.5</v>
      </c>
      <c r="T31" s="52">
        <v>6.6</v>
      </c>
      <c r="U31" s="72">
        <f t="shared" si="5"/>
        <v>17.049999999999997</v>
      </c>
      <c r="V31" s="70">
        <f t="shared" si="6"/>
        <v>10.833333333333334</v>
      </c>
      <c r="W31" s="70">
        <f t="shared" si="7"/>
        <v>2.8285714285714283</v>
      </c>
      <c r="X31" s="37">
        <f t="shared" si="8"/>
        <v>16.611904761904764</v>
      </c>
      <c r="Y31" s="7"/>
      <c r="Z31" s="52"/>
      <c r="AA31" s="37">
        <f t="shared" si="3"/>
        <v>17.049999999999997</v>
      </c>
      <c r="AB31" s="10" t="s">
        <v>33</v>
      </c>
    </row>
    <row r="32" spans="1:28" x14ac:dyDescent="0.45">
      <c r="A32" s="56">
        <v>3</v>
      </c>
      <c r="B32" s="56">
        <v>40126089</v>
      </c>
      <c r="C32" s="7">
        <v>27</v>
      </c>
      <c r="D32" s="7">
        <v>33</v>
      </c>
      <c r="E32" s="7">
        <v>20</v>
      </c>
      <c r="F32" s="7">
        <v>40</v>
      </c>
      <c r="G32" s="7">
        <v>40</v>
      </c>
      <c r="H32" s="9">
        <v>40</v>
      </c>
      <c r="I32" s="7">
        <v>35</v>
      </c>
      <c r="J32" s="7">
        <v>40</v>
      </c>
      <c r="K32" s="67">
        <f t="shared" si="0"/>
        <v>275</v>
      </c>
      <c r="L32" s="35">
        <f t="shared" si="1"/>
        <v>2.75</v>
      </c>
      <c r="M32" s="52">
        <v>15</v>
      </c>
      <c r="N32" s="52">
        <v>4</v>
      </c>
      <c r="O32" s="52">
        <v>3</v>
      </c>
      <c r="P32" s="52">
        <v>11</v>
      </c>
      <c r="Q32" s="52">
        <v>8</v>
      </c>
      <c r="R32" s="52">
        <f t="shared" si="2"/>
        <v>41</v>
      </c>
      <c r="S32" s="85">
        <f t="shared" si="4"/>
        <v>4.0999999999999996</v>
      </c>
      <c r="T32" s="52">
        <v>4.5999999999999996</v>
      </c>
      <c r="U32" s="72">
        <f t="shared" si="5"/>
        <v>11.45</v>
      </c>
      <c r="V32" s="70">
        <f t="shared" si="6"/>
        <v>5.9222222222222216</v>
      </c>
      <c r="W32" s="70">
        <f t="shared" si="7"/>
        <v>1.9714285714285713</v>
      </c>
      <c r="X32" s="37">
        <f t="shared" si="8"/>
        <v>10.643650793650792</v>
      </c>
      <c r="Y32" s="7"/>
      <c r="Z32" s="52"/>
      <c r="AA32" s="37">
        <f t="shared" si="3"/>
        <v>11.45</v>
      </c>
      <c r="AB32" s="10" t="s">
        <v>33</v>
      </c>
    </row>
    <row r="33" spans="1:28" x14ac:dyDescent="0.45">
      <c r="A33" s="56">
        <v>3</v>
      </c>
      <c r="B33" s="56">
        <v>40126090</v>
      </c>
      <c r="C33" s="7">
        <v>0</v>
      </c>
      <c r="D33" s="7">
        <v>0</v>
      </c>
      <c r="E33" s="7">
        <v>38</v>
      </c>
      <c r="F33" s="7">
        <v>0</v>
      </c>
      <c r="G33" s="7">
        <v>0</v>
      </c>
      <c r="H33" s="9">
        <v>40</v>
      </c>
      <c r="I33" s="7">
        <v>35</v>
      </c>
      <c r="J33" s="7">
        <v>0</v>
      </c>
      <c r="K33" s="67">
        <f t="shared" si="0"/>
        <v>113</v>
      </c>
      <c r="L33" s="35">
        <f t="shared" si="1"/>
        <v>1.1299999999999999</v>
      </c>
      <c r="M33" s="52">
        <v>15</v>
      </c>
      <c r="N33" s="52">
        <v>1</v>
      </c>
      <c r="O33" s="52">
        <v>5</v>
      </c>
      <c r="P33" s="52">
        <v>15</v>
      </c>
      <c r="Q33" s="52">
        <v>6</v>
      </c>
      <c r="R33" s="52">
        <f t="shared" si="2"/>
        <v>42</v>
      </c>
      <c r="S33" s="85">
        <f t="shared" si="4"/>
        <v>4.2</v>
      </c>
      <c r="T33" s="52">
        <v>4.0999999999999996</v>
      </c>
      <c r="U33" s="72">
        <f t="shared" si="5"/>
        <v>9.43</v>
      </c>
      <c r="V33" s="70">
        <f t="shared" si="6"/>
        <v>6.0666666666666664</v>
      </c>
      <c r="W33" s="70">
        <f t="shared" si="7"/>
        <v>1.7571428571428569</v>
      </c>
      <c r="X33" s="37">
        <f t="shared" si="8"/>
        <v>8.9538095238095234</v>
      </c>
      <c r="Y33" s="7"/>
      <c r="Z33" s="52"/>
      <c r="AA33" s="37">
        <f t="shared" si="3"/>
        <v>9.43</v>
      </c>
      <c r="AB33" s="10" t="s">
        <v>33</v>
      </c>
    </row>
    <row r="34" spans="1:28" s="3" customFormat="1" x14ac:dyDescent="0.45">
      <c r="A34" s="56">
        <v>3</v>
      </c>
      <c r="B34" s="56">
        <v>40126092</v>
      </c>
      <c r="C34" s="7">
        <v>30</v>
      </c>
      <c r="D34" s="7">
        <v>32</v>
      </c>
      <c r="E34" s="7">
        <v>40</v>
      </c>
      <c r="F34" s="7">
        <v>40</v>
      </c>
      <c r="G34" s="7">
        <v>40</v>
      </c>
      <c r="H34" s="9">
        <v>40</v>
      </c>
      <c r="I34" s="7">
        <v>40</v>
      </c>
      <c r="J34" s="7">
        <v>27</v>
      </c>
      <c r="K34" s="67">
        <f t="shared" ref="K34:K65" si="9">SUM(C34:J34)</f>
        <v>289</v>
      </c>
      <c r="L34" s="35">
        <f t="shared" si="1"/>
        <v>2.89</v>
      </c>
      <c r="M34" s="36">
        <v>13</v>
      </c>
      <c r="N34" s="36">
        <v>9</v>
      </c>
      <c r="O34" s="36">
        <v>30</v>
      </c>
      <c r="P34" s="36">
        <v>15</v>
      </c>
      <c r="Q34" s="36">
        <v>10</v>
      </c>
      <c r="R34" s="52">
        <f t="shared" si="2"/>
        <v>77</v>
      </c>
      <c r="S34" s="85">
        <f t="shared" si="4"/>
        <v>7.7</v>
      </c>
      <c r="T34" s="86">
        <v>5.5</v>
      </c>
      <c r="U34" s="72">
        <f t="shared" si="5"/>
        <v>16.09</v>
      </c>
      <c r="V34" s="70">
        <f t="shared" si="6"/>
        <v>11.122222222222224</v>
      </c>
      <c r="W34" s="70">
        <f t="shared" si="7"/>
        <v>2.3571428571428572</v>
      </c>
      <c r="X34" s="37">
        <f t="shared" si="8"/>
        <v>16.369365079365082</v>
      </c>
      <c r="Y34" s="86"/>
      <c r="Z34" s="86"/>
      <c r="AA34" s="37">
        <f t="shared" si="3"/>
        <v>16.369365079365082</v>
      </c>
      <c r="AB34" s="10" t="s">
        <v>33</v>
      </c>
    </row>
    <row r="35" spans="1:28" s="3" customFormat="1" x14ac:dyDescent="0.45">
      <c r="A35" s="56">
        <v>3</v>
      </c>
      <c r="B35" s="56">
        <v>40126093</v>
      </c>
      <c r="C35" s="7">
        <v>35</v>
      </c>
      <c r="D35" s="7">
        <v>38</v>
      </c>
      <c r="E35" s="7">
        <v>40</v>
      </c>
      <c r="F35" s="7">
        <v>40</v>
      </c>
      <c r="G35" s="7">
        <v>40</v>
      </c>
      <c r="H35" s="9">
        <v>40</v>
      </c>
      <c r="I35" s="7">
        <v>35</v>
      </c>
      <c r="J35" s="7">
        <v>40</v>
      </c>
      <c r="K35" s="67">
        <f t="shared" si="9"/>
        <v>308</v>
      </c>
      <c r="L35" s="35">
        <f t="shared" si="1"/>
        <v>3.08</v>
      </c>
      <c r="M35" s="36">
        <v>10</v>
      </c>
      <c r="N35" s="36">
        <v>8</v>
      </c>
      <c r="O35" s="36">
        <v>5</v>
      </c>
      <c r="P35" s="36">
        <v>18</v>
      </c>
      <c r="Q35" s="36">
        <v>10</v>
      </c>
      <c r="R35" s="52">
        <f t="shared" si="2"/>
        <v>51</v>
      </c>
      <c r="S35" s="85">
        <f t="shared" si="4"/>
        <v>5.0999999999999996</v>
      </c>
      <c r="T35" s="86">
        <v>4.7</v>
      </c>
      <c r="U35" s="72">
        <f t="shared" si="5"/>
        <v>12.879999999999999</v>
      </c>
      <c r="V35" s="70">
        <f t="shared" si="6"/>
        <v>7.3666666666666663</v>
      </c>
      <c r="W35" s="70">
        <f t="shared" si="7"/>
        <v>2.0142857142857147</v>
      </c>
      <c r="X35" s="37">
        <f t="shared" si="8"/>
        <v>12.46095238095238</v>
      </c>
      <c r="Y35" s="86"/>
      <c r="Z35" s="86"/>
      <c r="AA35" s="37">
        <f t="shared" si="3"/>
        <v>12.879999999999999</v>
      </c>
      <c r="AB35" s="10" t="s">
        <v>33</v>
      </c>
    </row>
    <row r="36" spans="1:28" x14ac:dyDescent="0.45">
      <c r="A36" s="56">
        <v>3</v>
      </c>
      <c r="B36" s="56">
        <v>40126094</v>
      </c>
      <c r="C36" s="7">
        <v>40</v>
      </c>
      <c r="D36" s="7">
        <v>29</v>
      </c>
      <c r="E36" s="7">
        <v>40</v>
      </c>
      <c r="F36" s="7">
        <v>40</v>
      </c>
      <c r="G36" s="7">
        <v>40</v>
      </c>
      <c r="H36" s="9">
        <v>40</v>
      </c>
      <c r="I36" s="7">
        <v>37</v>
      </c>
      <c r="J36" s="7">
        <v>40</v>
      </c>
      <c r="K36" s="67">
        <f t="shared" si="9"/>
        <v>306</v>
      </c>
      <c r="L36" s="35">
        <f t="shared" si="1"/>
        <v>3.06</v>
      </c>
      <c r="M36" s="52">
        <v>12</v>
      </c>
      <c r="N36" s="52">
        <v>2</v>
      </c>
      <c r="O36" s="52">
        <v>15</v>
      </c>
      <c r="P36" s="52">
        <v>15</v>
      </c>
      <c r="Q36" s="52">
        <v>10</v>
      </c>
      <c r="R36" s="52">
        <f t="shared" si="2"/>
        <v>54</v>
      </c>
      <c r="S36" s="85">
        <f t="shared" si="4"/>
        <v>5.4</v>
      </c>
      <c r="T36" s="52">
        <v>4.8499999999999996</v>
      </c>
      <c r="U36" s="72">
        <f t="shared" si="5"/>
        <v>13.31</v>
      </c>
      <c r="V36" s="70">
        <f t="shared" si="6"/>
        <v>7.8000000000000007</v>
      </c>
      <c r="W36" s="70">
        <f t="shared" si="7"/>
        <v>2.0785714285714283</v>
      </c>
      <c r="X36" s="37">
        <f t="shared" si="8"/>
        <v>12.938571428571429</v>
      </c>
      <c r="Y36" s="7"/>
      <c r="Z36" s="52"/>
      <c r="AA36" s="37">
        <f t="shared" si="3"/>
        <v>13.31</v>
      </c>
      <c r="AB36" s="10" t="s">
        <v>33</v>
      </c>
    </row>
    <row r="37" spans="1:28" x14ac:dyDescent="0.45">
      <c r="A37" s="56">
        <v>3</v>
      </c>
      <c r="B37" s="56">
        <v>40126095</v>
      </c>
      <c r="C37" s="7">
        <v>30</v>
      </c>
      <c r="D37" s="7">
        <v>37</v>
      </c>
      <c r="E37" s="7">
        <v>40</v>
      </c>
      <c r="F37" s="7">
        <v>40</v>
      </c>
      <c r="G37" s="7">
        <v>40</v>
      </c>
      <c r="H37" s="9">
        <v>40</v>
      </c>
      <c r="I37" s="7">
        <v>39</v>
      </c>
      <c r="J37" s="7">
        <v>40</v>
      </c>
      <c r="K37" s="67">
        <f t="shared" si="9"/>
        <v>306</v>
      </c>
      <c r="L37" s="35">
        <f t="shared" si="1"/>
        <v>3.06</v>
      </c>
      <c r="M37" s="52">
        <v>10</v>
      </c>
      <c r="N37" s="52">
        <v>6</v>
      </c>
      <c r="O37" s="52">
        <v>30</v>
      </c>
      <c r="P37" s="52">
        <v>17</v>
      </c>
      <c r="Q37" s="52">
        <v>10</v>
      </c>
      <c r="R37" s="52">
        <f t="shared" si="2"/>
        <v>73</v>
      </c>
      <c r="S37" s="85">
        <f t="shared" si="4"/>
        <v>7.3</v>
      </c>
      <c r="T37" s="52">
        <v>5.5</v>
      </c>
      <c r="U37" s="72">
        <f t="shared" si="5"/>
        <v>15.86</v>
      </c>
      <c r="V37" s="70">
        <f t="shared" si="6"/>
        <v>10.544444444444444</v>
      </c>
      <c r="W37" s="70">
        <f t="shared" si="7"/>
        <v>2.3571428571428572</v>
      </c>
      <c r="X37" s="37">
        <f t="shared" si="8"/>
        <v>15.961587301587302</v>
      </c>
      <c r="Y37" s="7"/>
      <c r="Z37" s="52"/>
      <c r="AA37" s="37">
        <f t="shared" si="3"/>
        <v>15.961587301587302</v>
      </c>
      <c r="AB37" s="10" t="s">
        <v>33</v>
      </c>
    </row>
    <row r="38" spans="1:28" x14ac:dyDescent="0.45">
      <c r="A38" s="56">
        <v>3</v>
      </c>
      <c r="B38" s="56">
        <v>40126096</v>
      </c>
      <c r="C38" s="7">
        <v>0</v>
      </c>
      <c r="D38" s="7">
        <v>37</v>
      </c>
      <c r="E38" s="7">
        <v>36</v>
      </c>
      <c r="F38" s="7">
        <v>38</v>
      </c>
      <c r="G38" s="7">
        <v>0</v>
      </c>
      <c r="H38" s="9">
        <v>40</v>
      </c>
      <c r="I38" s="7">
        <v>0</v>
      </c>
      <c r="J38" s="7">
        <v>40</v>
      </c>
      <c r="K38" s="67">
        <f t="shared" si="9"/>
        <v>191</v>
      </c>
      <c r="L38" s="35">
        <f t="shared" si="1"/>
        <v>1.91</v>
      </c>
      <c r="M38" s="52">
        <v>0</v>
      </c>
      <c r="N38" s="52">
        <v>3</v>
      </c>
      <c r="O38" s="52">
        <v>5</v>
      </c>
      <c r="P38" s="52">
        <v>0</v>
      </c>
      <c r="Q38" s="52">
        <v>6</v>
      </c>
      <c r="R38" s="52">
        <f t="shared" si="2"/>
        <v>14</v>
      </c>
      <c r="S38" s="85">
        <f t="shared" si="4"/>
        <v>1.4</v>
      </c>
      <c r="T38" s="52">
        <v>3</v>
      </c>
      <c r="U38" s="72">
        <f t="shared" si="5"/>
        <v>6.31</v>
      </c>
      <c r="V38" s="70">
        <f t="shared" si="6"/>
        <v>2.0222222222222221</v>
      </c>
      <c r="W38" s="70">
        <f t="shared" si="7"/>
        <v>1.2857142857142858</v>
      </c>
      <c r="X38" s="37">
        <f t="shared" si="8"/>
        <v>5.2179365079365079</v>
      </c>
      <c r="Y38" s="7"/>
      <c r="Z38" s="52"/>
      <c r="AA38" s="37">
        <f t="shared" si="3"/>
        <v>6.31</v>
      </c>
      <c r="AB38" s="10" t="s">
        <v>33</v>
      </c>
    </row>
    <row r="39" spans="1:28" x14ac:dyDescent="0.45">
      <c r="A39" s="56">
        <v>3</v>
      </c>
      <c r="B39" s="56">
        <v>40126097</v>
      </c>
      <c r="C39" s="7">
        <v>40</v>
      </c>
      <c r="D39" s="7">
        <v>27</v>
      </c>
      <c r="E39" s="7">
        <v>40</v>
      </c>
      <c r="F39" s="7">
        <v>0</v>
      </c>
      <c r="G39" s="7">
        <v>0</v>
      </c>
      <c r="H39" s="9">
        <v>40</v>
      </c>
      <c r="I39" s="7">
        <v>40</v>
      </c>
      <c r="J39" s="7">
        <v>35</v>
      </c>
      <c r="K39" s="67">
        <f t="shared" si="9"/>
        <v>222</v>
      </c>
      <c r="L39" s="35">
        <f t="shared" si="1"/>
        <v>2.2200000000000002</v>
      </c>
      <c r="M39" s="52">
        <v>13</v>
      </c>
      <c r="N39" s="52">
        <v>9</v>
      </c>
      <c r="O39" s="52">
        <v>5</v>
      </c>
      <c r="P39" s="52">
        <v>0</v>
      </c>
      <c r="Q39" s="52">
        <v>10</v>
      </c>
      <c r="R39" s="52">
        <f t="shared" si="2"/>
        <v>37</v>
      </c>
      <c r="S39" s="85">
        <f t="shared" si="4"/>
        <v>3.7</v>
      </c>
      <c r="T39" s="52">
        <v>2.9</v>
      </c>
      <c r="U39" s="72">
        <f t="shared" si="5"/>
        <v>8.82</v>
      </c>
      <c r="V39" s="70">
        <f t="shared" si="6"/>
        <v>5.344444444444445</v>
      </c>
      <c r="W39" s="70">
        <f t="shared" si="7"/>
        <v>1.2428571428571427</v>
      </c>
      <c r="X39" s="37">
        <f t="shared" si="8"/>
        <v>8.8073015873015876</v>
      </c>
      <c r="Y39" s="7"/>
      <c r="Z39" s="52"/>
      <c r="AA39" s="37">
        <f t="shared" si="3"/>
        <v>8.82</v>
      </c>
      <c r="AB39" s="10" t="s">
        <v>33</v>
      </c>
    </row>
    <row r="40" spans="1:28" x14ac:dyDescent="0.45">
      <c r="A40" s="56">
        <v>3</v>
      </c>
      <c r="B40" s="56">
        <v>40126098</v>
      </c>
      <c r="C40" s="7">
        <v>40</v>
      </c>
      <c r="D40" s="7">
        <v>39</v>
      </c>
      <c r="E40" s="7">
        <v>40</v>
      </c>
      <c r="F40" s="7">
        <v>40</v>
      </c>
      <c r="G40" s="7">
        <v>40</v>
      </c>
      <c r="H40" s="9">
        <v>40</v>
      </c>
      <c r="I40" s="7">
        <v>40</v>
      </c>
      <c r="J40" s="7">
        <v>40</v>
      </c>
      <c r="K40" s="67">
        <f t="shared" si="9"/>
        <v>319</v>
      </c>
      <c r="L40" s="35">
        <f t="shared" si="1"/>
        <v>3.19</v>
      </c>
      <c r="M40" s="52">
        <v>12</v>
      </c>
      <c r="N40" s="52">
        <v>9</v>
      </c>
      <c r="O40" s="52">
        <v>20</v>
      </c>
      <c r="P40" s="52">
        <v>16</v>
      </c>
      <c r="Q40" s="52">
        <v>10</v>
      </c>
      <c r="R40" s="52">
        <f t="shared" si="2"/>
        <v>67</v>
      </c>
      <c r="S40" s="85">
        <f t="shared" si="4"/>
        <v>6.7</v>
      </c>
      <c r="T40" s="52">
        <v>4.7</v>
      </c>
      <c r="U40" s="72">
        <f t="shared" si="5"/>
        <v>14.59</v>
      </c>
      <c r="V40" s="70">
        <f t="shared" si="6"/>
        <v>9.6777777777777789</v>
      </c>
      <c r="W40" s="70">
        <f t="shared" si="7"/>
        <v>2.0142857142857147</v>
      </c>
      <c r="X40" s="37">
        <f t="shared" si="8"/>
        <v>14.882063492063493</v>
      </c>
      <c r="Y40" s="7"/>
      <c r="Z40" s="52"/>
      <c r="AA40" s="37">
        <f t="shared" si="3"/>
        <v>14.882063492063493</v>
      </c>
      <c r="AB40" s="10" t="s">
        <v>33</v>
      </c>
    </row>
    <row r="41" spans="1:28" x14ac:dyDescent="0.45">
      <c r="A41" s="56">
        <v>3</v>
      </c>
      <c r="B41" s="56">
        <v>40126099</v>
      </c>
      <c r="C41" s="7">
        <v>35</v>
      </c>
      <c r="D41" s="7">
        <v>36</v>
      </c>
      <c r="E41" s="7">
        <v>40</v>
      </c>
      <c r="F41" s="7">
        <v>40</v>
      </c>
      <c r="G41" s="7">
        <v>40</v>
      </c>
      <c r="H41" s="9">
        <v>40</v>
      </c>
      <c r="I41" s="7">
        <v>40</v>
      </c>
      <c r="J41" s="7">
        <v>40</v>
      </c>
      <c r="K41" s="67">
        <f t="shared" si="9"/>
        <v>311</v>
      </c>
      <c r="L41" s="35">
        <f t="shared" si="1"/>
        <v>3.11</v>
      </c>
      <c r="M41" s="52">
        <v>12</v>
      </c>
      <c r="N41" s="52">
        <v>9</v>
      </c>
      <c r="O41" s="52">
        <v>7</v>
      </c>
      <c r="P41" s="52">
        <v>20</v>
      </c>
      <c r="Q41" s="52">
        <v>10</v>
      </c>
      <c r="R41" s="52">
        <f t="shared" si="2"/>
        <v>58</v>
      </c>
      <c r="S41" s="85">
        <f t="shared" si="4"/>
        <v>5.8</v>
      </c>
      <c r="T41" s="52">
        <v>5.4</v>
      </c>
      <c r="U41" s="72">
        <f t="shared" si="5"/>
        <v>14.31</v>
      </c>
      <c r="V41" s="70">
        <f t="shared" si="6"/>
        <v>8.3777777777777764</v>
      </c>
      <c r="W41" s="70">
        <f t="shared" si="7"/>
        <v>2.3142857142857145</v>
      </c>
      <c r="X41" s="37">
        <f t="shared" si="8"/>
        <v>13.802063492063491</v>
      </c>
      <c r="Y41" s="7"/>
      <c r="Z41" s="52"/>
      <c r="AA41" s="37">
        <f t="shared" si="3"/>
        <v>14.31</v>
      </c>
      <c r="AB41" s="10" t="s">
        <v>33</v>
      </c>
    </row>
    <row r="42" spans="1:28" x14ac:dyDescent="0.45">
      <c r="A42" s="56">
        <v>3</v>
      </c>
      <c r="B42" s="56">
        <v>40126901</v>
      </c>
      <c r="C42" s="7">
        <v>40</v>
      </c>
      <c r="D42" s="7">
        <v>34</v>
      </c>
      <c r="E42" s="7">
        <v>38</v>
      </c>
      <c r="F42" s="7">
        <v>40</v>
      </c>
      <c r="G42" s="7">
        <v>0</v>
      </c>
      <c r="H42" s="9">
        <v>40</v>
      </c>
      <c r="I42" s="7">
        <v>28</v>
      </c>
      <c r="J42" s="7">
        <v>23</v>
      </c>
      <c r="K42" s="67">
        <f t="shared" si="9"/>
        <v>243</v>
      </c>
      <c r="L42" s="35">
        <f t="shared" si="1"/>
        <v>2.4300000000000002</v>
      </c>
      <c r="M42" s="52">
        <v>13</v>
      </c>
      <c r="N42" s="52">
        <v>2</v>
      </c>
      <c r="O42" s="52">
        <v>0</v>
      </c>
      <c r="P42" s="52">
        <v>0</v>
      </c>
      <c r="Q42" s="52">
        <v>4</v>
      </c>
      <c r="R42" s="52">
        <f t="shared" si="2"/>
        <v>19</v>
      </c>
      <c r="S42" s="85">
        <f t="shared" si="4"/>
        <v>1.9</v>
      </c>
      <c r="T42" s="52">
        <v>1.8</v>
      </c>
      <c r="U42" s="72">
        <f t="shared" si="5"/>
        <v>6.13</v>
      </c>
      <c r="V42" s="70">
        <f t="shared" si="6"/>
        <v>2.7444444444444445</v>
      </c>
      <c r="W42" s="70">
        <f t="shared" si="7"/>
        <v>0.77142857142857146</v>
      </c>
      <c r="X42" s="37">
        <f t="shared" si="8"/>
        <v>5.9458730158730164</v>
      </c>
      <c r="Y42" s="7"/>
      <c r="Z42" s="52"/>
      <c r="AA42" s="37">
        <f t="shared" si="3"/>
        <v>6.13</v>
      </c>
      <c r="AB42" s="10" t="s">
        <v>33</v>
      </c>
    </row>
    <row r="43" spans="1:28" x14ac:dyDescent="0.45">
      <c r="A43" s="56">
        <v>3</v>
      </c>
      <c r="B43" s="56">
        <v>40128012</v>
      </c>
      <c r="C43" s="7">
        <v>0</v>
      </c>
      <c r="D43" s="7">
        <v>36</v>
      </c>
      <c r="E43" s="7">
        <v>36</v>
      </c>
      <c r="F43" s="7">
        <v>20</v>
      </c>
      <c r="G43" s="7">
        <v>0</v>
      </c>
      <c r="H43" s="9">
        <v>40</v>
      </c>
      <c r="I43" s="7">
        <v>35</v>
      </c>
      <c r="J43" s="7">
        <v>35</v>
      </c>
      <c r="K43" s="67">
        <f t="shared" si="9"/>
        <v>202</v>
      </c>
      <c r="L43" s="35">
        <f t="shared" si="1"/>
        <v>2.02</v>
      </c>
      <c r="M43" s="52">
        <v>5</v>
      </c>
      <c r="N43" s="52">
        <v>8</v>
      </c>
      <c r="O43" s="52">
        <v>4</v>
      </c>
      <c r="P43" s="52">
        <v>1.5</v>
      </c>
      <c r="Q43" s="52">
        <v>7</v>
      </c>
      <c r="R43" s="52">
        <f t="shared" si="2"/>
        <v>25.5</v>
      </c>
      <c r="S43" s="85">
        <f t="shared" si="4"/>
        <v>2.5499999999999998</v>
      </c>
      <c r="T43" s="52">
        <v>2.2000000000000002</v>
      </c>
      <c r="U43" s="72">
        <f t="shared" si="5"/>
        <v>6.7700000000000005</v>
      </c>
      <c r="V43" s="70">
        <f t="shared" si="6"/>
        <v>3.6833333333333331</v>
      </c>
      <c r="W43" s="70">
        <f t="shared" si="7"/>
        <v>0.94285714285714295</v>
      </c>
      <c r="X43" s="37">
        <f t="shared" si="8"/>
        <v>6.6461904761904762</v>
      </c>
      <c r="Y43" s="7"/>
      <c r="Z43" s="52"/>
      <c r="AA43" s="37">
        <f t="shared" si="3"/>
        <v>6.7700000000000005</v>
      </c>
      <c r="AB43" s="10" t="s">
        <v>33</v>
      </c>
    </row>
    <row r="44" spans="1:28" x14ac:dyDescent="0.45">
      <c r="A44" s="56">
        <v>3</v>
      </c>
      <c r="B44" s="56">
        <v>40128016</v>
      </c>
      <c r="C44" s="7">
        <v>35</v>
      </c>
      <c r="D44" s="7">
        <v>33</v>
      </c>
      <c r="E44" s="7">
        <v>40</v>
      </c>
      <c r="F44" s="7">
        <v>40</v>
      </c>
      <c r="G44" s="7">
        <v>40</v>
      </c>
      <c r="H44" s="9">
        <v>40</v>
      </c>
      <c r="I44" s="7">
        <v>35</v>
      </c>
      <c r="J44" s="7">
        <v>40</v>
      </c>
      <c r="K44" s="67">
        <f t="shared" si="9"/>
        <v>303</v>
      </c>
      <c r="L44" s="35">
        <f t="shared" si="1"/>
        <v>3.03</v>
      </c>
      <c r="M44" s="52">
        <v>0</v>
      </c>
      <c r="N44" s="52">
        <v>0</v>
      </c>
      <c r="O44" s="52">
        <v>0</v>
      </c>
      <c r="P44" s="52">
        <v>0</v>
      </c>
      <c r="Q44" s="52">
        <v>0</v>
      </c>
      <c r="R44" s="52">
        <f t="shared" si="2"/>
        <v>0</v>
      </c>
      <c r="S44" s="85">
        <f t="shared" si="4"/>
        <v>0</v>
      </c>
      <c r="T44" s="52">
        <v>3.6</v>
      </c>
      <c r="U44" s="72">
        <f t="shared" si="5"/>
        <v>6.63</v>
      </c>
      <c r="V44" s="70">
        <f t="shared" si="6"/>
        <v>0</v>
      </c>
      <c r="W44" s="70">
        <f t="shared" si="7"/>
        <v>1.5428571428571429</v>
      </c>
      <c r="X44" s="37">
        <f t="shared" si="8"/>
        <v>4.572857142857143</v>
      </c>
      <c r="Y44" s="7"/>
      <c r="Z44" s="52"/>
      <c r="AA44" s="37">
        <f t="shared" si="3"/>
        <v>6.63</v>
      </c>
      <c r="AB44" s="10" t="s">
        <v>33</v>
      </c>
    </row>
    <row r="45" spans="1:28" x14ac:dyDescent="0.45">
      <c r="A45" s="56">
        <v>3</v>
      </c>
      <c r="B45" s="56">
        <v>40128020</v>
      </c>
      <c r="C45" s="7">
        <v>20</v>
      </c>
      <c r="D45" s="7">
        <v>38</v>
      </c>
      <c r="E45" s="7">
        <v>38</v>
      </c>
      <c r="F45" s="7">
        <v>38</v>
      </c>
      <c r="G45" s="7">
        <v>40</v>
      </c>
      <c r="H45" s="9">
        <v>40</v>
      </c>
      <c r="I45" s="7">
        <v>30</v>
      </c>
      <c r="J45" s="7">
        <v>35</v>
      </c>
      <c r="K45" s="67">
        <f t="shared" si="9"/>
        <v>279</v>
      </c>
      <c r="L45" s="35">
        <f t="shared" si="1"/>
        <v>2.79</v>
      </c>
      <c r="M45" s="52">
        <v>13</v>
      </c>
      <c r="N45" s="52">
        <v>9</v>
      </c>
      <c r="O45" s="52">
        <v>0</v>
      </c>
      <c r="P45" s="52">
        <v>17</v>
      </c>
      <c r="Q45" s="52">
        <v>8</v>
      </c>
      <c r="R45" s="52">
        <f t="shared" si="2"/>
        <v>47</v>
      </c>
      <c r="S45" s="85">
        <f t="shared" si="4"/>
        <v>4.7</v>
      </c>
      <c r="T45" s="52">
        <v>3.4</v>
      </c>
      <c r="U45" s="72">
        <f t="shared" si="5"/>
        <v>10.89</v>
      </c>
      <c r="V45" s="70">
        <f t="shared" si="6"/>
        <v>6.7888888888888888</v>
      </c>
      <c r="W45" s="70">
        <f t="shared" si="7"/>
        <v>1.4571428571428571</v>
      </c>
      <c r="X45" s="37">
        <f t="shared" si="8"/>
        <v>11.036031746031746</v>
      </c>
      <c r="Y45" s="7"/>
      <c r="Z45" s="52"/>
      <c r="AA45" s="37">
        <f t="shared" si="3"/>
        <v>11.036031746031746</v>
      </c>
      <c r="AB45" s="10" t="s">
        <v>33</v>
      </c>
    </row>
    <row r="46" spans="1:28" x14ac:dyDescent="0.45">
      <c r="A46" s="56">
        <v>3</v>
      </c>
      <c r="B46" s="56">
        <v>40128022</v>
      </c>
      <c r="C46" s="7">
        <v>25</v>
      </c>
      <c r="D46" s="7">
        <v>32</v>
      </c>
      <c r="E46" s="7">
        <v>38</v>
      </c>
      <c r="F46" s="7">
        <v>0</v>
      </c>
      <c r="G46" s="7">
        <v>40</v>
      </c>
      <c r="H46" s="9">
        <v>40</v>
      </c>
      <c r="I46" s="7">
        <v>35</v>
      </c>
      <c r="J46" s="7">
        <v>22</v>
      </c>
      <c r="K46" s="67">
        <f t="shared" si="9"/>
        <v>232</v>
      </c>
      <c r="L46" s="35">
        <f t="shared" si="1"/>
        <v>2.3199999999999998</v>
      </c>
      <c r="M46" s="52">
        <v>0</v>
      </c>
      <c r="N46" s="52">
        <v>3</v>
      </c>
      <c r="O46" s="52">
        <v>0</v>
      </c>
      <c r="P46" s="52">
        <v>0</v>
      </c>
      <c r="Q46" s="52">
        <v>2</v>
      </c>
      <c r="R46" s="52">
        <f t="shared" si="2"/>
        <v>5</v>
      </c>
      <c r="S46" s="85">
        <f t="shared" si="4"/>
        <v>0.5</v>
      </c>
      <c r="T46" s="52">
        <v>2.2999999999999998</v>
      </c>
      <c r="U46" s="72">
        <f t="shared" si="5"/>
        <v>5.1199999999999992</v>
      </c>
      <c r="V46" s="70">
        <f t="shared" si="6"/>
        <v>0.72222222222222221</v>
      </c>
      <c r="W46" s="70">
        <f t="shared" si="7"/>
        <v>0.98571428571428565</v>
      </c>
      <c r="X46" s="37">
        <f t="shared" si="8"/>
        <v>4.0279365079365075</v>
      </c>
      <c r="Y46" s="7"/>
      <c r="Z46" s="52"/>
      <c r="AA46" s="37">
        <f t="shared" si="3"/>
        <v>5.1199999999999992</v>
      </c>
      <c r="AB46" s="10" t="s">
        <v>33</v>
      </c>
    </row>
    <row r="47" spans="1:28" x14ac:dyDescent="0.45">
      <c r="A47" s="56">
        <v>3</v>
      </c>
      <c r="B47" s="56">
        <v>40128027</v>
      </c>
      <c r="C47" s="7">
        <v>35</v>
      </c>
      <c r="D47" s="7">
        <v>38</v>
      </c>
      <c r="E47" s="7">
        <v>40</v>
      </c>
      <c r="F47" s="7">
        <v>40</v>
      </c>
      <c r="G47" s="7">
        <v>40</v>
      </c>
      <c r="H47" s="9">
        <v>40</v>
      </c>
      <c r="I47" s="7">
        <v>30</v>
      </c>
      <c r="J47" s="7">
        <v>22</v>
      </c>
      <c r="K47" s="67">
        <f t="shared" si="9"/>
        <v>285</v>
      </c>
      <c r="L47" s="35">
        <f t="shared" si="1"/>
        <v>2.85</v>
      </c>
      <c r="M47" s="52">
        <v>10</v>
      </c>
      <c r="N47" s="52">
        <v>3</v>
      </c>
      <c r="O47" s="52">
        <v>15</v>
      </c>
      <c r="P47" s="52">
        <v>5</v>
      </c>
      <c r="Q47" s="52">
        <v>10</v>
      </c>
      <c r="R47" s="52">
        <f t="shared" si="2"/>
        <v>43</v>
      </c>
      <c r="S47" s="85">
        <f t="shared" si="4"/>
        <v>4.3</v>
      </c>
      <c r="T47" s="52">
        <v>2.95</v>
      </c>
      <c r="U47" s="72">
        <f t="shared" si="5"/>
        <v>10.100000000000001</v>
      </c>
      <c r="V47" s="70">
        <f t="shared" si="6"/>
        <v>6.2111111111111112</v>
      </c>
      <c r="W47" s="70">
        <f t="shared" si="7"/>
        <v>1.2642857142857145</v>
      </c>
      <c r="X47" s="37">
        <f t="shared" si="8"/>
        <v>10.325396825396826</v>
      </c>
      <c r="Y47" s="7"/>
      <c r="Z47" s="52"/>
      <c r="AA47" s="37">
        <f t="shared" si="3"/>
        <v>10.325396825396826</v>
      </c>
      <c r="AB47" s="10" t="s">
        <v>33</v>
      </c>
    </row>
    <row r="48" spans="1:28" x14ac:dyDescent="0.45">
      <c r="A48" s="56">
        <v>3</v>
      </c>
      <c r="B48" s="56">
        <v>40128029</v>
      </c>
      <c r="C48" s="7">
        <v>25</v>
      </c>
      <c r="D48" s="7">
        <v>0</v>
      </c>
      <c r="E48" s="7">
        <v>40</v>
      </c>
      <c r="F48" s="7">
        <v>40</v>
      </c>
      <c r="G48" s="7">
        <v>0</v>
      </c>
      <c r="H48" s="9">
        <v>40</v>
      </c>
      <c r="I48" s="7">
        <v>35</v>
      </c>
      <c r="J48" s="7">
        <v>0</v>
      </c>
      <c r="K48" s="67">
        <f t="shared" si="9"/>
        <v>180</v>
      </c>
      <c r="L48" s="35">
        <f t="shared" si="1"/>
        <v>1.8</v>
      </c>
      <c r="M48" s="52">
        <v>12</v>
      </c>
      <c r="N48" s="52">
        <v>0</v>
      </c>
      <c r="O48" s="52">
        <v>7</v>
      </c>
      <c r="P48" s="52">
        <v>1</v>
      </c>
      <c r="Q48" s="52">
        <v>6</v>
      </c>
      <c r="R48" s="52">
        <f t="shared" si="2"/>
        <v>26</v>
      </c>
      <c r="S48" s="85">
        <f t="shared" si="4"/>
        <v>2.6</v>
      </c>
      <c r="T48" s="52">
        <v>2</v>
      </c>
      <c r="U48" s="72">
        <f t="shared" si="5"/>
        <v>6.4</v>
      </c>
      <c r="V48" s="70">
        <f t="shared" si="6"/>
        <v>3.755555555555556</v>
      </c>
      <c r="W48" s="70">
        <f t="shared" si="7"/>
        <v>0.8571428571428571</v>
      </c>
      <c r="X48" s="37">
        <f t="shared" si="8"/>
        <v>6.412698412698413</v>
      </c>
      <c r="Y48" s="7"/>
      <c r="Z48" s="52"/>
      <c r="AA48" s="37">
        <f t="shared" si="3"/>
        <v>6.412698412698413</v>
      </c>
      <c r="AB48" s="10" t="s">
        <v>33</v>
      </c>
    </row>
    <row r="49" spans="1:28" x14ac:dyDescent="0.45">
      <c r="A49" s="56">
        <v>3</v>
      </c>
      <c r="B49" s="56">
        <v>40128031</v>
      </c>
      <c r="C49" s="7"/>
      <c r="D49" s="7"/>
      <c r="E49" s="7"/>
      <c r="F49" s="7"/>
      <c r="G49" s="7"/>
      <c r="H49" s="9">
        <v>40</v>
      </c>
      <c r="I49" s="7"/>
      <c r="J49" s="7"/>
      <c r="K49" s="67">
        <f t="shared" si="9"/>
        <v>40</v>
      </c>
      <c r="L49" s="35">
        <f t="shared" si="1"/>
        <v>0.4</v>
      </c>
      <c r="M49" s="52"/>
      <c r="N49" s="52"/>
      <c r="O49" s="52"/>
      <c r="P49" s="52"/>
      <c r="Q49" s="52"/>
      <c r="R49" s="52">
        <f t="shared" si="2"/>
        <v>0</v>
      </c>
      <c r="S49" s="85">
        <f t="shared" si="4"/>
        <v>0</v>
      </c>
      <c r="T49" s="52">
        <v>0.2</v>
      </c>
      <c r="U49" s="72">
        <f t="shared" si="5"/>
        <v>0.60000000000000009</v>
      </c>
      <c r="V49" s="70">
        <f t="shared" si="6"/>
        <v>0</v>
      </c>
      <c r="W49" s="70">
        <f t="shared" si="7"/>
        <v>8.5714285714285729E-2</v>
      </c>
      <c r="X49" s="37">
        <f t="shared" si="8"/>
        <v>0.48571428571428577</v>
      </c>
      <c r="Y49" s="7"/>
      <c r="Z49" s="52"/>
      <c r="AA49" s="37">
        <f t="shared" si="3"/>
        <v>0.60000000000000009</v>
      </c>
      <c r="AB49" s="10" t="s">
        <v>33</v>
      </c>
    </row>
    <row r="50" spans="1:28" x14ac:dyDescent="0.45">
      <c r="A50" s="56">
        <v>3</v>
      </c>
      <c r="B50" s="56">
        <v>40128037</v>
      </c>
      <c r="C50" s="7">
        <v>25</v>
      </c>
      <c r="D50" s="7">
        <v>38</v>
      </c>
      <c r="E50" s="7">
        <v>40</v>
      </c>
      <c r="F50" s="7">
        <v>37</v>
      </c>
      <c r="G50" s="7">
        <v>40</v>
      </c>
      <c r="H50" s="9">
        <v>40</v>
      </c>
      <c r="I50" s="7">
        <v>30</v>
      </c>
      <c r="J50" s="7">
        <v>22</v>
      </c>
      <c r="K50" s="67">
        <f t="shared" si="9"/>
        <v>272</v>
      </c>
      <c r="L50" s="35">
        <f t="shared" si="1"/>
        <v>2.72</v>
      </c>
      <c r="M50" s="52">
        <v>2</v>
      </c>
      <c r="N50" s="52">
        <v>3</v>
      </c>
      <c r="O50" s="52">
        <v>5</v>
      </c>
      <c r="P50" s="52">
        <v>10</v>
      </c>
      <c r="Q50" s="52">
        <v>10</v>
      </c>
      <c r="R50" s="52">
        <f t="shared" si="2"/>
        <v>30</v>
      </c>
      <c r="S50" s="85">
        <f t="shared" si="4"/>
        <v>3</v>
      </c>
      <c r="T50" s="52">
        <v>1.3</v>
      </c>
      <c r="U50" s="72">
        <f t="shared" si="5"/>
        <v>7.0200000000000005</v>
      </c>
      <c r="V50" s="70">
        <f t="shared" si="6"/>
        <v>4.333333333333333</v>
      </c>
      <c r="W50" s="70">
        <f t="shared" si="7"/>
        <v>0.55714285714285716</v>
      </c>
      <c r="X50" s="37">
        <f t="shared" si="8"/>
        <v>7.6104761904761897</v>
      </c>
      <c r="Y50" s="7"/>
      <c r="Z50" s="52"/>
      <c r="AA50" s="37">
        <f t="shared" si="3"/>
        <v>7.6104761904761897</v>
      </c>
      <c r="AB50" s="10" t="s">
        <v>33</v>
      </c>
    </row>
    <row r="51" spans="1:28" x14ac:dyDescent="0.45">
      <c r="A51" s="56">
        <v>3</v>
      </c>
      <c r="B51" s="56">
        <v>40128039</v>
      </c>
      <c r="C51" s="7">
        <v>35</v>
      </c>
      <c r="D51" s="7">
        <v>37</v>
      </c>
      <c r="E51" s="7">
        <v>38</v>
      </c>
      <c r="F51" s="7">
        <v>35</v>
      </c>
      <c r="G51" s="7">
        <v>40</v>
      </c>
      <c r="H51" s="9">
        <v>40</v>
      </c>
      <c r="I51" s="7">
        <v>30</v>
      </c>
      <c r="J51" s="7">
        <v>18</v>
      </c>
      <c r="K51" s="67">
        <f t="shared" si="9"/>
        <v>273</v>
      </c>
      <c r="L51" s="35">
        <f t="shared" si="1"/>
        <v>2.73</v>
      </c>
      <c r="M51" s="52">
        <v>5</v>
      </c>
      <c r="N51" s="52">
        <v>2</v>
      </c>
      <c r="O51" s="52">
        <v>2</v>
      </c>
      <c r="P51" s="52">
        <v>0.5</v>
      </c>
      <c r="Q51" s="52">
        <v>0</v>
      </c>
      <c r="R51" s="52">
        <f t="shared" si="2"/>
        <v>9.5</v>
      </c>
      <c r="S51" s="85">
        <f t="shared" si="4"/>
        <v>0.95</v>
      </c>
      <c r="T51" s="52">
        <v>0.3</v>
      </c>
      <c r="U51" s="72">
        <f t="shared" si="5"/>
        <v>3.9799999999999995</v>
      </c>
      <c r="V51" s="70">
        <f t="shared" si="6"/>
        <v>1.3722222222222222</v>
      </c>
      <c r="W51" s="70">
        <f t="shared" si="7"/>
        <v>0.12857142857142856</v>
      </c>
      <c r="X51" s="37">
        <f t="shared" si="8"/>
        <v>4.2307936507936503</v>
      </c>
      <c r="Y51" s="7"/>
      <c r="Z51" s="52"/>
      <c r="AA51" s="37">
        <f t="shared" si="3"/>
        <v>4.2307936507936503</v>
      </c>
      <c r="AB51" s="10" t="s">
        <v>33</v>
      </c>
    </row>
    <row r="52" spans="1:28" s="4" customFormat="1" x14ac:dyDescent="0.45">
      <c r="A52" s="57">
        <v>3</v>
      </c>
      <c r="B52" s="57">
        <v>40128063</v>
      </c>
      <c r="C52" s="48">
        <v>15</v>
      </c>
      <c r="D52" s="48">
        <v>40</v>
      </c>
      <c r="E52" s="48">
        <v>40</v>
      </c>
      <c r="F52" s="48">
        <v>40</v>
      </c>
      <c r="G52" s="48">
        <v>40</v>
      </c>
      <c r="H52" s="9">
        <v>40</v>
      </c>
      <c r="I52" s="48">
        <v>39</v>
      </c>
      <c r="J52" s="48">
        <v>40</v>
      </c>
      <c r="K52" s="67">
        <f t="shared" si="9"/>
        <v>294</v>
      </c>
      <c r="L52" s="35">
        <f t="shared" si="1"/>
        <v>2.94</v>
      </c>
      <c r="M52" s="36">
        <v>3</v>
      </c>
      <c r="N52" s="36">
        <v>0</v>
      </c>
      <c r="O52" s="36">
        <v>0</v>
      </c>
      <c r="P52" s="36">
        <v>3</v>
      </c>
      <c r="Q52" s="36">
        <v>4</v>
      </c>
      <c r="R52" s="36">
        <f t="shared" si="2"/>
        <v>10</v>
      </c>
      <c r="S52" s="85">
        <f t="shared" si="4"/>
        <v>1</v>
      </c>
      <c r="T52" s="36">
        <v>0</v>
      </c>
      <c r="U52" s="72">
        <f t="shared" si="5"/>
        <v>3.94</v>
      </c>
      <c r="V52" s="70">
        <f t="shared" si="6"/>
        <v>1.4444444444444444</v>
      </c>
      <c r="W52" s="70">
        <f t="shared" si="7"/>
        <v>0</v>
      </c>
      <c r="X52" s="37">
        <f t="shared" si="8"/>
        <v>4.3844444444444441</v>
      </c>
      <c r="Y52" s="36"/>
      <c r="Z52" s="36"/>
      <c r="AA52" s="37">
        <f t="shared" si="3"/>
        <v>4.3844444444444441</v>
      </c>
      <c r="AB52" s="10" t="s">
        <v>33</v>
      </c>
    </row>
    <row r="53" spans="1:28" s="4" customFormat="1" x14ac:dyDescent="0.45">
      <c r="A53" s="57">
        <v>3</v>
      </c>
      <c r="B53" s="57">
        <v>40128064</v>
      </c>
      <c r="C53" s="48">
        <v>0</v>
      </c>
      <c r="D53" s="48">
        <v>29</v>
      </c>
      <c r="E53" s="48">
        <v>0</v>
      </c>
      <c r="F53" s="48">
        <v>40</v>
      </c>
      <c r="G53" s="48">
        <v>0</v>
      </c>
      <c r="H53" s="9">
        <v>40</v>
      </c>
      <c r="I53" s="48">
        <v>35</v>
      </c>
      <c r="J53" s="48">
        <v>0</v>
      </c>
      <c r="K53" s="67">
        <f t="shared" si="9"/>
        <v>144</v>
      </c>
      <c r="L53" s="35">
        <f t="shared" si="1"/>
        <v>1.44</v>
      </c>
      <c r="M53" s="36">
        <v>1</v>
      </c>
      <c r="N53" s="36">
        <v>5</v>
      </c>
      <c r="O53" s="36">
        <v>0</v>
      </c>
      <c r="P53" s="36">
        <v>0</v>
      </c>
      <c r="Q53" s="36">
        <v>0</v>
      </c>
      <c r="R53" s="36">
        <f t="shared" si="2"/>
        <v>6</v>
      </c>
      <c r="S53" s="85">
        <f t="shared" si="4"/>
        <v>0.6</v>
      </c>
      <c r="T53" s="36">
        <v>0</v>
      </c>
      <c r="U53" s="72">
        <f t="shared" si="5"/>
        <v>2.04</v>
      </c>
      <c r="V53" s="70">
        <f t="shared" si="6"/>
        <v>0.8666666666666667</v>
      </c>
      <c r="W53" s="70">
        <f t="shared" si="7"/>
        <v>0</v>
      </c>
      <c r="X53" s="37">
        <f t="shared" si="8"/>
        <v>2.3066666666666666</v>
      </c>
      <c r="Y53" s="36"/>
      <c r="Z53" s="36"/>
      <c r="AA53" s="37">
        <f t="shared" si="3"/>
        <v>2.3066666666666666</v>
      </c>
      <c r="AB53" s="10" t="s">
        <v>33</v>
      </c>
    </row>
    <row r="54" spans="1:28" x14ac:dyDescent="0.45">
      <c r="A54" s="56">
        <v>3</v>
      </c>
      <c r="B54" s="56">
        <v>40128087</v>
      </c>
      <c r="C54" s="7">
        <v>0</v>
      </c>
      <c r="D54" s="7">
        <v>33</v>
      </c>
      <c r="E54" s="7">
        <v>40</v>
      </c>
      <c r="F54" s="7">
        <v>40</v>
      </c>
      <c r="G54" s="7">
        <v>40</v>
      </c>
      <c r="H54" s="9">
        <v>40</v>
      </c>
      <c r="I54" s="7">
        <v>35</v>
      </c>
      <c r="J54" s="7">
        <v>0</v>
      </c>
      <c r="K54" s="67">
        <f t="shared" si="9"/>
        <v>228</v>
      </c>
      <c r="L54" s="35">
        <f t="shared" si="1"/>
        <v>2.2799999999999998</v>
      </c>
      <c r="M54" s="52">
        <v>0</v>
      </c>
      <c r="N54" s="52">
        <v>0</v>
      </c>
      <c r="O54" s="52">
        <v>0</v>
      </c>
      <c r="P54" s="52">
        <v>0</v>
      </c>
      <c r="Q54" s="52">
        <v>0</v>
      </c>
      <c r="R54" s="52">
        <f t="shared" si="2"/>
        <v>0</v>
      </c>
      <c r="S54" s="85">
        <f t="shared" si="4"/>
        <v>0</v>
      </c>
      <c r="T54" s="52">
        <v>3.3</v>
      </c>
      <c r="U54" s="72">
        <f t="shared" si="5"/>
        <v>5.58</v>
      </c>
      <c r="V54" s="70">
        <f t="shared" si="6"/>
        <v>0</v>
      </c>
      <c r="W54" s="70">
        <f t="shared" si="7"/>
        <v>1.4142857142857141</v>
      </c>
      <c r="X54" s="37">
        <f t="shared" si="8"/>
        <v>3.694285714285714</v>
      </c>
      <c r="Y54" s="7"/>
      <c r="Z54" s="52"/>
      <c r="AA54" s="37">
        <f t="shared" si="3"/>
        <v>5.58</v>
      </c>
      <c r="AB54" s="10" t="s">
        <v>33</v>
      </c>
    </row>
    <row r="55" spans="1:28" s="4" customFormat="1" x14ac:dyDescent="0.45">
      <c r="A55" s="57">
        <v>3</v>
      </c>
      <c r="B55" s="57">
        <v>40128088</v>
      </c>
      <c r="C55" s="48">
        <v>27</v>
      </c>
      <c r="D55" s="48">
        <v>38</v>
      </c>
      <c r="E55" s="48">
        <v>40</v>
      </c>
      <c r="F55" s="48">
        <v>40</v>
      </c>
      <c r="G55" s="48">
        <v>35</v>
      </c>
      <c r="H55" s="9">
        <v>40</v>
      </c>
      <c r="I55" s="48">
        <v>35</v>
      </c>
      <c r="J55" s="48">
        <v>40</v>
      </c>
      <c r="K55" s="67">
        <f t="shared" si="9"/>
        <v>295</v>
      </c>
      <c r="L55" s="35">
        <f t="shared" si="1"/>
        <v>2.95</v>
      </c>
      <c r="M55" s="36"/>
      <c r="N55" s="36"/>
      <c r="O55" s="36"/>
      <c r="P55" s="36"/>
      <c r="Q55" s="36"/>
      <c r="R55" s="36">
        <f t="shared" si="2"/>
        <v>0</v>
      </c>
      <c r="S55" s="85">
        <f t="shared" si="4"/>
        <v>0</v>
      </c>
      <c r="T55" s="36">
        <v>0</v>
      </c>
      <c r="U55" s="72">
        <f t="shared" si="5"/>
        <v>2.95</v>
      </c>
      <c r="V55" s="70">
        <f t="shared" si="6"/>
        <v>0</v>
      </c>
      <c r="W55" s="70">
        <f t="shared" si="7"/>
        <v>0</v>
      </c>
      <c r="X55" s="37">
        <f t="shared" si="8"/>
        <v>2.95</v>
      </c>
      <c r="Y55" s="36"/>
      <c r="Z55" s="36"/>
      <c r="AA55" s="37">
        <f t="shared" si="3"/>
        <v>2.95</v>
      </c>
      <c r="AB55" s="10" t="s">
        <v>33</v>
      </c>
    </row>
    <row r="56" spans="1:28" x14ac:dyDescent="0.45">
      <c r="A56" s="56">
        <v>3</v>
      </c>
      <c r="B56" s="56">
        <v>40128089</v>
      </c>
      <c r="C56" s="7">
        <v>0</v>
      </c>
      <c r="D56" s="7">
        <v>0</v>
      </c>
      <c r="E56" s="7">
        <v>0</v>
      </c>
      <c r="F56" s="7">
        <v>0</v>
      </c>
      <c r="G56" s="7">
        <v>0</v>
      </c>
      <c r="H56" s="9">
        <v>40</v>
      </c>
      <c r="I56" s="7">
        <v>0</v>
      </c>
      <c r="J56" s="7">
        <v>0</v>
      </c>
      <c r="K56" s="67">
        <f t="shared" si="9"/>
        <v>40</v>
      </c>
      <c r="L56" s="35">
        <f t="shared" si="1"/>
        <v>0.4</v>
      </c>
      <c r="M56" s="52">
        <v>0</v>
      </c>
      <c r="N56" s="52">
        <v>0</v>
      </c>
      <c r="O56" s="52">
        <v>0</v>
      </c>
      <c r="P56" s="52">
        <v>0</v>
      </c>
      <c r="Q56" s="52">
        <v>0</v>
      </c>
      <c r="R56" s="52">
        <f t="shared" si="2"/>
        <v>0</v>
      </c>
      <c r="S56" s="85">
        <f t="shared" si="4"/>
        <v>0</v>
      </c>
      <c r="T56" s="52">
        <v>1.5</v>
      </c>
      <c r="U56" s="72">
        <f t="shared" si="5"/>
        <v>1.9</v>
      </c>
      <c r="V56" s="70">
        <f t="shared" si="6"/>
        <v>0</v>
      </c>
      <c r="W56" s="70">
        <f t="shared" si="7"/>
        <v>0.6428571428571429</v>
      </c>
      <c r="X56" s="37">
        <f t="shared" si="8"/>
        <v>1.0428571428571429</v>
      </c>
      <c r="Y56" s="7"/>
      <c r="Z56" s="52"/>
      <c r="AA56" s="37">
        <f t="shared" si="3"/>
        <v>1.9</v>
      </c>
      <c r="AB56" s="10" t="s">
        <v>33</v>
      </c>
    </row>
    <row r="57" spans="1:28" s="22" customFormat="1" x14ac:dyDescent="0.45">
      <c r="A57" s="41">
        <v>3</v>
      </c>
      <c r="B57" s="41">
        <v>40128090</v>
      </c>
      <c r="C57" s="42">
        <v>0</v>
      </c>
      <c r="D57" s="42">
        <v>0</v>
      </c>
      <c r="E57" s="42">
        <v>0</v>
      </c>
      <c r="F57" s="42">
        <v>0</v>
      </c>
      <c r="G57" s="42">
        <v>0</v>
      </c>
      <c r="H57" s="44">
        <v>40</v>
      </c>
      <c r="I57" s="42">
        <v>0</v>
      </c>
      <c r="J57" s="42">
        <v>0</v>
      </c>
      <c r="K57" s="67">
        <f t="shared" si="9"/>
        <v>40</v>
      </c>
      <c r="L57" s="41">
        <f t="shared" si="1"/>
        <v>0.4</v>
      </c>
      <c r="M57" s="43"/>
      <c r="N57" s="43"/>
      <c r="O57" s="43"/>
      <c r="P57" s="43"/>
      <c r="Q57" s="43"/>
      <c r="R57" s="43">
        <f t="shared" si="2"/>
        <v>0</v>
      </c>
      <c r="S57" s="43">
        <f t="shared" si="4"/>
        <v>0</v>
      </c>
      <c r="T57" s="43">
        <v>0</v>
      </c>
      <c r="U57" s="71">
        <f t="shared" si="5"/>
        <v>0.4</v>
      </c>
      <c r="V57" s="46">
        <f t="shared" si="6"/>
        <v>0</v>
      </c>
      <c r="W57" s="46">
        <f t="shared" si="7"/>
        <v>0</v>
      </c>
      <c r="X57" s="45">
        <f t="shared" si="8"/>
        <v>0.4</v>
      </c>
      <c r="Y57" s="43"/>
      <c r="Z57" s="43"/>
      <c r="AA57" s="37">
        <f t="shared" si="3"/>
        <v>0.4</v>
      </c>
      <c r="AB57" s="10" t="s">
        <v>33</v>
      </c>
    </row>
    <row r="58" spans="1:28" x14ac:dyDescent="0.45">
      <c r="A58" s="56">
        <v>3</v>
      </c>
      <c r="B58" s="56">
        <v>40128092</v>
      </c>
      <c r="C58" s="7">
        <v>0</v>
      </c>
      <c r="D58" s="7">
        <v>0</v>
      </c>
      <c r="E58" s="7">
        <v>0</v>
      </c>
      <c r="F58" s="7">
        <v>0</v>
      </c>
      <c r="G58" s="7">
        <v>0</v>
      </c>
      <c r="H58" s="9">
        <v>40</v>
      </c>
      <c r="I58" s="7">
        <v>35</v>
      </c>
      <c r="J58" s="7">
        <v>0</v>
      </c>
      <c r="K58" s="67">
        <f t="shared" si="9"/>
        <v>75</v>
      </c>
      <c r="L58" s="35">
        <f t="shared" si="1"/>
        <v>0.75</v>
      </c>
      <c r="M58" s="52">
        <v>8</v>
      </c>
      <c r="N58" s="52">
        <v>0</v>
      </c>
      <c r="O58" s="52">
        <v>5</v>
      </c>
      <c r="P58" s="52">
        <v>15</v>
      </c>
      <c r="Q58" s="52">
        <v>8</v>
      </c>
      <c r="R58" s="52">
        <f t="shared" si="2"/>
        <v>36</v>
      </c>
      <c r="S58" s="85">
        <f t="shared" si="4"/>
        <v>3.6</v>
      </c>
      <c r="T58" s="52">
        <v>3.7</v>
      </c>
      <c r="U58" s="72">
        <f t="shared" si="5"/>
        <v>8.0500000000000007</v>
      </c>
      <c r="V58" s="70">
        <f t="shared" si="6"/>
        <v>5.2</v>
      </c>
      <c r="W58" s="70">
        <f t="shared" si="7"/>
        <v>1.5857142857142859</v>
      </c>
      <c r="X58" s="37">
        <f t="shared" si="8"/>
        <v>7.5357142857142865</v>
      </c>
      <c r="Y58" s="7"/>
      <c r="Z58" s="52"/>
      <c r="AA58" s="37">
        <f t="shared" si="3"/>
        <v>8.0500000000000007</v>
      </c>
      <c r="AB58" s="10" t="s">
        <v>33</v>
      </c>
    </row>
    <row r="59" spans="1:28" x14ac:dyDescent="0.45">
      <c r="A59" s="56">
        <v>3</v>
      </c>
      <c r="B59" s="56">
        <v>40131012</v>
      </c>
      <c r="C59" s="7">
        <v>30</v>
      </c>
      <c r="D59" s="7">
        <v>37</v>
      </c>
      <c r="E59" s="7">
        <v>38</v>
      </c>
      <c r="F59" s="7">
        <v>40</v>
      </c>
      <c r="G59" s="7">
        <v>40</v>
      </c>
      <c r="H59" s="9">
        <v>40</v>
      </c>
      <c r="I59" s="7">
        <v>35</v>
      </c>
      <c r="J59" s="7">
        <v>40</v>
      </c>
      <c r="K59" s="67">
        <f t="shared" si="9"/>
        <v>300</v>
      </c>
      <c r="L59" s="35">
        <f t="shared" si="1"/>
        <v>3</v>
      </c>
      <c r="M59" s="52">
        <v>13</v>
      </c>
      <c r="N59" s="52">
        <v>4</v>
      </c>
      <c r="O59" s="52">
        <v>5</v>
      </c>
      <c r="P59" s="52">
        <v>14</v>
      </c>
      <c r="Q59" s="52">
        <v>10</v>
      </c>
      <c r="R59" s="52">
        <f t="shared" si="2"/>
        <v>46</v>
      </c>
      <c r="S59" s="85">
        <f t="shared" si="4"/>
        <v>4.5999999999999996</v>
      </c>
      <c r="T59" s="52">
        <v>5.3</v>
      </c>
      <c r="U59" s="72">
        <f t="shared" si="5"/>
        <v>12.899999999999999</v>
      </c>
      <c r="V59" s="70">
        <f t="shared" si="6"/>
        <v>6.6444444444444439</v>
      </c>
      <c r="W59" s="70">
        <f t="shared" si="7"/>
        <v>2.2714285714285714</v>
      </c>
      <c r="X59" s="37">
        <f t="shared" si="8"/>
        <v>11.915873015873014</v>
      </c>
      <c r="Y59" s="7"/>
      <c r="Z59" s="52"/>
      <c r="AA59" s="37">
        <f t="shared" si="3"/>
        <v>12.899999999999999</v>
      </c>
      <c r="AB59" s="10" t="s">
        <v>33</v>
      </c>
    </row>
    <row r="60" spans="1:28" x14ac:dyDescent="0.45">
      <c r="A60" s="56">
        <v>3</v>
      </c>
      <c r="B60" s="56">
        <v>40131021</v>
      </c>
      <c r="C60" s="7">
        <v>35</v>
      </c>
      <c r="D60" s="7">
        <v>20</v>
      </c>
      <c r="E60" s="7">
        <v>40</v>
      </c>
      <c r="F60" s="7">
        <v>0</v>
      </c>
      <c r="G60" s="7">
        <v>40</v>
      </c>
      <c r="H60" s="9">
        <v>40</v>
      </c>
      <c r="I60" s="7">
        <v>0</v>
      </c>
      <c r="J60" s="7">
        <v>40</v>
      </c>
      <c r="K60" s="67">
        <f t="shared" si="9"/>
        <v>215</v>
      </c>
      <c r="L60" s="35">
        <f t="shared" si="1"/>
        <v>2.15</v>
      </c>
      <c r="M60" s="52">
        <v>15</v>
      </c>
      <c r="N60" s="52">
        <v>14</v>
      </c>
      <c r="O60" s="52">
        <v>13</v>
      </c>
      <c r="P60" s="52">
        <v>20</v>
      </c>
      <c r="Q60" s="52">
        <v>8</v>
      </c>
      <c r="R60" s="52">
        <f t="shared" si="2"/>
        <v>70</v>
      </c>
      <c r="S60" s="85">
        <f t="shared" si="4"/>
        <v>7</v>
      </c>
      <c r="T60" s="52">
        <v>5.6</v>
      </c>
      <c r="U60" s="72">
        <f t="shared" si="5"/>
        <v>14.75</v>
      </c>
      <c r="V60" s="70">
        <f t="shared" si="6"/>
        <v>10.111111111111111</v>
      </c>
      <c r="W60" s="70">
        <f t="shared" si="7"/>
        <v>2.3999999999999995</v>
      </c>
      <c r="X60" s="37">
        <f t="shared" si="8"/>
        <v>14.661111111111111</v>
      </c>
      <c r="Y60" s="7"/>
      <c r="Z60" s="52"/>
      <c r="AA60" s="37">
        <f t="shared" si="3"/>
        <v>14.75</v>
      </c>
      <c r="AB60" s="10" t="s">
        <v>33</v>
      </c>
    </row>
    <row r="61" spans="1:28" x14ac:dyDescent="0.45">
      <c r="A61" s="56">
        <v>3</v>
      </c>
      <c r="B61" s="56">
        <v>40131022</v>
      </c>
      <c r="C61" s="7">
        <v>30</v>
      </c>
      <c r="D61" s="7">
        <v>37</v>
      </c>
      <c r="E61" s="7">
        <v>38</v>
      </c>
      <c r="F61" s="7">
        <v>40</v>
      </c>
      <c r="G61" s="7">
        <v>40</v>
      </c>
      <c r="H61" s="9">
        <v>40</v>
      </c>
      <c r="I61" s="7">
        <v>40</v>
      </c>
      <c r="J61" s="7">
        <v>40</v>
      </c>
      <c r="K61" s="67">
        <f t="shared" si="9"/>
        <v>305</v>
      </c>
      <c r="L61" s="35">
        <f t="shared" si="1"/>
        <v>3.05</v>
      </c>
      <c r="M61" s="52">
        <v>9</v>
      </c>
      <c r="N61" s="52">
        <v>6</v>
      </c>
      <c r="O61" s="52">
        <v>5</v>
      </c>
      <c r="P61" s="52">
        <v>17</v>
      </c>
      <c r="Q61" s="52">
        <v>10</v>
      </c>
      <c r="R61" s="52">
        <f t="shared" si="2"/>
        <v>47</v>
      </c>
      <c r="S61" s="85">
        <f t="shared" si="4"/>
        <v>4.7</v>
      </c>
      <c r="T61" s="52">
        <v>4.5</v>
      </c>
      <c r="U61" s="72">
        <f t="shared" si="5"/>
        <v>12.25</v>
      </c>
      <c r="V61" s="70">
        <f t="shared" si="6"/>
        <v>6.7888888888888888</v>
      </c>
      <c r="W61" s="70">
        <f t="shared" si="7"/>
        <v>1.9285714285714286</v>
      </c>
      <c r="X61" s="37">
        <f t="shared" si="8"/>
        <v>11.767460317460317</v>
      </c>
      <c r="Y61" s="7"/>
      <c r="Z61" s="52"/>
      <c r="AA61" s="37">
        <f t="shared" si="3"/>
        <v>12.25</v>
      </c>
      <c r="AB61" s="10" t="s">
        <v>33</v>
      </c>
    </row>
    <row r="62" spans="1:28" x14ac:dyDescent="0.45">
      <c r="A62" s="56">
        <v>3</v>
      </c>
      <c r="B62" s="56">
        <v>40131026</v>
      </c>
      <c r="C62" s="7">
        <v>35</v>
      </c>
      <c r="D62" s="7">
        <v>38</v>
      </c>
      <c r="E62" s="7">
        <v>40</v>
      </c>
      <c r="F62" s="7">
        <v>40</v>
      </c>
      <c r="G62" s="7">
        <v>40</v>
      </c>
      <c r="H62" s="9">
        <v>40</v>
      </c>
      <c r="I62" s="7">
        <v>30</v>
      </c>
      <c r="J62" s="7">
        <v>40</v>
      </c>
      <c r="K62" s="67">
        <f t="shared" si="9"/>
        <v>303</v>
      </c>
      <c r="L62" s="35">
        <f t="shared" si="1"/>
        <v>3.03</v>
      </c>
      <c r="M62" s="52">
        <v>11</v>
      </c>
      <c r="N62" s="52">
        <v>15</v>
      </c>
      <c r="O62" s="52">
        <v>15</v>
      </c>
      <c r="P62" s="52">
        <v>15</v>
      </c>
      <c r="Q62" s="52">
        <v>10</v>
      </c>
      <c r="R62" s="52">
        <f t="shared" ref="R62:R73" si="10">SUM(M62:Q62)</f>
        <v>66</v>
      </c>
      <c r="S62" s="85">
        <f t="shared" si="4"/>
        <v>6.6</v>
      </c>
      <c r="T62" s="52">
        <v>7</v>
      </c>
      <c r="U62" s="72">
        <f t="shared" si="5"/>
        <v>16.63</v>
      </c>
      <c r="V62" s="70">
        <f t="shared" si="6"/>
        <v>9.5333333333333332</v>
      </c>
      <c r="W62" s="70">
        <f t="shared" si="7"/>
        <v>3</v>
      </c>
      <c r="X62" s="37">
        <f t="shared" si="8"/>
        <v>15.563333333333333</v>
      </c>
      <c r="Y62" s="7"/>
      <c r="Z62" s="52"/>
      <c r="AA62" s="37">
        <f t="shared" si="3"/>
        <v>16.63</v>
      </c>
      <c r="AB62" s="10" t="s">
        <v>33</v>
      </c>
    </row>
    <row r="63" spans="1:28" x14ac:dyDescent="0.45">
      <c r="A63" s="56">
        <v>3</v>
      </c>
      <c r="B63" s="56">
        <v>40131032</v>
      </c>
      <c r="C63" s="7">
        <v>40</v>
      </c>
      <c r="D63" s="7">
        <v>29</v>
      </c>
      <c r="E63" s="7">
        <v>38</v>
      </c>
      <c r="F63" s="7">
        <v>40</v>
      </c>
      <c r="G63" s="7">
        <v>40</v>
      </c>
      <c r="H63" s="9">
        <v>40</v>
      </c>
      <c r="I63" s="7">
        <v>40</v>
      </c>
      <c r="J63" s="7">
        <v>40</v>
      </c>
      <c r="K63" s="67">
        <f t="shared" si="9"/>
        <v>307</v>
      </c>
      <c r="L63" s="35">
        <f t="shared" si="1"/>
        <v>3.07</v>
      </c>
      <c r="M63" s="52">
        <v>15</v>
      </c>
      <c r="N63" s="52">
        <v>14</v>
      </c>
      <c r="O63" s="52">
        <v>30</v>
      </c>
      <c r="P63" s="52">
        <v>20</v>
      </c>
      <c r="Q63" s="52">
        <v>10</v>
      </c>
      <c r="R63" s="52">
        <f t="shared" si="10"/>
        <v>89</v>
      </c>
      <c r="S63" s="85">
        <f t="shared" si="4"/>
        <v>8.9</v>
      </c>
      <c r="T63" s="52">
        <v>5.8</v>
      </c>
      <c r="U63" s="72">
        <f t="shared" si="5"/>
        <v>17.77</v>
      </c>
      <c r="V63" s="70">
        <f t="shared" si="6"/>
        <v>12.855555555555556</v>
      </c>
      <c r="W63" s="70">
        <f t="shared" si="7"/>
        <v>2.4857142857142853</v>
      </c>
      <c r="X63" s="37">
        <f t="shared" si="8"/>
        <v>18.411269841269842</v>
      </c>
      <c r="Y63" s="7"/>
      <c r="Z63" s="52"/>
      <c r="AA63" s="37">
        <f t="shared" si="3"/>
        <v>18.411269841269842</v>
      </c>
      <c r="AB63" s="10" t="s">
        <v>33</v>
      </c>
    </row>
    <row r="64" spans="1:28" x14ac:dyDescent="0.45">
      <c r="A64" s="56">
        <v>3</v>
      </c>
      <c r="B64" s="56">
        <v>40131034</v>
      </c>
      <c r="C64" s="7">
        <v>40</v>
      </c>
      <c r="D64" s="7">
        <v>35</v>
      </c>
      <c r="E64" s="7">
        <v>38</v>
      </c>
      <c r="F64" s="7">
        <v>38</v>
      </c>
      <c r="G64" s="7">
        <v>40</v>
      </c>
      <c r="H64" s="9">
        <v>40</v>
      </c>
      <c r="I64" s="7">
        <v>35</v>
      </c>
      <c r="J64" s="7">
        <v>40</v>
      </c>
      <c r="K64" s="67">
        <f t="shared" si="9"/>
        <v>306</v>
      </c>
      <c r="L64" s="35">
        <f t="shared" si="1"/>
        <v>3.06</v>
      </c>
      <c r="M64" s="52">
        <v>15</v>
      </c>
      <c r="N64" s="52">
        <v>15</v>
      </c>
      <c r="O64" s="52">
        <v>30</v>
      </c>
      <c r="P64" s="52">
        <v>17</v>
      </c>
      <c r="Q64" s="52">
        <v>10</v>
      </c>
      <c r="R64" s="52">
        <f t="shared" si="10"/>
        <v>87</v>
      </c>
      <c r="S64" s="85">
        <f t="shared" si="4"/>
        <v>8.6999999999999993</v>
      </c>
      <c r="T64" s="52">
        <v>3.7</v>
      </c>
      <c r="U64" s="72">
        <f t="shared" si="5"/>
        <v>15.46</v>
      </c>
      <c r="V64" s="70">
        <f t="shared" si="6"/>
        <v>12.566666666666666</v>
      </c>
      <c r="W64" s="70">
        <f t="shared" si="7"/>
        <v>1.5857142857142859</v>
      </c>
      <c r="X64" s="37">
        <f t="shared" si="8"/>
        <v>17.212380952380954</v>
      </c>
      <c r="Y64" s="7"/>
      <c r="Z64" s="52"/>
      <c r="AA64" s="37">
        <f t="shared" si="3"/>
        <v>17.212380952380954</v>
      </c>
      <c r="AB64" s="10" t="s">
        <v>33</v>
      </c>
    </row>
    <row r="65" spans="1:28" x14ac:dyDescent="0.45">
      <c r="A65" s="56">
        <v>3</v>
      </c>
      <c r="B65" s="56">
        <v>40131036</v>
      </c>
      <c r="C65" s="7">
        <v>35</v>
      </c>
      <c r="D65" s="7">
        <v>37</v>
      </c>
      <c r="E65" s="7">
        <v>40</v>
      </c>
      <c r="F65" s="7">
        <v>40</v>
      </c>
      <c r="G65" s="7">
        <v>40</v>
      </c>
      <c r="H65" s="9">
        <v>40</v>
      </c>
      <c r="I65" s="7">
        <v>35</v>
      </c>
      <c r="J65" s="7">
        <v>40</v>
      </c>
      <c r="K65" s="67">
        <f t="shared" si="9"/>
        <v>307</v>
      </c>
      <c r="L65" s="35">
        <f t="shared" si="1"/>
        <v>3.07</v>
      </c>
      <c r="M65" s="52">
        <v>15</v>
      </c>
      <c r="N65" s="52">
        <v>5</v>
      </c>
      <c r="O65" s="52">
        <v>10</v>
      </c>
      <c r="P65" s="52">
        <v>20</v>
      </c>
      <c r="Q65" s="52">
        <v>10</v>
      </c>
      <c r="R65" s="52">
        <f t="shared" si="10"/>
        <v>60</v>
      </c>
      <c r="S65" s="85">
        <f t="shared" si="4"/>
        <v>6</v>
      </c>
      <c r="T65" s="52">
        <v>3.7</v>
      </c>
      <c r="U65" s="72">
        <f t="shared" si="5"/>
        <v>12.77</v>
      </c>
      <c r="V65" s="70">
        <f t="shared" si="6"/>
        <v>8.6666666666666661</v>
      </c>
      <c r="W65" s="70">
        <f t="shared" si="7"/>
        <v>1.5857142857142859</v>
      </c>
      <c r="X65" s="37">
        <f t="shared" si="8"/>
        <v>13.322380952380952</v>
      </c>
      <c r="Y65" s="7"/>
      <c r="Z65" s="52"/>
      <c r="AA65" s="37">
        <f t="shared" si="3"/>
        <v>13.322380952380952</v>
      </c>
      <c r="AB65" s="10" t="s">
        <v>33</v>
      </c>
    </row>
    <row r="66" spans="1:28" x14ac:dyDescent="0.45">
      <c r="A66" s="56">
        <v>3</v>
      </c>
      <c r="B66" s="56">
        <v>40131044</v>
      </c>
      <c r="C66" s="7">
        <v>35</v>
      </c>
      <c r="D66" s="7">
        <v>37</v>
      </c>
      <c r="E66" s="7">
        <v>40</v>
      </c>
      <c r="F66" s="7">
        <v>40</v>
      </c>
      <c r="G66" s="7">
        <v>40</v>
      </c>
      <c r="H66" s="9">
        <v>40</v>
      </c>
      <c r="I66" s="7">
        <v>0</v>
      </c>
      <c r="J66" s="7">
        <v>40</v>
      </c>
      <c r="K66" s="67">
        <f t="shared" ref="K66:K97" si="11">SUM(C66:J66)</f>
        <v>272</v>
      </c>
      <c r="L66" s="35">
        <f t="shared" si="1"/>
        <v>2.72</v>
      </c>
      <c r="M66" s="52">
        <v>2</v>
      </c>
      <c r="N66" s="52">
        <v>15</v>
      </c>
      <c r="O66" s="52">
        <v>30</v>
      </c>
      <c r="P66" s="52">
        <v>18</v>
      </c>
      <c r="Q66" s="52">
        <v>10</v>
      </c>
      <c r="R66" s="52">
        <f t="shared" si="10"/>
        <v>75</v>
      </c>
      <c r="S66" s="85">
        <f t="shared" si="4"/>
        <v>7.5</v>
      </c>
      <c r="T66" s="52">
        <v>5.2</v>
      </c>
      <c r="U66" s="72">
        <f t="shared" si="5"/>
        <v>15.420000000000002</v>
      </c>
      <c r="V66" s="70">
        <f t="shared" si="6"/>
        <v>10.833333333333334</v>
      </c>
      <c r="W66" s="70">
        <f t="shared" si="7"/>
        <v>2.2285714285714286</v>
      </c>
      <c r="X66" s="37">
        <f t="shared" si="8"/>
        <v>15.781904761904762</v>
      </c>
      <c r="Y66" s="7"/>
      <c r="Z66" s="52"/>
      <c r="AA66" s="37">
        <f t="shared" si="3"/>
        <v>15.781904761904762</v>
      </c>
      <c r="AB66" s="10" t="s">
        <v>33</v>
      </c>
    </row>
    <row r="67" spans="1:28" x14ac:dyDescent="0.45">
      <c r="A67" s="56">
        <v>3</v>
      </c>
      <c r="B67" s="56">
        <v>40131049</v>
      </c>
      <c r="C67" s="7">
        <v>0</v>
      </c>
      <c r="D67" s="7">
        <v>0</v>
      </c>
      <c r="E67" s="7">
        <v>0</v>
      </c>
      <c r="F67" s="7">
        <v>0</v>
      </c>
      <c r="G67" s="7">
        <v>40</v>
      </c>
      <c r="H67" s="9">
        <v>40</v>
      </c>
      <c r="I67" s="7">
        <v>40</v>
      </c>
      <c r="J67" s="7">
        <v>0</v>
      </c>
      <c r="K67" s="67">
        <f t="shared" si="11"/>
        <v>120</v>
      </c>
      <c r="L67" s="35">
        <f t="shared" ref="L67:L73" si="12">K67/100</f>
        <v>1.2</v>
      </c>
      <c r="M67" s="52">
        <v>8</v>
      </c>
      <c r="N67" s="52">
        <v>2</v>
      </c>
      <c r="O67" s="52">
        <v>0</v>
      </c>
      <c r="P67" s="52">
        <v>0</v>
      </c>
      <c r="Q67" s="52">
        <v>4</v>
      </c>
      <c r="R67" s="52">
        <f t="shared" si="10"/>
        <v>14</v>
      </c>
      <c r="S67" s="85">
        <f t="shared" si="4"/>
        <v>1.4</v>
      </c>
      <c r="T67" s="52">
        <v>1.8</v>
      </c>
      <c r="U67" s="72">
        <f t="shared" si="5"/>
        <v>4.3999999999999995</v>
      </c>
      <c r="V67" s="70">
        <f t="shared" si="6"/>
        <v>2.0222222222222221</v>
      </c>
      <c r="W67" s="70">
        <f t="shared" si="7"/>
        <v>0.77142857142857146</v>
      </c>
      <c r="X67" s="37">
        <f t="shared" si="8"/>
        <v>3.9936507936507937</v>
      </c>
      <c r="Y67" s="7"/>
      <c r="Z67" s="52"/>
      <c r="AA67" s="37">
        <f t="shared" ref="AA67:AA73" si="13">MAX(U67,X67)</f>
        <v>4.3999999999999995</v>
      </c>
      <c r="AB67" s="10" t="s">
        <v>33</v>
      </c>
    </row>
    <row r="68" spans="1:28" x14ac:dyDescent="0.45">
      <c r="A68" s="56">
        <v>3</v>
      </c>
      <c r="B68" s="56">
        <v>40131052</v>
      </c>
      <c r="C68" s="7">
        <v>40</v>
      </c>
      <c r="D68" s="7">
        <v>39</v>
      </c>
      <c r="E68" s="7">
        <v>40</v>
      </c>
      <c r="F68" s="7">
        <v>40</v>
      </c>
      <c r="G68" s="7">
        <v>40</v>
      </c>
      <c r="H68" s="9">
        <v>40</v>
      </c>
      <c r="I68" s="7">
        <v>0</v>
      </c>
      <c r="J68" s="7">
        <v>35</v>
      </c>
      <c r="K68" s="67">
        <f t="shared" si="11"/>
        <v>274</v>
      </c>
      <c r="L68" s="35">
        <f t="shared" si="12"/>
        <v>2.74</v>
      </c>
      <c r="M68" s="52">
        <v>15</v>
      </c>
      <c r="N68" s="52">
        <v>15</v>
      </c>
      <c r="O68" s="52">
        <v>30</v>
      </c>
      <c r="P68" s="52">
        <v>18</v>
      </c>
      <c r="Q68" s="52">
        <v>10</v>
      </c>
      <c r="R68" s="52">
        <f t="shared" si="10"/>
        <v>88</v>
      </c>
      <c r="S68" s="85">
        <f t="shared" ref="S68:S73" si="14">R68/10</f>
        <v>8.8000000000000007</v>
      </c>
      <c r="T68" s="52">
        <v>6.9</v>
      </c>
      <c r="U68" s="72">
        <f t="shared" ref="U68:U73" si="15">L68+S68+T68</f>
        <v>18.440000000000001</v>
      </c>
      <c r="V68" s="70">
        <f t="shared" ref="V68:V73" si="16">13*S68/9</f>
        <v>12.711111111111112</v>
      </c>
      <c r="W68" s="70">
        <f t="shared" ref="W68:W73" si="17">3*T68/7</f>
        <v>2.9571428571428577</v>
      </c>
      <c r="X68" s="37">
        <f t="shared" ref="X68:X73" si="18">L68+V68+W68</f>
        <v>18.40825396825397</v>
      </c>
      <c r="Y68" s="7"/>
      <c r="Z68" s="52"/>
      <c r="AA68" s="37">
        <f t="shared" si="13"/>
        <v>18.440000000000001</v>
      </c>
      <c r="AB68" s="10" t="s">
        <v>33</v>
      </c>
    </row>
    <row r="69" spans="1:28" x14ac:dyDescent="0.45">
      <c r="A69" s="56">
        <v>3</v>
      </c>
      <c r="B69" s="56">
        <v>40131056</v>
      </c>
      <c r="C69" s="7">
        <v>20</v>
      </c>
      <c r="D69" s="7">
        <v>37</v>
      </c>
      <c r="E69" s="7">
        <v>40</v>
      </c>
      <c r="F69" s="7">
        <v>40</v>
      </c>
      <c r="G69" s="7">
        <v>40</v>
      </c>
      <c r="H69" s="9">
        <v>40</v>
      </c>
      <c r="I69" s="7">
        <v>35</v>
      </c>
      <c r="J69" s="7">
        <v>40</v>
      </c>
      <c r="K69" s="67">
        <f t="shared" si="11"/>
        <v>292</v>
      </c>
      <c r="L69" s="35">
        <f t="shared" si="12"/>
        <v>2.92</v>
      </c>
      <c r="M69" s="52">
        <v>15</v>
      </c>
      <c r="N69" s="52">
        <v>5</v>
      </c>
      <c r="O69" s="52">
        <v>7</v>
      </c>
      <c r="P69" s="52">
        <v>4</v>
      </c>
      <c r="Q69" s="52">
        <v>10</v>
      </c>
      <c r="R69" s="52">
        <f t="shared" si="10"/>
        <v>41</v>
      </c>
      <c r="S69" s="85">
        <f t="shared" si="14"/>
        <v>4.0999999999999996</v>
      </c>
      <c r="T69" s="52">
        <v>2.2999999999999998</v>
      </c>
      <c r="U69" s="72">
        <f t="shared" si="15"/>
        <v>9.32</v>
      </c>
      <c r="V69" s="70">
        <f t="shared" si="16"/>
        <v>5.9222222222222216</v>
      </c>
      <c r="W69" s="70">
        <f t="shared" si="17"/>
        <v>0.98571428571428565</v>
      </c>
      <c r="X69" s="37">
        <f t="shared" si="18"/>
        <v>9.8279365079365082</v>
      </c>
      <c r="Y69" s="7"/>
      <c r="Z69" s="52"/>
      <c r="AA69" s="37">
        <f t="shared" si="13"/>
        <v>9.8279365079365082</v>
      </c>
      <c r="AB69" s="10" t="s">
        <v>33</v>
      </c>
    </row>
    <row r="70" spans="1:28" x14ac:dyDescent="0.45">
      <c r="A70" s="56">
        <v>3</v>
      </c>
      <c r="B70" s="56">
        <v>40131060</v>
      </c>
      <c r="C70" s="7">
        <v>35</v>
      </c>
      <c r="D70" s="7">
        <v>36</v>
      </c>
      <c r="E70" s="7">
        <v>40</v>
      </c>
      <c r="F70" s="7">
        <v>40</v>
      </c>
      <c r="G70" s="7">
        <v>40</v>
      </c>
      <c r="H70" s="9">
        <v>40</v>
      </c>
      <c r="I70" s="7">
        <v>30</v>
      </c>
      <c r="J70" s="7">
        <v>38</v>
      </c>
      <c r="K70" s="67">
        <f t="shared" si="11"/>
        <v>299</v>
      </c>
      <c r="L70" s="35">
        <f t="shared" si="12"/>
        <v>2.99</v>
      </c>
      <c r="M70" s="52">
        <v>10</v>
      </c>
      <c r="N70" s="52">
        <v>15</v>
      </c>
      <c r="O70" s="52">
        <v>30</v>
      </c>
      <c r="P70" s="52">
        <v>20</v>
      </c>
      <c r="Q70" s="52">
        <v>10</v>
      </c>
      <c r="R70" s="52">
        <f t="shared" si="10"/>
        <v>85</v>
      </c>
      <c r="S70" s="85">
        <f t="shared" si="14"/>
        <v>8.5</v>
      </c>
      <c r="T70" s="52">
        <v>7</v>
      </c>
      <c r="U70" s="72">
        <f t="shared" si="15"/>
        <v>18.490000000000002</v>
      </c>
      <c r="V70" s="70">
        <f t="shared" si="16"/>
        <v>12.277777777777779</v>
      </c>
      <c r="W70" s="70">
        <f t="shared" si="17"/>
        <v>3</v>
      </c>
      <c r="X70" s="37">
        <f t="shared" si="18"/>
        <v>18.267777777777781</v>
      </c>
      <c r="Y70" s="7"/>
      <c r="Z70" s="52"/>
      <c r="AA70" s="37">
        <f t="shared" si="13"/>
        <v>18.490000000000002</v>
      </c>
      <c r="AB70" s="10" t="s">
        <v>33</v>
      </c>
    </row>
    <row r="71" spans="1:28" x14ac:dyDescent="0.45">
      <c r="A71" s="56">
        <v>3</v>
      </c>
      <c r="B71" s="56">
        <v>40131062</v>
      </c>
      <c r="C71" s="7">
        <v>40</v>
      </c>
      <c r="D71" s="7">
        <v>38</v>
      </c>
      <c r="E71" s="7">
        <v>40</v>
      </c>
      <c r="F71" s="7">
        <v>40</v>
      </c>
      <c r="G71" s="7">
        <v>40</v>
      </c>
      <c r="H71" s="9">
        <v>40</v>
      </c>
      <c r="I71" s="7">
        <v>0</v>
      </c>
      <c r="J71" s="7">
        <v>40</v>
      </c>
      <c r="K71" s="67">
        <f t="shared" si="11"/>
        <v>278</v>
      </c>
      <c r="L71" s="35">
        <f t="shared" si="12"/>
        <v>2.78</v>
      </c>
      <c r="M71" s="52">
        <v>15</v>
      </c>
      <c r="N71" s="52">
        <v>15</v>
      </c>
      <c r="O71" s="52">
        <v>30</v>
      </c>
      <c r="P71" s="52">
        <v>20</v>
      </c>
      <c r="Q71" s="52">
        <v>10</v>
      </c>
      <c r="R71" s="52">
        <f t="shared" si="10"/>
        <v>90</v>
      </c>
      <c r="S71" s="85">
        <f t="shared" si="14"/>
        <v>9</v>
      </c>
      <c r="T71" s="52">
        <v>6.8</v>
      </c>
      <c r="U71" s="72">
        <f t="shared" si="15"/>
        <v>18.579999999999998</v>
      </c>
      <c r="V71" s="70">
        <f t="shared" si="16"/>
        <v>13</v>
      </c>
      <c r="W71" s="70">
        <f t="shared" si="17"/>
        <v>2.9142857142857141</v>
      </c>
      <c r="X71" s="37">
        <f t="shared" si="18"/>
        <v>18.694285714285712</v>
      </c>
      <c r="Y71" s="7"/>
      <c r="Z71" s="52"/>
      <c r="AA71" s="37">
        <f t="shared" si="13"/>
        <v>18.694285714285712</v>
      </c>
      <c r="AB71" s="10" t="s">
        <v>33</v>
      </c>
    </row>
    <row r="72" spans="1:28" s="22" customFormat="1" x14ac:dyDescent="0.45">
      <c r="A72" s="41">
        <v>3</v>
      </c>
      <c r="B72" s="41">
        <v>40134037</v>
      </c>
      <c r="C72" s="42">
        <v>40</v>
      </c>
      <c r="D72" s="42">
        <v>0</v>
      </c>
      <c r="E72" s="42">
        <v>0</v>
      </c>
      <c r="F72" s="42">
        <v>0</v>
      </c>
      <c r="G72" s="42">
        <v>0</v>
      </c>
      <c r="H72" s="44">
        <v>40</v>
      </c>
      <c r="I72" s="42">
        <v>0</v>
      </c>
      <c r="J72" s="42">
        <v>0</v>
      </c>
      <c r="K72" s="67">
        <f t="shared" si="11"/>
        <v>80</v>
      </c>
      <c r="L72" s="41">
        <f t="shared" si="12"/>
        <v>0.8</v>
      </c>
      <c r="M72" s="43"/>
      <c r="N72" s="43"/>
      <c r="O72" s="43"/>
      <c r="P72" s="43"/>
      <c r="Q72" s="43"/>
      <c r="R72" s="43">
        <f t="shared" si="10"/>
        <v>0</v>
      </c>
      <c r="S72" s="43">
        <f t="shared" si="14"/>
        <v>0</v>
      </c>
      <c r="T72" s="43">
        <v>0</v>
      </c>
      <c r="U72" s="71">
        <f t="shared" si="15"/>
        <v>0.8</v>
      </c>
      <c r="V72" s="46">
        <f t="shared" si="16"/>
        <v>0</v>
      </c>
      <c r="W72" s="46">
        <f t="shared" si="17"/>
        <v>0</v>
      </c>
      <c r="X72" s="45">
        <f t="shared" si="18"/>
        <v>0.8</v>
      </c>
      <c r="Y72" s="43"/>
      <c r="Z72" s="43"/>
      <c r="AA72" s="37">
        <f t="shared" si="13"/>
        <v>0.8</v>
      </c>
      <c r="AB72" s="10" t="s">
        <v>33</v>
      </c>
    </row>
    <row r="73" spans="1:28" s="14" customFormat="1" x14ac:dyDescent="0.45">
      <c r="A73" s="76">
        <v>3</v>
      </c>
      <c r="B73" s="76">
        <v>40131040</v>
      </c>
      <c r="C73" s="7">
        <v>40</v>
      </c>
      <c r="D73" s="7">
        <v>28</v>
      </c>
      <c r="E73" s="7">
        <v>40</v>
      </c>
      <c r="F73" s="7">
        <v>40</v>
      </c>
      <c r="G73" s="7">
        <v>0</v>
      </c>
      <c r="H73" s="9">
        <v>40</v>
      </c>
      <c r="I73" s="7">
        <v>0</v>
      </c>
      <c r="J73" s="7">
        <v>40</v>
      </c>
      <c r="K73" s="67">
        <f t="shared" si="11"/>
        <v>228</v>
      </c>
      <c r="L73" s="35">
        <f t="shared" si="12"/>
        <v>2.2799999999999998</v>
      </c>
      <c r="M73" s="76">
        <v>13</v>
      </c>
      <c r="N73" s="76">
        <v>7</v>
      </c>
      <c r="O73" s="76">
        <v>0</v>
      </c>
      <c r="P73" s="69">
        <v>10</v>
      </c>
      <c r="Q73" s="69">
        <v>3</v>
      </c>
      <c r="R73" s="76">
        <f t="shared" si="10"/>
        <v>33</v>
      </c>
      <c r="S73" s="85">
        <f t="shared" si="14"/>
        <v>3.3</v>
      </c>
      <c r="T73" s="76">
        <v>4.3</v>
      </c>
      <c r="U73" s="72">
        <f t="shared" si="15"/>
        <v>9.879999999999999</v>
      </c>
      <c r="V73" s="70">
        <f t="shared" si="16"/>
        <v>4.7666666666666666</v>
      </c>
      <c r="W73" s="70">
        <f t="shared" si="17"/>
        <v>1.8428571428571427</v>
      </c>
      <c r="X73" s="37">
        <f t="shared" si="18"/>
        <v>8.8895238095238103</v>
      </c>
      <c r="Y73" s="76"/>
      <c r="Z73" s="76"/>
      <c r="AA73" s="37">
        <f t="shared" si="13"/>
        <v>9.879999999999999</v>
      </c>
      <c r="AB73" s="10" t="s">
        <v>33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B72"/>
  <sheetViews>
    <sheetView rightToLeft="1" tabSelected="1" workbookViewId="0">
      <selection activeCell="B10" sqref="B10"/>
    </sheetView>
  </sheetViews>
  <sheetFormatPr defaultRowHeight="18.75" x14ac:dyDescent="0.45"/>
  <cols>
    <col min="1" max="1" width="9.140625" style="2"/>
    <col min="2" max="2" width="12.140625" style="2" customWidth="1"/>
    <col min="3" max="3" width="8.5703125" style="2" customWidth="1"/>
    <col min="4" max="4" width="8.42578125" style="2" customWidth="1"/>
    <col min="5" max="8" width="7.5703125" style="2" customWidth="1"/>
    <col min="9" max="9" width="7.85546875" style="2" customWidth="1"/>
    <col min="10" max="10" width="8.42578125" style="2" customWidth="1"/>
    <col min="11" max="11" width="7.42578125" style="19" customWidth="1"/>
    <col min="12" max="12" width="9.140625" style="19" customWidth="1"/>
    <col min="13" max="20" width="9.140625" style="2"/>
    <col min="21" max="21" width="9.140625" style="5"/>
    <col min="22" max="23" width="9.140625" style="2"/>
    <col min="24" max="24" width="9.140625" style="5"/>
    <col min="25" max="25" width="10.5703125" customWidth="1"/>
    <col min="28" max="16384" width="9.140625" style="2"/>
  </cols>
  <sheetData>
    <row r="1" spans="1:28" s="26" customFormat="1" x14ac:dyDescent="0.45">
      <c r="A1" s="28" t="s">
        <v>0</v>
      </c>
      <c r="B1" s="28" t="s">
        <v>1</v>
      </c>
      <c r="C1" s="25" t="s">
        <v>12</v>
      </c>
      <c r="D1" s="25" t="s">
        <v>13</v>
      </c>
      <c r="E1" s="25" t="s">
        <v>14</v>
      </c>
      <c r="F1" s="25" t="s">
        <v>15</v>
      </c>
      <c r="G1" s="25" t="s">
        <v>16</v>
      </c>
      <c r="H1" s="25" t="s">
        <v>17</v>
      </c>
      <c r="I1" s="25" t="s">
        <v>18</v>
      </c>
      <c r="J1" s="25" t="s">
        <v>19</v>
      </c>
      <c r="K1" s="25" t="s">
        <v>20</v>
      </c>
      <c r="L1" s="25" t="s">
        <v>22</v>
      </c>
      <c r="M1" s="11" t="s">
        <v>2</v>
      </c>
      <c r="N1" s="11" t="s">
        <v>3</v>
      </c>
      <c r="O1" s="11" t="s">
        <v>4</v>
      </c>
      <c r="P1" s="11" t="s">
        <v>5</v>
      </c>
      <c r="Q1" s="11" t="s">
        <v>9</v>
      </c>
      <c r="R1" s="11" t="s">
        <v>10</v>
      </c>
      <c r="S1" s="12" t="s">
        <v>24</v>
      </c>
      <c r="T1" s="12" t="s">
        <v>28</v>
      </c>
      <c r="U1" s="32" t="s">
        <v>29</v>
      </c>
      <c r="V1" s="11" t="s">
        <v>23</v>
      </c>
      <c r="W1" s="11" t="s">
        <v>30</v>
      </c>
      <c r="X1" s="32" t="s">
        <v>25</v>
      </c>
      <c r="Y1" s="11" t="s">
        <v>26</v>
      </c>
      <c r="Z1" s="11" t="s">
        <v>27</v>
      </c>
      <c r="AA1" s="32" t="s">
        <v>46</v>
      </c>
      <c r="AB1" s="26" t="s">
        <v>8</v>
      </c>
    </row>
    <row r="2" spans="1:28" x14ac:dyDescent="0.45">
      <c r="A2" s="56">
        <v>4</v>
      </c>
      <c r="B2" s="56">
        <v>40111402</v>
      </c>
      <c r="C2" s="7">
        <v>0</v>
      </c>
      <c r="D2" s="7">
        <v>10</v>
      </c>
      <c r="E2" s="7">
        <v>38</v>
      </c>
      <c r="F2" s="7">
        <v>17</v>
      </c>
      <c r="G2" s="7">
        <v>0</v>
      </c>
      <c r="H2" s="9">
        <v>40</v>
      </c>
      <c r="I2" s="7">
        <v>0</v>
      </c>
      <c r="J2" s="7">
        <v>18</v>
      </c>
      <c r="K2" s="67">
        <f t="shared" ref="K2:K32" si="0">SUM(C2:J2)</f>
        <v>123</v>
      </c>
      <c r="L2" s="67">
        <f t="shared" ref="L2:L32" si="1">K2/100</f>
        <v>1.23</v>
      </c>
      <c r="M2" s="52">
        <v>5</v>
      </c>
      <c r="N2" s="52">
        <v>3</v>
      </c>
      <c r="O2" s="52">
        <v>0</v>
      </c>
      <c r="P2" s="52">
        <v>0</v>
      </c>
      <c r="Q2" s="52">
        <v>0</v>
      </c>
      <c r="R2" s="36">
        <f t="shared" ref="R2:R32" si="2">SUM(M2:Q2)</f>
        <v>8</v>
      </c>
      <c r="S2" s="36">
        <f t="shared" ref="S2:S32" si="3">R2/10</f>
        <v>0.8</v>
      </c>
      <c r="T2" s="52">
        <v>0</v>
      </c>
      <c r="U2" s="72">
        <f t="shared" ref="U2:U32" si="4">L2+S2+T2</f>
        <v>2.0300000000000002</v>
      </c>
      <c r="V2" s="38">
        <f t="shared" ref="V2:V32" si="5">13*S2/9</f>
        <v>1.1555555555555557</v>
      </c>
      <c r="W2" s="38">
        <f t="shared" ref="W2:W32" si="6">3*T2/7</f>
        <v>0</v>
      </c>
      <c r="X2" s="37">
        <f t="shared" ref="X2:X32" si="7">L2+V2+W2</f>
        <v>2.3855555555555554</v>
      </c>
      <c r="Y2" s="7"/>
      <c r="Z2" s="7"/>
      <c r="AA2" s="37">
        <f t="shared" ref="AA2:AA65" si="8">MAX(U2,X2)</f>
        <v>2.3855555555555554</v>
      </c>
      <c r="AB2" s="36" t="s">
        <v>34</v>
      </c>
    </row>
    <row r="3" spans="1:28" s="4" customFormat="1" x14ac:dyDescent="0.45">
      <c r="A3" s="57">
        <v>4</v>
      </c>
      <c r="B3" s="57">
        <v>40111403</v>
      </c>
      <c r="C3" s="48">
        <v>0</v>
      </c>
      <c r="D3" s="48">
        <v>0</v>
      </c>
      <c r="E3" s="48">
        <v>0</v>
      </c>
      <c r="F3" s="48">
        <v>0</v>
      </c>
      <c r="G3" s="48">
        <v>0</v>
      </c>
      <c r="H3" s="9">
        <v>40</v>
      </c>
      <c r="I3" s="48">
        <v>0</v>
      </c>
      <c r="J3" s="48">
        <v>0</v>
      </c>
      <c r="K3" s="67">
        <f t="shared" si="0"/>
        <v>40</v>
      </c>
      <c r="L3" s="67">
        <f t="shared" si="1"/>
        <v>0.4</v>
      </c>
      <c r="M3" s="36">
        <v>2</v>
      </c>
      <c r="N3" s="36">
        <v>1</v>
      </c>
      <c r="O3" s="36">
        <v>0</v>
      </c>
      <c r="P3" s="36">
        <v>0.5</v>
      </c>
      <c r="Q3" s="36">
        <v>0</v>
      </c>
      <c r="R3" s="36">
        <f t="shared" si="2"/>
        <v>3.5</v>
      </c>
      <c r="S3" s="36">
        <f t="shared" si="3"/>
        <v>0.35</v>
      </c>
      <c r="T3" s="36">
        <v>0</v>
      </c>
      <c r="U3" s="72">
        <f t="shared" si="4"/>
        <v>0.75</v>
      </c>
      <c r="V3" s="38">
        <f t="shared" si="5"/>
        <v>0.50555555555555554</v>
      </c>
      <c r="W3" s="38">
        <f t="shared" si="6"/>
        <v>0</v>
      </c>
      <c r="X3" s="37">
        <f t="shared" si="7"/>
        <v>0.90555555555555556</v>
      </c>
      <c r="Y3" s="36"/>
      <c r="Z3" s="36"/>
      <c r="AA3" s="37">
        <f t="shared" si="8"/>
        <v>0.90555555555555556</v>
      </c>
      <c r="AB3" s="36" t="s">
        <v>34</v>
      </c>
    </row>
    <row r="4" spans="1:28" x14ac:dyDescent="0.45">
      <c r="A4" s="56">
        <v>4</v>
      </c>
      <c r="B4" s="56">
        <v>40111404</v>
      </c>
      <c r="C4" s="7">
        <v>35</v>
      </c>
      <c r="D4" s="7">
        <v>33</v>
      </c>
      <c r="E4" s="7">
        <v>40</v>
      </c>
      <c r="F4" s="7">
        <v>40</v>
      </c>
      <c r="G4" s="7">
        <v>40</v>
      </c>
      <c r="H4" s="9">
        <v>40</v>
      </c>
      <c r="I4" s="7">
        <v>27</v>
      </c>
      <c r="J4" s="7">
        <v>40</v>
      </c>
      <c r="K4" s="67">
        <f t="shared" si="0"/>
        <v>295</v>
      </c>
      <c r="L4" s="67">
        <f t="shared" si="1"/>
        <v>2.95</v>
      </c>
      <c r="M4" s="52">
        <v>1</v>
      </c>
      <c r="N4" s="52">
        <v>8</v>
      </c>
      <c r="O4" s="52">
        <v>10</v>
      </c>
      <c r="P4" s="52">
        <v>14</v>
      </c>
      <c r="Q4" s="52">
        <v>9</v>
      </c>
      <c r="R4" s="36">
        <f t="shared" si="2"/>
        <v>42</v>
      </c>
      <c r="S4" s="36">
        <f t="shared" si="3"/>
        <v>4.2</v>
      </c>
      <c r="T4" s="52">
        <v>3.1</v>
      </c>
      <c r="U4" s="72">
        <f t="shared" si="4"/>
        <v>10.25</v>
      </c>
      <c r="V4" s="38">
        <f t="shared" si="5"/>
        <v>6.0666666666666664</v>
      </c>
      <c r="W4" s="38">
        <f t="shared" si="6"/>
        <v>1.3285714285714287</v>
      </c>
      <c r="X4" s="37">
        <f t="shared" si="7"/>
        <v>10.345238095238095</v>
      </c>
      <c r="Y4" s="7"/>
      <c r="Z4" s="7"/>
      <c r="AA4" s="37">
        <f t="shared" si="8"/>
        <v>10.345238095238095</v>
      </c>
      <c r="AB4" s="36" t="s">
        <v>34</v>
      </c>
    </row>
    <row r="5" spans="1:28" x14ac:dyDescent="0.45">
      <c r="A5" s="56">
        <v>4</v>
      </c>
      <c r="B5" s="56">
        <v>40111405</v>
      </c>
      <c r="C5" s="7">
        <v>40</v>
      </c>
      <c r="D5" s="7">
        <v>33</v>
      </c>
      <c r="E5" s="7">
        <v>36</v>
      </c>
      <c r="F5" s="7">
        <v>40</v>
      </c>
      <c r="G5" s="7">
        <v>0</v>
      </c>
      <c r="H5" s="9">
        <v>40</v>
      </c>
      <c r="I5" s="7">
        <v>26</v>
      </c>
      <c r="J5" s="7">
        <v>38</v>
      </c>
      <c r="K5" s="67">
        <f t="shared" si="0"/>
        <v>253</v>
      </c>
      <c r="L5" s="67">
        <f t="shared" si="1"/>
        <v>2.5299999999999998</v>
      </c>
      <c r="M5" s="52">
        <v>1</v>
      </c>
      <c r="N5" s="52">
        <v>0</v>
      </c>
      <c r="O5" s="52">
        <v>0</v>
      </c>
      <c r="P5" s="52">
        <v>6</v>
      </c>
      <c r="Q5" s="52">
        <v>4</v>
      </c>
      <c r="R5" s="36">
        <f t="shared" si="2"/>
        <v>11</v>
      </c>
      <c r="S5" s="36">
        <f t="shared" si="3"/>
        <v>1.1000000000000001</v>
      </c>
      <c r="T5" s="52">
        <v>0</v>
      </c>
      <c r="U5" s="72">
        <f t="shared" si="4"/>
        <v>3.63</v>
      </c>
      <c r="V5" s="38">
        <f t="shared" si="5"/>
        <v>1.588888888888889</v>
      </c>
      <c r="W5" s="38">
        <f t="shared" si="6"/>
        <v>0</v>
      </c>
      <c r="X5" s="37">
        <f t="shared" si="7"/>
        <v>4.1188888888888888</v>
      </c>
      <c r="Y5" s="7"/>
      <c r="Z5" s="7"/>
      <c r="AA5" s="37">
        <f t="shared" si="8"/>
        <v>4.1188888888888888</v>
      </c>
      <c r="AB5" s="36" t="s">
        <v>34</v>
      </c>
    </row>
    <row r="6" spans="1:28" x14ac:dyDescent="0.45">
      <c r="A6" s="56">
        <v>4</v>
      </c>
      <c r="B6" s="56">
        <v>40111406</v>
      </c>
      <c r="C6" s="7">
        <v>30</v>
      </c>
      <c r="D6" s="7">
        <v>0</v>
      </c>
      <c r="E6" s="7">
        <v>36</v>
      </c>
      <c r="F6" s="7">
        <v>0</v>
      </c>
      <c r="G6" s="7">
        <v>0</v>
      </c>
      <c r="H6" s="9">
        <v>40</v>
      </c>
      <c r="I6" s="7">
        <v>0</v>
      </c>
      <c r="J6" s="7">
        <v>0</v>
      </c>
      <c r="K6" s="67">
        <f t="shared" si="0"/>
        <v>106</v>
      </c>
      <c r="L6" s="67">
        <f t="shared" si="1"/>
        <v>1.06</v>
      </c>
      <c r="M6" s="52">
        <v>15</v>
      </c>
      <c r="N6" s="52">
        <v>3</v>
      </c>
      <c r="O6" s="52">
        <v>15</v>
      </c>
      <c r="P6" s="52">
        <v>4</v>
      </c>
      <c r="Q6" s="52">
        <v>3</v>
      </c>
      <c r="R6" s="36">
        <f t="shared" si="2"/>
        <v>40</v>
      </c>
      <c r="S6" s="36">
        <f t="shared" si="3"/>
        <v>4</v>
      </c>
      <c r="T6" s="52">
        <v>2.4</v>
      </c>
      <c r="U6" s="72">
        <f t="shared" si="4"/>
        <v>7.4600000000000009</v>
      </c>
      <c r="V6" s="38">
        <f t="shared" si="5"/>
        <v>5.7777777777777777</v>
      </c>
      <c r="W6" s="38">
        <f t="shared" si="6"/>
        <v>1.0285714285714285</v>
      </c>
      <c r="X6" s="37">
        <f t="shared" si="7"/>
        <v>7.8663492063492058</v>
      </c>
      <c r="Y6" s="7"/>
      <c r="Z6" s="7"/>
      <c r="AA6" s="37">
        <f t="shared" si="8"/>
        <v>7.8663492063492058</v>
      </c>
      <c r="AB6" s="36" t="s">
        <v>34</v>
      </c>
    </row>
    <row r="7" spans="1:28" x14ac:dyDescent="0.45">
      <c r="A7" s="56">
        <v>4</v>
      </c>
      <c r="B7" s="56">
        <v>40111410</v>
      </c>
      <c r="C7" s="7">
        <v>40</v>
      </c>
      <c r="D7" s="7">
        <v>32</v>
      </c>
      <c r="E7" s="7">
        <v>40</v>
      </c>
      <c r="F7" s="7">
        <v>40</v>
      </c>
      <c r="G7" s="7">
        <v>40</v>
      </c>
      <c r="H7" s="9">
        <v>40</v>
      </c>
      <c r="I7" s="7">
        <v>34</v>
      </c>
      <c r="J7" s="7">
        <v>40</v>
      </c>
      <c r="K7" s="67">
        <f t="shared" si="0"/>
        <v>306</v>
      </c>
      <c r="L7" s="67">
        <f t="shared" si="1"/>
        <v>3.06</v>
      </c>
      <c r="M7" s="52">
        <v>12</v>
      </c>
      <c r="N7" s="52">
        <v>8</v>
      </c>
      <c r="O7" s="52">
        <v>17</v>
      </c>
      <c r="P7" s="52">
        <v>0</v>
      </c>
      <c r="Q7" s="52">
        <v>7</v>
      </c>
      <c r="R7" s="36">
        <f t="shared" si="2"/>
        <v>44</v>
      </c>
      <c r="S7" s="36">
        <f t="shared" si="3"/>
        <v>4.4000000000000004</v>
      </c>
      <c r="T7" s="52">
        <v>2.2999999999999998</v>
      </c>
      <c r="U7" s="72">
        <f t="shared" si="4"/>
        <v>9.7600000000000016</v>
      </c>
      <c r="V7" s="38">
        <f t="shared" si="5"/>
        <v>6.3555555555555561</v>
      </c>
      <c r="W7" s="38">
        <f t="shared" si="6"/>
        <v>0.98571428571428565</v>
      </c>
      <c r="X7" s="37">
        <f t="shared" si="7"/>
        <v>10.401269841269842</v>
      </c>
      <c r="Y7" s="7"/>
      <c r="Z7" s="7"/>
      <c r="AA7" s="37">
        <f t="shared" si="8"/>
        <v>10.401269841269842</v>
      </c>
      <c r="AB7" s="36" t="s">
        <v>34</v>
      </c>
    </row>
    <row r="8" spans="1:28" x14ac:dyDescent="0.45">
      <c r="A8" s="56">
        <v>4</v>
      </c>
      <c r="B8" s="56">
        <v>40111412</v>
      </c>
      <c r="C8" s="7">
        <v>35</v>
      </c>
      <c r="D8" s="7">
        <v>0</v>
      </c>
      <c r="E8" s="7">
        <v>36</v>
      </c>
      <c r="F8" s="7">
        <v>38</v>
      </c>
      <c r="G8" s="7">
        <v>0</v>
      </c>
      <c r="H8" s="9">
        <v>40</v>
      </c>
      <c r="I8" s="7">
        <v>0</v>
      </c>
      <c r="J8" s="7">
        <v>0</v>
      </c>
      <c r="K8" s="67">
        <f t="shared" si="0"/>
        <v>149</v>
      </c>
      <c r="L8" s="67">
        <f t="shared" si="1"/>
        <v>1.49</v>
      </c>
      <c r="M8" s="52">
        <v>15</v>
      </c>
      <c r="N8" s="52">
        <v>0</v>
      </c>
      <c r="O8" s="52">
        <v>2</v>
      </c>
      <c r="P8" s="52">
        <v>0</v>
      </c>
      <c r="Q8" s="52">
        <v>7</v>
      </c>
      <c r="R8" s="36">
        <f t="shared" si="2"/>
        <v>24</v>
      </c>
      <c r="S8" s="36">
        <f t="shared" si="3"/>
        <v>2.4</v>
      </c>
      <c r="T8" s="52">
        <v>3.5</v>
      </c>
      <c r="U8" s="72">
        <f t="shared" si="4"/>
        <v>7.39</v>
      </c>
      <c r="V8" s="38">
        <f t="shared" si="5"/>
        <v>3.4666666666666668</v>
      </c>
      <c r="W8" s="38">
        <f t="shared" si="6"/>
        <v>1.5</v>
      </c>
      <c r="X8" s="37">
        <f t="shared" si="7"/>
        <v>6.456666666666667</v>
      </c>
      <c r="Y8" s="7"/>
      <c r="Z8" s="7"/>
      <c r="AA8" s="37">
        <f t="shared" si="8"/>
        <v>7.39</v>
      </c>
      <c r="AB8" s="36" t="s">
        <v>34</v>
      </c>
    </row>
    <row r="9" spans="1:28" x14ac:dyDescent="0.45">
      <c r="A9" s="56">
        <v>4</v>
      </c>
      <c r="B9" s="56">
        <v>40111413</v>
      </c>
      <c r="C9" s="7">
        <v>25</v>
      </c>
      <c r="D9" s="7">
        <v>32</v>
      </c>
      <c r="E9" s="7">
        <v>36</v>
      </c>
      <c r="F9" s="7">
        <v>20</v>
      </c>
      <c r="G9" s="7">
        <v>40</v>
      </c>
      <c r="H9" s="9">
        <v>40</v>
      </c>
      <c r="I9" s="7">
        <v>25</v>
      </c>
      <c r="J9" s="7">
        <v>28</v>
      </c>
      <c r="K9" s="67">
        <f t="shared" si="0"/>
        <v>246</v>
      </c>
      <c r="L9" s="67">
        <f t="shared" si="1"/>
        <v>2.46</v>
      </c>
      <c r="M9" s="52">
        <v>15</v>
      </c>
      <c r="N9" s="52">
        <v>3</v>
      </c>
      <c r="O9" s="52">
        <v>5</v>
      </c>
      <c r="P9" s="52">
        <v>18</v>
      </c>
      <c r="Q9" s="52">
        <v>10</v>
      </c>
      <c r="R9" s="36">
        <f t="shared" si="2"/>
        <v>51</v>
      </c>
      <c r="S9" s="36">
        <f t="shared" si="3"/>
        <v>5.0999999999999996</v>
      </c>
      <c r="T9" s="52">
        <v>4.3</v>
      </c>
      <c r="U9" s="72">
        <f t="shared" si="4"/>
        <v>11.86</v>
      </c>
      <c r="V9" s="38">
        <f t="shared" si="5"/>
        <v>7.3666666666666663</v>
      </c>
      <c r="W9" s="38">
        <f t="shared" si="6"/>
        <v>1.8428571428571427</v>
      </c>
      <c r="X9" s="37">
        <f t="shared" si="7"/>
        <v>11.66952380952381</v>
      </c>
      <c r="Y9" s="7"/>
      <c r="Z9" s="7"/>
      <c r="AA9" s="37">
        <f t="shared" si="8"/>
        <v>11.86</v>
      </c>
      <c r="AB9" s="36" t="s">
        <v>34</v>
      </c>
    </row>
    <row r="10" spans="1:28" x14ac:dyDescent="0.45">
      <c r="A10" s="56">
        <v>4</v>
      </c>
      <c r="B10" s="56">
        <v>40111416</v>
      </c>
      <c r="C10" s="7">
        <v>20</v>
      </c>
      <c r="D10" s="7">
        <v>38</v>
      </c>
      <c r="E10" s="7">
        <v>38</v>
      </c>
      <c r="F10" s="7">
        <v>36</v>
      </c>
      <c r="G10" s="7">
        <v>40</v>
      </c>
      <c r="H10" s="9">
        <v>40</v>
      </c>
      <c r="I10" s="7">
        <v>30</v>
      </c>
      <c r="J10" s="7">
        <v>23</v>
      </c>
      <c r="K10" s="67">
        <f t="shared" si="0"/>
        <v>265</v>
      </c>
      <c r="L10" s="67">
        <f t="shared" si="1"/>
        <v>2.65</v>
      </c>
      <c r="M10" s="52">
        <v>0</v>
      </c>
      <c r="N10" s="52">
        <v>0</v>
      </c>
      <c r="O10" s="52">
        <v>0</v>
      </c>
      <c r="P10" s="52">
        <v>0</v>
      </c>
      <c r="Q10" s="52">
        <v>9</v>
      </c>
      <c r="R10" s="36">
        <f t="shared" si="2"/>
        <v>9</v>
      </c>
      <c r="S10" s="36">
        <f t="shared" si="3"/>
        <v>0.9</v>
      </c>
      <c r="T10" s="52">
        <v>0.5</v>
      </c>
      <c r="U10" s="72">
        <f t="shared" si="4"/>
        <v>4.05</v>
      </c>
      <c r="V10" s="38">
        <f t="shared" si="5"/>
        <v>1.3</v>
      </c>
      <c r="W10" s="38">
        <f t="shared" si="6"/>
        <v>0.21428571428571427</v>
      </c>
      <c r="X10" s="37">
        <f t="shared" si="7"/>
        <v>4.1642857142857146</v>
      </c>
      <c r="Y10" s="7"/>
      <c r="Z10" s="7"/>
      <c r="AA10" s="37">
        <f t="shared" si="8"/>
        <v>4.1642857142857146</v>
      </c>
      <c r="AB10" s="36" t="s">
        <v>34</v>
      </c>
    </row>
    <row r="11" spans="1:28" x14ac:dyDescent="0.45">
      <c r="A11" s="56">
        <v>4</v>
      </c>
      <c r="B11" s="56">
        <v>40123019</v>
      </c>
      <c r="C11" s="7">
        <v>40</v>
      </c>
      <c r="D11" s="7">
        <v>32</v>
      </c>
      <c r="E11" s="7">
        <v>40</v>
      </c>
      <c r="F11" s="7">
        <v>40</v>
      </c>
      <c r="G11" s="7">
        <v>35</v>
      </c>
      <c r="H11" s="9">
        <v>40</v>
      </c>
      <c r="I11" s="7">
        <v>40</v>
      </c>
      <c r="J11" s="7">
        <v>40</v>
      </c>
      <c r="K11" s="67">
        <f t="shared" si="0"/>
        <v>307</v>
      </c>
      <c r="L11" s="67">
        <f t="shared" si="1"/>
        <v>3.07</v>
      </c>
      <c r="M11" s="52">
        <v>5</v>
      </c>
      <c r="N11" s="52">
        <v>8</v>
      </c>
      <c r="O11" s="52">
        <v>2</v>
      </c>
      <c r="P11" s="52">
        <v>12</v>
      </c>
      <c r="Q11" s="52">
        <v>10</v>
      </c>
      <c r="R11" s="36">
        <f t="shared" si="2"/>
        <v>37</v>
      </c>
      <c r="S11" s="36">
        <f t="shared" si="3"/>
        <v>3.7</v>
      </c>
      <c r="T11" s="52">
        <v>0.6</v>
      </c>
      <c r="U11" s="72">
        <f t="shared" si="4"/>
        <v>7.3699999999999992</v>
      </c>
      <c r="V11" s="38">
        <f t="shared" si="5"/>
        <v>5.344444444444445</v>
      </c>
      <c r="W11" s="38">
        <f t="shared" si="6"/>
        <v>0.25714285714285712</v>
      </c>
      <c r="X11" s="37">
        <f t="shared" si="7"/>
        <v>8.6715873015873015</v>
      </c>
      <c r="Y11" s="7"/>
      <c r="Z11" s="7"/>
      <c r="AA11" s="37">
        <f t="shared" si="8"/>
        <v>8.6715873015873015</v>
      </c>
      <c r="AB11" s="36" t="s">
        <v>34</v>
      </c>
    </row>
    <row r="12" spans="1:28" x14ac:dyDescent="0.45">
      <c r="A12" s="56">
        <v>4</v>
      </c>
      <c r="B12" s="56">
        <v>40123020</v>
      </c>
      <c r="C12" s="7">
        <v>40</v>
      </c>
      <c r="D12" s="7">
        <v>0</v>
      </c>
      <c r="E12" s="7">
        <v>40</v>
      </c>
      <c r="F12" s="7">
        <v>40</v>
      </c>
      <c r="G12" s="7">
        <v>40</v>
      </c>
      <c r="H12" s="9">
        <v>40</v>
      </c>
      <c r="I12" s="7">
        <v>40</v>
      </c>
      <c r="J12" s="7">
        <v>40</v>
      </c>
      <c r="K12" s="67">
        <f t="shared" si="0"/>
        <v>280</v>
      </c>
      <c r="L12" s="67">
        <f t="shared" si="1"/>
        <v>2.8</v>
      </c>
      <c r="M12" s="52">
        <v>15</v>
      </c>
      <c r="N12" s="52">
        <v>15</v>
      </c>
      <c r="O12" s="52">
        <v>30</v>
      </c>
      <c r="P12" s="52">
        <v>18</v>
      </c>
      <c r="Q12" s="52">
        <v>9</v>
      </c>
      <c r="R12" s="36">
        <f t="shared" si="2"/>
        <v>87</v>
      </c>
      <c r="S12" s="36">
        <f t="shared" si="3"/>
        <v>8.6999999999999993</v>
      </c>
      <c r="T12" s="52">
        <v>2.8</v>
      </c>
      <c r="U12" s="72">
        <f t="shared" si="4"/>
        <v>14.3</v>
      </c>
      <c r="V12" s="38">
        <f t="shared" si="5"/>
        <v>12.566666666666666</v>
      </c>
      <c r="W12" s="38">
        <f t="shared" si="6"/>
        <v>1.1999999999999997</v>
      </c>
      <c r="X12" s="37">
        <f t="shared" si="7"/>
        <v>16.566666666666666</v>
      </c>
      <c r="Y12" s="7"/>
      <c r="Z12" s="7"/>
      <c r="AA12" s="37">
        <f t="shared" si="8"/>
        <v>16.566666666666666</v>
      </c>
      <c r="AB12" s="36" t="s">
        <v>34</v>
      </c>
    </row>
    <row r="13" spans="1:28" x14ac:dyDescent="0.45">
      <c r="A13" s="56">
        <v>4</v>
      </c>
      <c r="B13" s="56">
        <v>40123021</v>
      </c>
      <c r="C13" s="7">
        <v>20</v>
      </c>
      <c r="D13" s="7">
        <v>34</v>
      </c>
      <c r="E13" s="7">
        <v>40</v>
      </c>
      <c r="F13" s="7">
        <v>40</v>
      </c>
      <c r="G13" s="7">
        <v>40</v>
      </c>
      <c r="H13" s="9">
        <v>40</v>
      </c>
      <c r="I13" s="7">
        <v>28</v>
      </c>
      <c r="J13" s="7">
        <v>40</v>
      </c>
      <c r="K13" s="67">
        <f t="shared" si="0"/>
        <v>282</v>
      </c>
      <c r="L13" s="67">
        <f t="shared" si="1"/>
        <v>2.82</v>
      </c>
      <c r="M13" s="52">
        <v>12</v>
      </c>
      <c r="N13" s="52">
        <v>15</v>
      </c>
      <c r="O13" s="52">
        <v>17</v>
      </c>
      <c r="P13" s="52">
        <v>17</v>
      </c>
      <c r="Q13" s="52">
        <v>10</v>
      </c>
      <c r="R13" s="36">
        <f t="shared" si="2"/>
        <v>71</v>
      </c>
      <c r="S13" s="36">
        <f t="shared" si="3"/>
        <v>7.1</v>
      </c>
      <c r="T13" s="52">
        <v>6.8</v>
      </c>
      <c r="U13" s="72">
        <f t="shared" si="4"/>
        <v>16.72</v>
      </c>
      <c r="V13" s="38">
        <f t="shared" si="5"/>
        <v>10.255555555555555</v>
      </c>
      <c r="W13" s="38">
        <f t="shared" si="6"/>
        <v>2.9142857142857141</v>
      </c>
      <c r="X13" s="37">
        <f t="shared" si="7"/>
        <v>15.98984126984127</v>
      </c>
      <c r="Y13" s="7"/>
      <c r="Z13" s="7"/>
      <c r="AA13" s="37">
        <f t="shared" si="8"/>
        <v>16.72</v>
      </c>
      <c r="AB13" s="36" t="s">
        <v>34</v>
      </c>
    </row>
    <row r="14" spans="1:28" x14ac:dyDescent="0.45">
      <c r="A14" s="56">
        <v>4</v>
      </c>
      <c r="B14" s="56">
        <v>40123022</v>
      </c>
      <c r="C14" s="7">
        <v>0</v>
      </c>
      <c r="D14" s="7">
        <v>34</v>
      </c>
      <c r="E14" s="7">
        <v>40</v>
      </c>
      <c r="F14" s="7">
        <v>40</v>
      </c>
      <c r="G14" s="7">
        <v>40</v>
      </c>
      <c r="H14" s="9">
        <v>40</v>
      </c>
      <c r="I14" s="7">
        <v>0</v>
      </c>
      <c r="J14" s="7">
        <v>40</v>
      </c>
      <c r="K14" s="67">
        <f t="shared" si="0"/>
        <v>234</v>
      </c>
      <c r="L14" s="67">
        <f t="shared" si="1"/>
        <v>2.34</v>
      </c>
      <c r="M14" s="52">
        <v>10</v>
      </c>
      <c r="N14" s="52">
        <v>15</v>
      </c>
      <c r="O14" s="52">
        <v>13</v>
      </c>
      <c r="P14" s="52">
        <v>17</v>
      </c>
      <c r="Q14" s="52">
        <v>10</v>
      </c>
      <c r="R14" s="36">
        <f t="shared" si="2"/>
        <v>65</v>
      </c>
      <c r="S14" s="36">
        <f t="shared" si="3"/>
        <v>6.5</v>
      </c>
      <c r="T14" s="52">
        <v>5</v>
      </c>
      <c r="U14" s="72">
        <f t="shared" si="4"/>
        <v>13.84</v>
      </c>
      <c r="V14" s="38">
        <f t="shared" si="5"/>
        <v>9.3888888888888893</v>
      </c>
      <c r="W14" s="38">
        <f t="shared" si="6"/>
        <v>2.1428571428571428</v>
      </c>
      <c r="X14" s="37">
        <f t="shared" si="7"/>
        <v>13.871746031746031</v>
      </c>
      <c r="Y14" s="7"/>
      <c r="Z14" s="7"/>
      <c r="AA14" s="37">
        <f t="shared" si="8"/>
        <v>13.871746031746031</v>
      </c>
      <c r="AB14" s="36" t="s">
        <v>34</v>
      </c>
    </row>
    <row r="15" spans="1:28" x14ac:dyDescent="0.45">
      <c r="A15" s="56">
        <v>4</v>
      </c>
      <c r="B15" s="56">
        <v>40123023</v>
      </c>
      <c r="C15" s="7">
        <v>30</v>
      </c>
      <c r="D15" s="7">
        <v>39</v>
      </c>
      <c r="E15" s="7">
        <v>40</v>
      </c>
      <c r="F15" s="7">
        <v>40</v>
      </c>
      <c r="G15" s="7">
        <v>40</v>
      </c>
      <c r="H15" s="9">
        <v>40</v>
      </c>
      <c r="I15" s="7">
        <v>35</v>
      </c>
      <c r="J15" s="7">
        <v>40</v>
      </c>
      <c r="K15" s="67">
        <f t="shared" si="0"/>
        <v>304</v>
      </c>
      <c r="L15" s="67">
        <f t="shared" si="1"/>
        <v>3.04</v>
      </c>
      <c r="M15" s="52">
        <v>12</v>
      </c>
      <c r="N15" s="52">
        <v>8</v>
      </c>
      <c r="O15" s="52">
        <v>0</v>
      </c>
      <c r="P15" s="52">
        <v>17</v>
      </c>
      <c r="Q15" s="52">
        <v>10</v>
      </c>
      <c r="R15" s="36">
        <f t="shared" si="2"/>
        <v>47</v>
      </c>
      <c r="S15" s="36">
        <f t="shared" si="3"/>
        <v>4.7</v>
      </c>
      <c r="T15" s="52">
        <v>4.5999999999999996</v>
      </c>
      <c r="U15" s="72">
        <f t="shared" si="4"/>
        <v>12.34</v>
      </c>
      <c r="V15" s="38">
        <f t="shared" si="5"/>
        <v>6.7888888888888888</v>
      </c>
      <c r="W15" s="38">
        <f t="shared" si="6"/>
        <v>1.9714285714285713</v>
      </c>
      <c r="X15" s="37">
        <f t="shared" si="7"/>
        <v>11.80031746031746</v>
      </c>
      <c r="Y15" s="7"/>
      <c r="Z15" s="7"/>
      <c r="AA15" s="37">
        <f t="shared" si="8"/>
        <v>12.34</v>
      </c>
      <c r="AB15" s="36" t="s">
        <v>34</v>
      </c>
    </row>
    <row r="16" spans="1:28" x14ac:dyDescent="0.45">
      <c r="A16" s="56">
        <v>4</v>
      </c>
      <c r="B16" s="56">
        <v>40123025</v>
      </c>
      <c r="C16" s="7">
        <v>30</v>
      </c>
      <c r="D16" s="7">
        <v>32</v>
      </c>
      <c r="E16" s="7">
        <v>38</v>
      </c>
      <c r="F16" s="7">
        <v>40</v>
      </c>
      <c r="G16" s="7">
        <v>40</v>
      </c>
      <c r="H16" s="9">
        <v>40</v>
      </c>
      <c r="I16" s="7">
        <v>40</v>
      </c>
      <c r="J16" s="7">
        <v>40</v>
      </c>
      <c r="K16" s="67">
        <f t="shared" si="0"/>
        <v>300</v>
      </c>
      <c r="L16" s="67">
        <f t="shared" si="1"/>
        <v>3</v>
      </c>
      <c r="M16" s="52">
        <v>10</v>
      </c>
      <c r="N16" s="52">
        <v>8</v>
      </c>
      <c r="O16" s="52">
        <v>30</v>
      </c>
      <c r="P16" s="52">
        <v>16</v>
      </c>
      <c r="Q16" s="52">
        <v>10</v>
      </c>
      <c r="R16" s="36">
        <f t="shared" si="2"/>
        <v>74</v>
      </c>
      <c r="S16" s="36">
        <f t="shared" si="3"/>
        <v>7.4</v>
      </c>
      <c r="T16" s="52">
        <v>4.3</v>
      </c>
      <c r="U16" s="72">
        <f t="shared" si="4"/>
        <v>14.7</v>
      </c>
      <c r="V16" s="38">
        <f t="shared" si="5"/>
        <v>10.68888888888889</v>
      </c>
      <c r="W16" s="38">
        <f t="shared" si="6"/>
        <v>1.8428571428571427</v>
      </c>
      <c r="X16" s="37">
        <f t="shared" si="7"/>
        <v>15.531746031746033</v>
      </c>
      <c r="Y16" s="7"/>
      <c r="Z16" s="7"/>
      <c r="AA16" s="37">
        <f t="shared" si="8"/>
        <v>15.531746031746033</v>
      </c>
      <c r="AB16" s="36" t="s">
        <v>34</v>
      </c>
    </row>
    <row r="17" spans="1:28" x14ac:dyDescent="0.45">
      <c r="A17" s="56">
        <v>4</v>
      </c>
      <c r="B17" s="56">
        <v>40123026</v>
      </c>
      <c r="C17" s="7">
        <v>35</v>
      </c>
      <c r="D17" s="7">
        <v>39</v>
      </c>
      <c r="E17" s="7">
        <v>40</v>
      </c>
      <c r="F17" s="7">
        <v>40</v>
      </c>
      <c r="G17" s="7">
        <v>40</v>
      </c>
      <c r="H17" s="9">
        <v>40</v>
      </c>
      <c r="I17" s="7">
        <v>35</v>
      </c>
      <c r="J17" s="7">
        <v>40</v>
      </c>
      <c r="K17" s="67">
        <f t="shared" si="0"/>
        <v>309</v>
      </c>
      <c r="L17" s="67">
        <f t="shared" si="1"/>
        <v>3.09</v>
      </c>
      <c r="M17" s="52">
        <v>15</v>
      </c>
      <c r="N17" s="52">
        <v>15</v>
      </c>
      <c r="O17" s="52">
        <v>20</v>
      </c>
      <c r="P17" s="52">
        <v>20</v>
      </c>
      <c r="Q17" s="52">
        <v>10</v>
      </c>
      <c r="R17" s="36">
        <f t="shared" si="2"/>
        <v>80</v>
      </c>
      <c r="S17" s="36">
        <f t="shared" si="3"/>
        <v>8</v>
      </c>
      <c r="T17" s="52">
        <v>6.7</v>
      </c>
      <c r="U17" s="72">
        <f t="shared" si="4"/>
        <v>17.79</v>
      </c>
      <c r="V17" s="38">
        <f t="shared" si="5"/>
        <v>11.555555555555555</v>
      </c>
      <c r="W17" s="38">
        <f t="shared" si="6"/>
        <v>2.8714285714285714</v>
      </c>
      <c r="X17" s="37">
        <f t="shared" si="7"/>
        <v>17.516984126984127</v>
      </c>
      <c r="Y17" s="7"/>
      <c r="Z17" s="7"/>
      <c r="AA17" s="37">
        <f t="shared" si="8"/>
        <v>17.79</v>
      </c>
      <c r="AB17" s="36" t="s">
        <v>34</v>
      </c>
    </row>
    <row r="18" spans="1:28" s="4" customFormat="1" x14ac:dyDescent="0.45">
      <c r="A18" s="57">
        <v>4</v>
      </c>
      <c r="B18" s="57">
        <v>40123027</v>
      </c>
      <c r="C18" s="7">
        <v>0</v>
      </c>
      <c r="D18" s="7">
        <v>33</v>
      </c>
      <c r="E18" s="7">
        <v>40</v>
      </c>
      <c r="F18" s="7">
        <v>40</v>
      </c>
      <c r="G18" s="7">
        <v>40</v>
      </c>
      <c r="H18" s="9">
        <v>40</v>
      </c>
      <c r="I18" s="7">
        <v>18</v>
      </c>
      <c r="J18" s="7">
        <v>40</v>
      </c>
      <c r="K18" s="67">
        <f t="shared" si="0"/>
        <v>251</v>
      </c>
      <c r="L18" s="67">
        <f t="shared" si="1"/>
        <v>2.5099999999999998</v>
      </c>
      <c r="M18" s="36">
        <v>15</v>
      </c>
      <c r="N18" s="36">
        <v>15</v>
      </c>
      <c r="O18" s="36">
        <v>15</v>
      </c>
      <c r="P18" s="36">
        <v>17</v>
      </c>
      <c r="Q18" s="36">
        <v>8</v>
      </c>
      <c r="R18" s="36">
        <f t="shared" si="2"/>
        <v>70</v>
      </c>
      <c r="S18" s="36">
        <f t="shared" si="3"/>
        <v>7</v>
      </c>
      <c r="T18" s="36">
        <v>2.7</v>
      </c>
      <c r="U18" s="72">
        <f t="shared" si="4"/>
        <v>12.21</v>
      </c>
      <c r="V18" s="38">
        <f t="shared" si="5"/>
        <v>10.111111111111111</v>
      </c>
      <c r="W18" s="38">
        <f t="shared" si="6"/>
        <v>1.1571428571428573</v>
      </c>
      <c r="X18" s="37">
        <f t="shared" si="7"/>
        <v>13.778253968253967</v>
      </c>
      <c r="Y18" s="36"/>
      <c r="Z18" s="36"/>
      <c r="AA18" s="37">
        <f t="shared" si="8"/>
        <v>13.778253968253967</v>
      </c>
      <c r="AB18" s="36" t="s">
        <v>34</v>
      </c>
    </row>
    <row r="19" spans="1:28" x14ac:dyDescent="0.45">
      <c r="A19" s="56">
        <v>4</v>
      </c>
      <c r="B19" s="56">
        <v>40123089</v>
      </c>
      <c r="C19" s="7">
        <v>30</v>
      </c>
      <c r="D19" s="7">
        <v>32</v>
      </c>
      <c r="E19" s="7">
        <v>40</v>
      </c>
      <c r="F19" s="7">
        <v>38</v>
      </c>
      <c r="G19" s="7">
        <v>40</v>
      </c>
      <c r="H19" s="9">
        <v>40</v>
      </c>
      <c r="I19" s="7">
        <v>40</v>
      </c>
      <c r="J19" s="7">
        <v>40</v>
      </c>
      <c r="K19" s="67">
        <f t="shared" si="0"/>
        <v>300</v>
      </c>
      <c r="L19" s="67">
        <f t="shared" si="1"/>
        <v>3</v>
      </c>
      <c r="M19" s="52">
        <v>15</v>
      </c>
      <c r="N19" s="52">
        <v>15</v>
      </c>
      <c r="O19" s="52">
        <v>20</v>
      </c>
      <c r="P19" s="52">
        <v>17</v>
      </c>
      <c r="Q19" s="52">
        <v>7</v>
      </c>
      <c r="R19" s="36">
        <f t="shared" si="2"/>
        <v>74</v>
      </c>
      <c r="S19" s="36">
        <f t="shared" si="3"/>
        <v>7.4</v>
      </c>
      <c r="T19" s="52">
        <v>4.2</v>
      </c>
      <c r="U19" s="72">
        <f t="shared" si="4"/>
        <v>14.600000000000001</v>
      </c>
      <c r="V19" s="38">
        <f t="shared" si="5"/>
        <v>10.68888888888889</v>
      </c>
      <c r="W19" s="38">
        <f t="shared" si="6"/>
        <v>1.8000000000000003</v>
      </c>
      <c r="X19" s="37">
        <f t="shared" si="7"/>
        <v>15.488888888888891</v>
      </c>
      <c r="Y19" s="7"/>
      <c r="Z19" s="7"/>
      <c r="AA19" s="37">
        <f t="shared" si="8"/>
        <v>15.488888888888891</v>
      </c>
      <c r="AB19" s="36" t="s">
        <v>34</v>
      </c>
    </row>
    <row r="20" spans="1:28" x14ac:dyDescent="0.45">
      <c r="A20" s="56">
        <v>4</v>
      </c>
      <c r="B20" s="56">
        <v>40123092</v>
      </c>
      <c r="C20" s="7">
        <v>40</v>
      </c>
      <c r="D20" s="7">
        <v>15</v>
      </c>
      <c r="E20" s="7">
        <v>40</v>
      </c>
      <c r="F20" s="7">
        <v>40</v>
      </c>
      <c r="G20" s="7">
        <v>40</v>
      </c>
      <c r="H20" s="9">
        <v>40</v>
      </c>
      <c r="I20" s="7">
        <v>40</v>
      </c>
      <c r="J20" s="7">
        <v>40</v>
      </c>
      <c r="K20" s="67">
        <f t="shared" si="0"/>
        <v>295</v>
      </c>
      <c r="L20" s="67">
        <f t="shared" si="1"/>
        <v>2.95</v>
      </c>
      <c r="M20" s="52">
        <v>15</v>
      </c>
      <c r="N20" s="52">
        <v>5</v>
      </c>
      <c r="O20" s="52">
        <v>30</v>
      </c>
      <c r="P20" s="52">
        <v>20</v>
      </c>
      <c r="Q20" s="52">
        <v>10</v>
      </c>
      <c r="R20" s="36">
        <f t="shared" si="2"/>
        <v>80</v>
      </c>
      <c r="S20" s="36">
        <f t="shared" si="3"/>
        <v>8</v>
      </c>
      <c r="T20" s="52">
        <v>6.1</v>
      </c>
      <c r="U20" s="72">
        <f t="shared" si="4"/>
        <v>17.049999999999997</v>
      </c>
      <c r="V20" s="38">
        <f t="shared" si="5"/>
        <v>11.555555555555555</v>
      </c>
      <c r="W20" s="38">
        <f t="shared" si="6"/>
        <v>2.6142857142857139</v>
      </c>
      <c r="X20" s="37">
        <f t="shared" si="7"/>
        <v>17.11984126984127</v>
      </c>
      <c r="Y20" s="7"/>
      <c r="Z20" s="7"/>
      <c r="AA20" s="37">
        <f t="shared" si="8"/>
        <v>17.11984126984127</v>
      </c>
      <c r="AB20" s="36" t="s">
        <v>34</v>
      </c>
    </row>
    <row r="21" spans="1:28" s="4" customFormat="1" x14ac:dyDescent="0.45">
      <c r="A21" s="57">
        <v>4</v>
      </c>
      <c r="B21" s="57">
        <v>40124037</v>
      </c>
      <c r="C21" s="7">
        <v>35</v>
      </c>
      <c r="D21" s="7">
        <v>39</v>
      </c>
      <c r="E21" s="7">
        <v>38</v>
      </c>
      <c r="F21" s="7">
        <v>40</v>
      </c>
      <c r="G21" s="7">
        <v>40</v>
      </c>
      <c r="H21" s="9">
        <v>40</v>
      </c>
      <c r="I21" s="7">
        <v>28</v>
      </c>
      <c r="J21" s="7">
        <v>40</v>
      </c>
      <c r="K21" s="67">
        <f t="shared" si="0"/>
        <v>300</v>
      </c>
      <c r="L21" s="67">
        <f t="shared" si="1"/>
        <v>3</v>
      </c>
      <c r="M21" s="36">
        <v>6</v>
      </c>
      <c r="N21" s="36">
        <v>0</v>
      </c>
      <c r="O21" s="36">
        <v>7</v>
      </c>
      <c r="P21" s="36">
        <v>17</v>
      </c>
      <c r="Q21" s="36">
        <v>8</v>
      </c>
      <c r="R21" s="36">
        <f t="shared" si="2"/>
        <v>38</v>
      </c>
      <c r="S21" s="36">
        <f t="shared" si="3"/>
        <v>3.8</v>
      </c>
      <c r="T21" s="36">
        <v>6.2</v>
      </c>
      <c r="U21" s="72">
        <f t="shared" si="4"/>
        <v>13</v>
      </c>
      <c r="V21" s="38">
        <f t="shared" si="5"/>
        <v>5.4888888888888889</v>
      </c>
      <c r="W21" s="38">
        <f t="shared" si="6"/>
        <v>2.6571428571428575</v>
      </c>
      <c r="X21" s="37">
        <f t="shared" si="7"/>
        <v>11.146031746031746</v>
      </c>
      <c r="Y21" s="36"/>
      <c r="Z21" s="36"/>
      <c r="AA21" s="37">
        <f t="shared" si="8"/>
        <v>13</v>
      </c>
      <c r="AB21" s="36" t="s">
        <v>34</v>
      </c>
    </row>
    <row r="22" spans="1:28" s="4" customFormat="1" x14ac:dyDescent="0.45">
      <c r="A22" s="57">
        <v>4</v>
      </c>
      <c r="B22" s="57">
        <v>40124038</v>
      </c>
      <c r="C22" s="48">
        <v>20</v>
      </c>
      <c r="D22" s="48">
        <v>32</v>
      </c>
      <c r="E22" s="48">
        <v>40</v>
      </c>
      <c r="F22" s="48">
        <v>0</v>
      </c>
      <c r="G22" s="48">
        <v>30</v>
      </c>
      <c r="H22" s="9">
        <v>40</v>
      </c>
      <c r="I22" s="48">
        <v>0</v>
      </c>
      <c r="J22" s="48">
        <v>40</v>
      </c>
      <c r="K22" s="67">
        <f t="shared" si="0"/>
        <v>202</v>
      </c>
      <c r="L22" s="67">
        <f t="shared" si="1"/>
        <v>2.02</v>
      </c>
      <c r="M22" s="36">
        <v>6</v>
      </c>
      <c r="N22" s="36">
        <v>0</v>
      </c>
      <c r="O22" s="36">
        <v>5</v>
      </c>
      <c r="P22" s="36">
        <v>0</v>
      </c>
      <c r="Q22" s="36">
        <v>5</v>
      </c>
      <c r="R22" s="36">
        <f t="shared" si="2"/>
        <v>16</v>
      </c>
      <c r="S22" s="36">
        <f t="shared" si="3"/>
        <v>1.6</v>
      </c>
      <c r="T22" s="36">
        <v>0</v>
      </c>
      <c r="U22" s="72">
        <f t="shared" si="4"/>
        <v>3.62</v>
      </c>
      <c r="V22" s="38">
        <f t="shared" si="5"/>
        <v>2.3111111111111113</v>
      </c>
      <c r="W22" s="38">
        <f t="shared" si="6"/>
        <v>0</v>
      </c>
      <c r="X22" s="37">
        <f t="shared" si="7"/>
        <v>4.3311111111111114</v>
      </c>
      <c r="Y22" s="36"/>
      <c r="Z22" s="36"/>
      <c r="AA22" s="37">
        <f t="shared" si="8"/>
        <v>4.3311111111111114</v>
      </c>
      <c r="AB22" s="36" t="s">
        <v>34</v>
      </c>
    </row>
    <row r="23" spans="1:28" x14ac:dyDescent="0.45">
      <c r="A23" s="56">
        <v>4</v>
      </c>
      <c r="B23" s="56">
        <v>40124040</v>
      </c>
      <c r="C23" s="7">
        <v>29</v>
      </c>
      <c r="D23" s="7">
        <v>31</v>
      </c>
      <c r="E23" s="7">
        <v>34</v>
      </c>
      <c r="F23" s="7">
        <v>0</v>
      </c>
      <c r="G23" s="7">
        <v>40</v>
      </c>
      <c r="H23" s="9">
        <v>40</v>
      </c>
      <c r="I23" s="7">
        <v>38</v>
      </c>
      <c r="J23" s="7">
        <v>40</v>
      </c>
      <c r="K23" s="67">
        <f t="shared" si="0"/>
        <v>252</v>
      </c>
      <c r="L23" s="67">
        <f t="shared" si="1"/>
        <v>2.52</v>
      </c>
      <c r="M23" s="52">
        <v>15</v>
      </c>
      <c r="N23" s="52">
        <v>15</v>
      </c>
      <c r="O23" s="52">
        <v>30</v>
      </c>
      <c r="P23" s="52">
        <v>20</v>
      </c>
      <c r="Q23" s="52">
        <v>10</v>
      </c>
      <c r="R23" s="36">
        <f t="shared" si="2"/>
        <v>90</v>
      </c>
      <c r="S23" s="36">
        <f t="shared" si="3"/>
        <v>9</v>
      </c>
      <c r="T23" s="52">
        <v>5.45</v>
      </c>
      <c r="U23" s="72">
        <f t="shared" si="4"/>
        <v>16.97</v>
      </c>
      <c r="V23" s="38">
        <f t="shared" si="5"/>
        <v>13</v>
      </c>
      <c r="W23" s="38">
        <f t="shared" si="6"/>
        <v>2.3357142857142859</v>
      </c>
      <c r="X23" s="37">
        <f t="shared" si="7"/>
        <v>17.855714285714285</v>
      </c>
      <c r="Y23" s="7"/>
      <c r="Z23" s="7"/>
      <c r="AA23" s="37">
        <f t="shared" si="8"/>
        <v>17.855714285714285</v>
      </c>
      <c r="AB23" s="36" t="s">
        <v>34</v>
      </c>
    </row>
    <row r="24" spans="1:28" x14ac:dyDescent="0.45">
      <c r="A24" s="56">
        <v>4</v>
      </c>
      <c r="B24" s="56">
        <v>40124041</v>
      </c>
      <c r="C24" s="7">
        <v>25</v>
      </c>
      <c r="D24" s="7">
        <v>40</v>
      </c>
      <c r="E24" s="7">
        <v>30</v>
      </c>
      <c r="F24" s="7">
        <v>38</v>
      </c>
      <c r="G24" s="7">
        <v>40</v>
      </c>
      <c r="H24" s="9">
        <v>40</v>
      </c>
      <c r="I24" s="7">
        <v>33</v>
      </c>
      <c r="J24" s="7">
        <v>40</v>
      </c>
      <c r="K24" s="67">
        <f t="shared" si="0"/>
        <v>286</v>
      </c>
      <c r="L24" s="67">
        <f t="shared" si="1"/>
        <v>2.86</v>
      </c>
      <c r="M24" s="52">
        <v>8</v>
      </c>
      <c r="N24" s="52">
        <v>0</v>
      </c>
      <c r="O24" s="52">
        <v>0</v>
      </c>
      <c r="P24" s="52">
        <v>0</v>
      </c>
      <c r="Q24" s="52">
        <v>0</v>
      </c>
      <c r="R24" s="36">
        <f t="shared" si="2"/>
        <v>8</v>
      </c>
      <c r="S24" s="36">
        <f t="shared" si="3"/>
        <v>0.8</v>
      </c>
      <c r="T24" s="52">
        <v>2.4</v>
      </c>
      <c r="U24" s="72">
        <f t="shared" si="4"/>
        <v>6.0600000000000005</v>
      </c>
      <c r="V24" s="38">
        <f t="shared" si="5"/>
        <v>1.1555555555555557</v>
      </c>
      <c r="W24" s="38">
        <f t="shared" si="6"/>
        <v>1.0285714285714285</v>
      </c>
      <c r="X24" s="37">
        <f t="shared" si="7"/>
        <v>5.0441269841269838</v>
      </c>
      <c r="Y24" s="7"/>
      <c r="Z24" s="7"/>
      <c r="AA24" s="37">
        <f t="shared" si="8"/>
        <v>6.0600000000000005</v>
      </c>
      <c r="AB24" s="36" t="s">
        <v>34</v>
      </c>
    </row>
    <row r="25" spans="1:28" x14ac:dyDescent="0.45">
      <c r="A25" s="56">
        <v>4</v>
      </c>
      <c r="B25" s="56">
        <v>40124042</v>
      </c>
      <c r="C25" s="7">
        <v>40</v>
      </c>
      <c r="D25" s="7">
        <v>33</v>
      </c>
      <c r="E25" s="7">
        <v>40</v>
      </c>
      <c r="F25" s="7">
        <v>40</v>
      </c>
      <c r="G25" s="7">
        <v>40</v>
      </c>
      <c r="H25" s="9">
        <v>40</v>
      </c>
      <c r="I25" s="7">
        <v>35</v>
      </c>
      <c r="J25" s="7">
        <v>40</v>
      </c>
      <c r="K25" s="67">
        <f t="shared" si="0"/>
        <v>308</v>
      </c>
      <c r="L25" s="67">
        <f t="shared" si="1"/>
        <v>3.08</v>
      </c>
      <c r="M25" s="52">
        <v>15</v>
      </c>
      <c r="N25" s="52">
        <v>5</v>
      </c>
      <c r="O25" s="52">
        <v>10</v>
      </c>
      <c r="P25" s="52">
        <v>0</v>
      </c>
      <c r="Q25" s="52">
        <v>0</v>
      </c>
      <c r="R25" s="36">
        <f t="shared" si="2"/>
        <v>30</v>
      </c>
      <c r="S25" s="36">
        <f t="shared" si="3"/>
        <v>3</v>
      </c>
      <c r="T25" s="52">
        <v>4.5</v>
      </c>
      <c r="U25" s="72">
        <f t="shared" si="4"/>
        <v>10.58</v>
      </c>
      <c r="V25" s="38">
        <f t="shared" si="5"/>
        <v>4.333333333333333</v>
      </c>
      <c r="W25" s="38">
        <f t="shared" si="6"/>
        <v>1.9285714285714286</v>
      </c>
      <c r="X25" s="37">
        <f t="shared" si="7"/>
        <v>9.341904761904761</v>
      </c>
      <c r="Y25" s="7"/>
      <c r="Z25" s="7"/>
      <c r="AA25" s="37">
        <f t="shared" si="8"/>
        <v>10.58</v>
      </c>
      <c r="AB25" s="36" t="s">
        <v>34</v>
      </c>
    </row>
    <row r="26" spans="1:28" x14ac:dyDescent="0.45">
      <c r="A26" s="56">
        <v>4</v>
      </c>
      <c r="B26" s="56">
        <v>40124418</v>
      </c>
      <c r="C26" s="7">
        <v>30</v>
      </c>
      <c r="D26" s="7">
        <v>32</v>
      </c>
      <c r="E26" s="7">
        <v>20</v>
      </c>
      <c r="F26" s="7">
        <v>0</v>
      </c>
      <c r="G26" s="7">
        <v>0</v>
      </c>
      <c r="H26" s="9">
        <v>40</v>
      </c>
      <c r="I26" s="7">
        <v>35</v>
      </c>
      <c r="J26" s="7">
        <v>0</v>
      </c>
      <c r="K26" s="67">
        <f t="shared" si="0"/>
        <v>157</v>
      </c>
      <c r="L26" s="67">
        <f t="shared" si="1"/>
        <v>1.57</v>
      </c>
      <c r="M26" s="52">
        <v>1</v>
      </c>
      <c r="N26" s="52">
        <v>8</v>
      </c>
      <c r="O26" s="52">
        <v>7</v>
      </c>
      <c r="P26" s="52">
        <v>0</v>
      </c>
      <c r="Q26" s="52">
        <v>4</v>
      </c>
      <c r="R26" s="36">
        <f t="shared" si="2"/>
        <v>20</v>
      </c>
      <c r="S26" s="36">
        <f t="shared" si="3"/>
        <v>2</v>
      </c>
      <c r="T26" s="52">
        <v>1.8</v>
      </c>
      <c r="U26" s="72">
        <f t="shared" si="4"/>
        <v>5.37</v>
      </c>
      <c r="V26" s="38">
        <f t="shared" si="5"/>
        <v>2.8888888888888888</v>
      </c>
      <c r="W26" s="38">
        <f t="shared" si="6"/>
        <v>0.77142857142857146</v>
      </c>
      <c r="X26" s="37">
        <f t="shared" si="7"/>
        <v>5.23031746031746</v>
      </c>
      <c r="Y26" s="7"/>
      <c r="Z26" s="7"/>
      <c r="AA26" s="37">
        <f t="shared" si="8"/>
        <v>5.37</v>
      </c>
      <c r="AB26" s="36" t="s">
        <v>34</v>
      </c>
    </row>
    <row r="27" spans="1:28" s="4" customFormat="1" x14ac:dyDescent="0.45">
      <c r="A27" s="57">
        <v>4</v>
      </c>
      <c r="B27" s="57">
        <v>40124419</v>
      </c>
      <c r="C27" s="48">
        <v>0</v>
      </c>
      <c r="D27" s="48">
        <v>0</v>
      </c>
      <c r="E27" s="48">
        <v>0</v>
      </c>
      <c r="F27" s="48">
        <v>0</v>
      </c>
      <c r="G27" s="48">
        <v>0</v>
      </c>
      <c r="H27" s="9">
        <v>40</v>
      </c>
      <c r="I27" s="48">
        <v>0</v>
      </c>
      <c r="J27" s="48">
        <v>0</v>
      </c>
      <c r="K27" s="67">
        <f t="shared" si="0"/>
        <v>40</v>
      </c>
      <c r="L27" s="67">
        <f t="shared" si="1"/>
        <v>0.4</v>
      </c>
      <c r="M27" s="36">
        <v>15</v>
      </c>
      <c r="N27" s="36">
        <v>0</v>
      </c>
      <c r="O27" s="36">
        <v>0</v>
      </c>
      <c r="P27" s="36">
        <v>0</v>
      </c>
      <c r="Q27" s="36">
        <v>0</v>
      </c>
      <c r="R27" s="36">
        <f t="shared" si="2"/>
        <v>15</v>
      </c>
      <c r="S27" s="36">
        <f t="shared" si="3"/>
        <v>1.5</v>
      </c>
      <c r="T27" s="36">
        <v>0</v>
      </c>
      <c r="U27" s="72">
        <f t="shared" si="4"/>
        <v>1.9</v>
      </c>
      <c r="V27" s="38">
        <f t="shared" si="5"/>
        <v>2.1666666666666665</v>
      </c>
      <c r="W27" s="38">
        <f t="shared" si="6"/>
        <v>0</v>
      </c>
      <c r="X27" s="37">
        <f t="shared" si="7"/>
        <v>2.5666666666666664</v>
      </c>
      <c r="Y27" s="36"/>
      <c r="Z27" s="36"/>
      <c r="AA27" s="37">
        <f t="shared" si="8"/>
        <v>2.5666666666666664</v>
      </c>
      <c r="AB27" s="36" t="s">
        <v>34</v>
      </c>
    </row>
    <row r="28" spans="1:28" x14ac:dyDescent="0.45">
      <c r="A28" s="56">
        <v>4</v>
      </c>
      <c r="B28" s="56">
        <v>40124421</v>
      </c>
      <c r="C28" s="7">
        <v>0</v>
      </c>
      <c r="D28" s="7">
        <v>0</v>
      </c>
      <c r="E28" s="7">
        <v>0</v>
      </c>
      <c r="F28" s="7">
        <v>38</v>
      </c>
      <c r="G28" s="7">
        <v>0</v>
      </c>
      <c r="H28" s="9">
        <v>40</v>
      </c>
      <c r="I28" s="7">
        <v>33</v>
      </c>
      <c r="J28" s="7">
        <v>40</v>
      </c>
      <c r="K28" s="67">
        <f t="shared" si="0"/>
        <v>151</v>
      </c>
      <c r="L28" s="67">
        <f t="shared" si="1"/>
        <v>1.51</v>
      </c>
      <c r="M28" s="52">
        <v>3</v>
      </c>
      <c r="N28" s="52">
        <v>0</v>
      </c>
      <c r="O28" s="52">
        <v>0</v>
      </c>
      <c r="P28" s="52">
        <v>0</v>
      </c>
      <c r="Q28" s="52">
        <v>0</v>
      </c>
      <c r="R28" s="36">
        <f t="shared" si="2"/>
        <v>3</v>
      </c>
      <c r="S28" s="36">
        <f t="shared" si="3"/>
        <v>0.3</v>
      </c>
      <c r="T28" s="52">
        <v>0</v>
      </c>
      <c r="U28" s="72">
        <f t="shared" si="4"/>
        <v>1.81</v>
      </c>
      <c r="V28" s="38">
        <f t="shared" si="5"/>
        <v>0.43333333333333335</v>
      </c>
      <c r="W28" s="38">
        <f t="shared" si="6"/>
        <v>0</v>
      </c>
      <c r="X28" s="37">
        <f t="shared" si="7"/>
        <v>1.9433333333333334</v>
      </c>
      <c r="Y28" s="7"/>
      <c r="Z28" s="7"/>
      <c r="AA28" s="37">
        <f t="shared" si="8"/>
        <v>1.9433333333333334</v>
      </c>
      <c r="AB28" s="36" t="s">
        <v>34</v>
      </c>
    </row>
    <row r="29" spans="1:28" x14ac:dyDescent="0.45">
      <c r="A29" s="56">
        <v>4</v>
      </c>
      <c r="B29" s="56">
        <v>40125023</v>
      </c>
      <c r="C29" s="7">
        <v>0</v>
      </c>
      <c r="D29" s="7">
        <v>34</v>
      </c>
      <c r="E29" s="7">
        <v>38</v>
      </c>
      <c r="F29" s="7">
        <v>36</v>
      </c>
      <c r="G29" s="7">
        <v>35</v>
      </c>
      <c r="H29" s="9">
        <v>40</v>
      </c>
      <c r="I29" s="7">
        <v>28</v>
      </c>
      <c r="J29" s="7">
        <v>40</v>
      </c>
      <c r="K29" s="67">
        <f t="shared" si="0"/>
        <v>251</v>
      </c>
      <c r="L29" s="67">
        <f t="shared" si="1"/>
        <v>2.5099999999999998</v>
      </c>
      <c r="M29" s="52">
        <v>12</v>
      </c>
      <c r="N29" s="52">
        <v>14</v>
      </c>
      <c r="O29" s="52">
        <v>17</v>
      </c>
      <c r="P29" s="52">
        <v>16</v>
      </c>
      <c r="Q29" s="52">
        <v>0</v>
      </c>
      <c r="R29" s="36">
        <f t="shared" si="2"/>
        <v>59</v>
      </c>
      <c r="S29" s="36">
        <f t="shared" si="3"/>
        <v>5.9</v>
      </c>
      <c r="T29" s="52">
        <v>0.8</v>
      </c>
      <c r="U29" s="72">
        <f t="shared" si="4"/>
        <v>9.2100000000000009</v>
      </c>
      <c r="V29" s="38">
        <f t="shared" si="5"/>
        <v>8.5222222222222221</v>
      </c>
      <c r="W29" s="38">
        <f t="shared" si="6"/>
        <v>0.34285714285714292</v>
      </c>
      <c r="X29" s="37">
        <f t="shared" si="7"/>
        <v>11.375079365079365</v>
      </c>
      <c r="Y29" s="7"/>
      <c r="Z29" s="7"/>
      <c r="AA29" s="37">
        <f t="shared" si="8"/>
        <v>11.375079365079365</v>
      </c>
      <c r="AB29" s="36" t="s">
        <v>34</v>
      </c>
    </row>
    <row r="30" spans="1:28" x14ac:dyDescent="0.45">
      <c r="A30" s="56">
        <v>4</v>
      </c>
      <c r="B30" s="56">
        <v>40125025</v>
      </c>
      <c r="C30" s="7">
        <v>30</v>
      </c>
      <c r="D30" s="7">
        <v>32</v>
      </c>
      <c r="E30" s="7">
        <v>40</v>
      </c>
      <c r="F30" s="7">
        <v>40</v>
      </c>
      <c r="G30" s="7">
        <v>40</v>
      </c>
      <c r="H30" s="9">
        <v>40</v>
      </c>
      <c r="I30" s="7">
        <v>35</v>
      </c>
      <c r="J30" s="7">
        <v>40</v>
      </c>
      <c r="K30" s="67">
        <f t="shared" si="0"/>
        <v>297</v>
      </c>
      <c r="L30" s="67">
        <f t="shared" si="1"/>
        <v>2.97</v>
      </c>
      <c r="M30" s="52">
        <v>12</v>
      </c>
      <c r="N30" s="52">
        <v>0</v>
      </c>
      <c r="O30" s="52">
        <v>20</v>
      </c>
      <c r="P30" s="52">
        <v>12</v>
      </c>
      <c r="Q30" s="52">
        <v>9</v>
      </c>
      <c r="R30" s="36">
        <f t="shared" si="2"/>
        <v>53</v>
      </c>
      <c r="S30" s="36">
        <f t="shared" si="3"/>
        <v>5.3</v>
      </c>
      <c r="T30" s="52">
        <v>3.5</v>
      </c>
      <c r="U30" s="72">
        <f t="shared" si="4"/>
        <v>11.77</v>
      </c>
      <c r="V30" s="38">
        <f t="shared" si="5"/>
        <v>7.655555555555555</v>
      </c>
      <c r="W30" s="38">
        <f t="shared" si="6"/>
        <v>1.5</v>
      </c>
      <c r="X30" s="37">
        <f t="shared" si="7"/>
        <v>12.125555555555556</v>
      </c>
      <c r="Y30" s="7"/>
      <c r="Z30" s="7"/>
      <c r="AA30" s="37">
        <f t="shared" si="8"/>
        <v>12.125555555555556</v>
      </c>
      <c r="AB30" s="36" t="s">
        <v>34</v>
      </c>
    </row>
    <row r="31" spans="1:28" x14ac:dyDescent="0.45">
      <c r="A31" s="56">
        <v>4</v>
      </c>
      <c r="B31" s="56">
        <v>40125032</v>
      </c>
      <c r="C31" s="7">
        <v>25</v>
      </c>
      <c r="D31" s="7">
        <v>0</v>
      </c>
      <c r="E31" s="7">
        <v>0</v>
      </c>
      <c r="F31" s="7">
        <v>0</v>
      </c>
      <c r="G31" s="7">
        <v>0</v>
      </c>
      <c r="H31" s="9">
        <v>40</v>
      </c>
      <c r="I31" s="7">
        <v>0</v>
      </c>
      <c r="J31" s="7">
        <v>0</v>
      </c>
      <c r="K31" s="67">
        <f t="shared" si="0"/>
        <v>65</v>
      </c>
      <c r="L31" s="67">
        <f t="shared" si="1"/>
        <v>0.65</v>
      </c>
      <c r="M31" s="52">
        <v>10</v>
      </c>
      <c r="N31" s="52">
        <v>3</v>
      </c>
      <c r="O31" s="52">
        <v>0</v>
      </c>
      <c r="P31" s="52">
        <v>0</v>
      </c>
      <c r="Q31" s="52">
        <v>0</v>
      </c>
      <c r="R31" s="36">
        <f t="shared" si="2"/>
        <v>13</v>
      </c>
      <c r="S31" s="36">
        <f t="shared" si="3"/>
        <v>1.3</v>
      </c>
      <c r="T31" s="52">
        <v>5.2</v>
      </c>
      <c r="U31" s="72">
        <f t="shared" si="4"/>
        <v>7.15</v>
      </c>
      <c r="V31" s="38">
        <f t="shared" si="5"/>
        <v>1.877777777777778</v>
      </c>
      <c r="W31" s="38">
        <f t="shared" si="6"/>
        <v>2.2285714285714286</v>
      </c>
      <c r="X31" s="37">
        <f t="shared" si="7"/>
        <v>4.7563492063492063</v>
      </c>
      <c r="Y31" s="7"/>
      <c r="Z31" s="7"/>
      <c r="AA31" s="37">
        <f t="shared" si="8"/>
        <v>7.15</v>
      </c>
      <c r="AB31" s="36" t="s">
        <v>34</v>
      </c>
    </row>
    <row r="32" spans="1:28" x14ac:dyDescent="0.45">
      <c r="A32" s="56">
        <v>4</v>
      </c>
      <c r="B32" s="56">
        <v>40125037</v>
      </c>
      <c r="C32" s="7">
        <v>35</v>
      </c>
      <c r="D32" s="7">
        <v>34</v>
      </c>
      <c r="E32" s="7">
        <v>40</v>
      </c>
      <c r="F32" s="7">
        <v>40</v>
      </c>
      <c r="G32" s="7">
        <v>40</v>
      </c>
      <c r="H32" s="9">
        <v>40</v>
      </c>
      <c r="I32" s="7">
        <v>40</v>
      </c>
      <c r="J32" s="7">
        <v>40</v>
      </c>
      <c r="K32" s="67">
        <f t="shared" si="0"/>
        <v>309</v>
      </c>
      <c r="L32" s="67">
        <f t="shared" si="1"/>
        <v>3.09</v>
      </c>
      <c r="M32" s="52">
        <v>10</v>
      </c>
      <c r="N32" s="52">
        <v>15</v>
      </c>
      <c r="O32" s="52">
        <v>15</v>
      </c>
      <c r="P32" s="52">
        <v>17</v>
      </c>
      <c r="Q32" s="52">
        <v>8</v>
      </c>
      <c r="R32" s="36">
        <f t="shared" si="2"/>
        <v>65</v>
      </c>
      <c r="S32" s="36">
        <f t="shared" si="3"/>
        <v>6.5</v>
      </c>
      <c r="T32" s="52">
        <v>5.7</v>
      </c>
      <c r="U32" s="72">
        <f t="shared" si="4"/>
        <v>15.29</v>
      </c>
      <c r="V32" s="38">
        <f t="shared" si="5"/>
        <v>9.3888888888888893</v>
      </c>
      <c r="W32" s="38">
        <f t="shared" si="6"/>
        <v>2.4428571428571431</v>
      </c>
      <c r="X32" s="37">
        <f t="shared" si="7"/>
        <v>14.921746031746032</v>
      </c>
      <c r="Y32" s="7"/>
      <c r="Z32" s="7"/>
      <c r="AA32" s="37">
        <f t="shared" si="8"/>
        <v>15.29</v>
      </c>
      <c r="AB32" s="36" t="s">
        <v>34</v>
      </c>
    </row>
    <row r="33" spans="1:28" x14ac:dyDescent="0.45">
      <c r="A33" s="56">
        <v>4</v>
      </c>
      <c r="B33" s="56">
        <v>40125044</v>
      </c>
      <c r="C33" s="7">
        <v>35</v>
      </c>
      <c r="D33" s="7">
        <v>23</v>
      </c>
      <c r="E33" s="7">
        <v>38</v>
      </c>
      <c r="F33" s="7">
        <v>40</v>
      </c>
      <c r="G33" s="7">
        <v>0</v>
      </c>
      <c r="H33" s="9">
        <v>40</v>
      </c>
      <c r="I33" s="7">
        <v>28</v>
      </c>
      <c r="J33" s="7">
        <v>0</v>
      </c>
      <c r="K33" s="67">
        <f t="shared" ref="K33:K64" si="9">SUM(C33:J33)</f>
        <v>204</v>
      </c>
      <c r="L33" s="67">
        <f t="shared" ref="L33:L64" si="10">K33/100</f>
        <v>2.04</v>
      </c>
      <c r="M33" s="52">
        <v>13</v>
      </c>
      <c r="N33" s="52">
        <v>9</v>
      </c>
      <c r="O33" s="52">
        <v>15</v>
      </c>
      <c r="P33" s="52">
        <v>14</v>
      </c>
      <c r="Q33" s="52">
        <v>10</v>
      </c>
      <c r="R33" s="36">
        <f t="shared" ref="R33:R64" si="11">SUM(M33:Q33)</f>
        <v>61</v>
      </c>
      <c r="S33" s="36">
        <f t="shared" ref="S33:S64" si="12">R33/10</f>
        <v>6.1</v>
      </c>
      <c r="T33" s="52">
        <v>3.8</v>
      </c>
      <c r="U33" s="72">
        <f t="shared" ref="U33:U64" si="13">L33+S33+T33</f>
        <v>11.940000000000001</v>
      </c>
      <c r="V33" s="38">
        <f t="shared" ref="V33:V64" si="14">13*S33/9</f>
        <v>8.81111111111111</v>
      </c>
      <c r="W33" s="38">
        <f t="shared" ref="W33:W64" si="15">3*T33/7</f>
        <v>1.6285714285714283</v>
      </c>
      <c r="X33" s="37">
        <f t="shared" ref="X33:X64" si="16">L33+V33+W33</f>
        <v>12.479682539682537</v>
      </c>
      <c r="Y33" s="7"/>
      <c r="Z33" s="7"/>
      <c r="AA33" s="37">
        <f t="shared" si="8"/>
        <v>12.479682539682537</v>
      </c>
      <c r="AB33" s="36" t="s">
        <v>34</v>
      </c>
    </row>
    <row r="34" spans="1:28" x14ac:dyDescent="0.45">
      <c r="A34" s="56">
        <v>4</v>
      </c>
      <c r="B34" s="56">
        <v>40125412</v>
      </c>
      <c r="C34" s="7">
        <v>30</v>
      </c>
      <c r="D34" s="7">
        <v>0</v>
      </c>
      <c r="E34" s="7">
        <v>0</v>
      </c>
      <c r="F34" s="7">
        <v>40</v>
      </c>
      <c r="G34" s="7">
        <v>40</v>
      </c>
      <c r="H34" s="9">
        <v>40</v>
      </c>
      <c r="I34" s="7">
        <v>28</v>
      </c>
      <c r="J34" s="7">
        <v>40</v>
      </c>
      <c r="K34" s="67">
        <f t="shared" si="9"/>
        <v>218</v>
      </c>
      <c r="L34" s="67">
        <f t="shared" si="10"/>
        <v>2.1800000000000002</v>
      </c>
      <c r="M34" s="52">
        <v>10</v>
      </c>
      <c r="N34" s="52">
        <v>3</v>
      </c>
      <c r="O34" s="52">
        <v>5</v>
      </c>
      <c r="P34" s="52">
        <v>20</v>
      </c>
      <c r="Q34" s="52">
        <v>10</v>
      </c>
      <c r="R34" s="36">
        <f t="shared" si="11"/>
        <v>48</v>
      </c>
      <c r="S34" s="36">
        <f t="shared" si="12"/>
        <v>4.8</v>
      </c>
      <c r="T34" s="52">
        <v>2.8</v>
      </c>
      <c r="U34" s="72">
        <f t="shared" si="13"/>
        <v>9.7800000000000011</v>
      </c>
      <c r="V34" s="38">
        <f t="shared" si="14"/>
        <v>6.9333333333333336</v>
      </c>
      <c r="W34" s="38">
        <f t="shared" si="15"/>
        <v>1.1999999999999997</v>
      </c>
      <c r="X34" s="37">
        <f t="shared" si="16"/>
        <v>10.313333333333333</v>
      </c>
      <c r="Y34" s="7"/>
      <c r="Z34" s="7"/>
      <c r="AA34" s="37">
        <f t="shared" si="8"/>
        <v>10.313333333333333</v>
      </c>
      <c r="AB34" s="36" t="s">
        <v>34</v>
      </c>
    </row>
    <row r="35" spans="1:28" x14ac:dyDescent="0.45">
      <c r="A35" s="56">
        <v>4</v>
      </c>
      <c r="B35" s="56">
        <v>40125413</v>
      </c>
      <c r="C35" s="7">
        <v>25</v>
      </c>
      <c r="D35" s="7">
        <v>0</v>
      </c>
      <c r="E35" s="7">
        <v>40</v>
      </c>
      <c r="F35" s="7">
        <v>36</v>
      </c>
      <c r="G35" s="7">
        <v>40</v>
      </c>
      <c r="H35" s="9">
        <v>40</v>
      </c>
      <c r="I35" s="7">
        <v>27</v>
      </c>
      <c r="J35" s="7">
        <v>40</v>
      </c>
      <c r="K35" s="67">
        <f t="shared" si="9"/>
        <v>248</v>
      </c>
      <c r="L35" s="67">
        <f t="shared" si="10"/>
        <v>2.48</v>
      </c>
      <c r="M35" s="52">
        <v>3</v>
      </c>
      <c r="N35" s="52">
        <v>14</v>
      </c>
      <c r="O35" s="52">
        <v>20</v>
      </c>
      <c r="P35" s="52">
        <v>15</v>
      </c>
      <c r="Q35" s="52">
        <v>10</v>
      </c>
      <c r="R35" s="36">
        <f t="shared" si="11"/>
        <v>62</v>
      </c>
      <c r="S35" s="36">
        <f t="shared" si="12"/>
        <v>6.2</v>
      </c>
      <c r="T35" s="52">
        <v>3.5</v>
      </c>
      <c r="U35" s="72">
        <f t="shared" si="13"/>
        <v>12.18</v>
      </c>
      <c r="V35" s="38">
        <f t="shared" si="14"/>
        <v>8.9555555555555557</v>
      </c>
      <c r="W35" s="38">
        <f t="shared" si="15"/>
        <v>1.5</v>
      </c>
      <c r="X35" s="37">
        <f t="shared" si="16"/>
        <v>12.935555555555556</v>
      </c>
      <c r="Y35" s="7"/>
      <c r="Z35" s="7"/>
      <c r="AA35" s="37">
        <f t="shared" si="8"/>
        <v>12.935555555555556</v>
      </c>
      <c r="AB35" s="36" t="s">
        <v>34</v>
      </c>
    </row>
    <row r="36" spans="1:28" x14ac:dyDescent="0.45">
      <c r="A36" s="56">
        <v>4</v>
      </c>
      <c r="B36" s="56">
        <v>40125414</v>
      </c>
      <c r="C36" s="7">
        <v>20</v>
      </c>
      <c r="D36" s="7">
        <v>32</v>
      </c>
      <c r="E36" s="7">
        <v>38</v>
      </c>
      <c r="F36" s="7">
        <v>40</v>
      </c>
      <c r="G36" s="7">
        <v>40</v>
      </c>
      <c r="H36" s="9">
        <v>40</v>
      </c>
      <c r="I36" s="7">
        <v>28</v>
      </c>
      <c r="J36" s="7">
        <v>40</v>
      </c>
      <c r="K36" s="67">
        <f t="shared" si="9"/>
        <v>278</v>
      </c>
      <c r="L36" s="67">
        <f t="shared" si="10"/>
        <v>2.78</v>
      </c>
      <c r="M36" s="52">
        <v>15</v>
      </c>
      <c r="N36" s="52">
        <v>8</v>
      </c>
      <c r="O36" s="52">
        <v>20</v>
      </c>
      <c r="P36" s="52">
        <v>15</v>
      </c>
      <c r="Q36" s="52">
        <v>10</v>
      </c>
      <c r="R36" s="36">
        <f t="shared" si="11"/>
        <v>68</v>
      </c>
      <c r="S36" s="36">
        <f t="shared" si="12"/>
        <v>6.8</v>
      </c>
      <c r="T36" s="52">
        <v>4.8</v>
      </c>
      <c r="U36" s="72">
        <f t="shared" si="13"/>
        <v>14.379999999999999</v>
      </c>
      <c r="V36" s="38">
        <f t="shared" si="14"/>
        <v>9.8222222222222211</v>
      </c>
      <c r="W36" s="38">
        <f t="shared" si="15"/>
        <v>2.0571428571428569</v>
      </c>
      <c r="X36" s="37">
        <f t="shared" si="16"/>
        <v>14.659365079365077</v>
      </c>
      <c r="Y36" s="7"/>
      <c r="Z36" s="7"/>
      <c r="AA36" s="37">
        <f t="shared" si="8"/>
        <v>14.659365079365077</v>
      </c>
      <c r="AB36" s="36" t="s">
        <v>34</v>
      </c>
    </row>
    <row r="37" spans="1:28" x14ac:dyDescent="0.45">
      <c r="A37" s="56">
        <v>4</v>
      </c>
      <c r="B37" s="56">
        <v>40125415</v>
      </c>
      <c r="C37" s="7">
        <v>40</v>
      </c>
      <c r="D37" s="7">
        <v>37</v>
      </c>
      <c r="E37" s="7">
        <v>40</v>
      </c>
      <c r="F37" s="7">
        <v>38</v>
      </c>
      <c r="G37" s="7">
        <v>40</v>
      </c>
      <c r="H37" s="9">
        <v>40</v>
      </c>
      <c r="I37" s="7">
        <v>33</v>
      </c>
      <c r="J37" s="7">
        <v>40</v>
      </c>
      <c r="K37" s="67">
        <f t="shared" si="9"/>
        <v>308</v>
      </c>
      <c r="L37" s="67">
        <f t="shared" si="10"/>
        <v>3.08</v>
      </c>
      <c r="M37" s="52">
        <v>15</v>
      </c>
      <c r="N37" s="52">
        <v>0</v>
      </c>
      <c r="O37" s="52">
        <v>15</v>
      </c>
      <c r="P37" s="52">
        <v>10</v>
      </c>
      <c r="Q37" s="52">
        <v>9</v>
      </c>
      <c r="R37" s="36">
        <f t="shared" si="11"/>
        <v>49</v>
      </c>
      <c r="S37" s="36">
        <f t="shared" si="12"/>
        <v>4.9000000000000004</v>
      </c>
      <c r="T37" s="52">
        <v>3.7</v>
      </c>
      <c r="U37" s="72">
        <f t="shared" si="13"/>
        <v>11.68</v>
      </c>
      <c r="V37" s="38">
        <f t="shared" si="14"/>
        <v>7.0777777777777784</v>
      </c>
      <c r="W37" s="38">
        <f t="shared" si="15"/>
        <v>1.5857142857142859</v>
      </c>
      <c r="X37" s="37">
        <f t="shared" si="16"/>
        <v>11.743492063492063</v>
      </c>
      <c r="Y37" s="7"/>
      <c r="Z37" s="7"/>
      <c r="AA37" s="37">
        <f t="shared" si="8"/>
        <v>11.743492063492063</v>
      </c>
      <c r="AB37" s="36" t="s">
        <v>34</v>
      </c>
    </row>
    <row r="38" spans="1:28" x14ac:dyDescent="0.45">
      <c r="A38" s="56">
        <v>4</v>
      </c>
      <c r="B38" s="56">
        <v>40125416</v>
      </c>
      <c r="C38" s="7">
        <v>40</v>
      </c>
      <c r="D38" s="7">
        <v>37</v>
      </c>
      <c r="E38" s="7">
        <v>38</v>
      </c>
      <c r="F38" s="7">
        <v>36</v>
      </c>
      <c r="G38" s="7">
        <v>40</v>
      </c>
      <c r="H38" s="9">
        <v>40</v>
      </c>
      <c r="I38" s="7">
        <v>33</v>
      </c>
      <c r="J38" s="7">
        <v>40</v>
      </c>
      <c r="K38" s="67">
        <f t="shared" si="9"/>
        <v>304</v>
      </c>
      <c r="L38" s="67">
        <f t="shared" si="10"/>
        <v>3.04</v>
      </c>
      <c r="M38" s="52">
        <v>7</v>
      </c>
      <c r="N38" s="52">
        <v>3</v>
      </c>
      <c r="O38" s="52">
        <v>17</v>
      </c>
      <c r="P38" s="52">
        <v>11</v>
      </c>
      <c r="Q38" s="52">
        <v>10</v>
      </c>
      <c r="R38" s="36">
        <f t="shared" si="11"/>
        <v>48</v>
      </c>
      <c r="S38" s="36">
        <f t="shared" si="12"/>
        <v>4.8</v>
      </c>
      <c r="T38" s="52">
        <v>2.2000000000000002</v>
      </c>
      <c r="U38" s="72">
        <f t="shared" si="13"/>
        <v>10.039999999999999</v>
      </c>
      <c r="V38" s="38">
        <f t="shared" si="14"/>
        <v>6.9333333333333336</v>
      </c>
      <c r="W38" s="38">
        <f t="shared" si="15"/>
        <v>0.94285714285714295</v>
      </c>
      <c r="X38" s="37">
        <f t="shared" si="16"/>
        <v>10.916190476190476</v>
      </c>
      <c r="Y38" s="7"/>
      <c r="Z38" s="7"/>
      <c r="AA38" s="37">
        <f t="shared" si="8"/>
        <v>10.916190476190476</v>
      </c>
      <c r="AB38" s="36" t="s">
        <v>34</v>
      </c>
    </row>
    <row r="39" spans="1:28" x14ac:dyDescent="0.45">
      <c r="A39" s="56">
        <v>4</v>
      </c>
      <c r="B39" s="56">
        <v>40125417</v>
      </c>
      <c r="C39" s="7">
        <v>30</v>
      </c>
      <c r="D39" s="7">
        <v>0</v>
      </c>
      <c r="E39" s="7">
        <v>30</v>
      </c>
      <c r="F39" s="7">
        <v>40</v>
      </c>
      <c r="G39" s="7">
        <v>40</v>
      </c>
      <c r="H39" s="9">
        <v>40</v>
      </c>
      <c r="I39" s="7">
        <v>35</v>
      </c>
      <c r="J39" s="7">
        <v>38</v>
      </c>
      <c r="K39" s="67">
        <f t="shared" si="9"/>
        <v>253</v>
      </c>
      <c r="L39" s="67">
        <f t="shared" si="10"/>
        <v>2.5299999999999998</v>
      </c>
      <c r="M39" s="52">
        <v>15</v>
      </c>
      <c r="N39" s="52">
        <v>3</v>
      </c>
      <c r="O39" s="52">
        <v>15</v>
      </c>
      <c r="P39" s="52">
        <v>14</v>
      </c>
      <c r="Q39" s="52">
        <v>10</v>
      </c>
      <c r="R39" s="36">
        <f t="shared" si="11"/>
        <v>57</v>
      </c>
      <c r="S39" s="36">
        <f t="shared" si="12"/>
        <v>5.7</v>
      </c>
      <c r="T39" s="52">
        <v>4.4000000000000004</v>
      </c>
      <c r="U39" s="72">
        <f t="shared" si="13"/>
        <v>12.63</v>
      </c>
      <c r="V39" s="38">
        <f t="shared" si="14"/>
        <v>8.2333333333333343</v>
      </c>
      <c r="W39" s="38">
        <f t="shared" si="15"/>
        <v>1.8857142857142859</v>
      </c>
      <c r="X39" s="37">
        <f t="shared" si="16"/>
        <v>12.64904761904762</v>
      </c>
      <c r="Y39" s="7"/>
      <c r="Z39" s="7"/>
      <c r="AA39" s="37">
        <f t="shared" si="8"/>
        <v>12.64904761904762</v>
      </c>
      <c r="AB39" s="36" t="s">
        <v>34</v>
      </c>
    </row>
    <row r="40" spans="1:28" x14ac:dyDescent="0.45">
      <c r="A40" s="56">
        <v>4</v>
      </c>
      <c r="B40" s="56">
        <v>40125418</v>
      </c>
      <c r="C40" s="7">
        <v>30</v>
      </c>
      <c r="D40" s="7">
        <v>37</v>
      </c>
      <c r="E40" s="7">
        <v>40</v>
      </c>
      <c r="F40" s="7">
        <v>40</v>
      </c>
      <c r="G40" s="7">
        <v>40</v>
      </c>
      <c r="H40" s="9">
        <v>40</v>
      </c>
      <c r="I40" s="7">
        <v>28</v>
      </c>
      <c r="J40" s="7">
        <v>40</v>
      </c>
      <c r="K40" s="67">
        <f t="shared" si="9"/>
        <v>295</v>
      </c>
      <c r="L40" s="67">
        <f t="shared" si="10"/>
        <v>2.95</v>
      </c>
      <c r="M40" s="52">
        <v>0</v>
      </c>
      <c r="N40" s="52">
        <v>3</v>
      </c>
      <c r="O40" s="52">
        <v>0</v>
      </c>
      <c r="P40" s="52">
        <v>0</v>
      </c>
      <c r="Q40" s="52">
        <v>8</v>
      </c>
      <c r="R40" s="36">
        <f t="shared" si="11"/>
        <v>11</v>
      </c>
      <c r="S40" s="36">
        <f t="shared" si="12"/>
        <v>1.1000000000000001</v>
      </c>
      <c r="T40" s="52">
        <v>2</v>
      </c>
      <c r="U40" s="72">
        <f t="shared" si="13"/>
        <v>6.0500000000000007</v>
      </c>
      <c r="V40" s="38">
        <f t="shared" si="14"/>
        <v>1.588888888888889</v>
      </c>
      <c r="W40" s="38">
        <f t="shared" si="15"/>
        <v>0.8571428571428571</v>
      </c>
      <c r="X40" s="37">
        <f t="shared" si="16"/>
        <v>5.3960317460317464</v>
      </c>
      <c r="Y40" s="7"/>
      <c r="Z40" s="7"/>
      <c r="AA40" s="37">
        <f t="shared" si="8"/>
        <v>6.0500000000000007</v>
      </c>
      <c r="AB40" s="36" t="s">
        <v>34</v>
      </c>
    </row>
    <row r="41" spans="1:28" x14ac:dyDescent="0.45">
      <c r="A41" s="56">
        <v>4</v>
      </c>
      <c r="B41" s="56">
        <v>40126033</v>
      </c>
      <c r="C41" s="7">
        <v>20</v>
      </c>
      <c r="D41" s="7">
        <v>39</v>
      </c>
      <c r="E41" s="7">
        <v>40</v>
      </c>
      <c r="F41" s="7">
        <v>0</v>
      </c>
      <c r="G41" s="7">
        <v>40</v>
      </c>
      <c r="H41" s="9">
        <v>40</v>
      </c>
      <c r="I41" s="7">
        <v>15</v>
      </c>
      <c r="J41" s="7">
        <v>22</v>
      </c>
      <c r="K41" s="67">
        <f t="shared" si="9"/>
        <v>216</v>
      </c>
      <c r="L41" s="67">
        <f t="shared" si="10"/>
        <v>2.16</v>
      </c>
      <c r="M41" s="52">
        <v>8</v>
      </c>
      <c r="N41" s="52">
        <v>3</v>
      </c>
      <c r="O41" s="52">
        <v>10</v>
      </c>
      <c r="P41" s="52">
        <v>14</v>
      </c>
      <c r="Q41" s="52">
        <v>7</v>
      </c>
      <c r="R41" s="36">
        <f t="shared" si="11"/>
        <v>42</v>
      </c>
      <c r="S41" s="36">
        <f t="shared" si="12"/>
        <v>4.2</v>
      </c>
      <c r="T41" s="52">
        <v>3.05</v>
      </c>
      <c r="U41" s="72">
        <f t="shared" si="13"/>
        <v>9.41</v>
      </c>
      <c r="V41" s="38">
        <f t="shared" si="14"/>
        <v>6.0666666666666664</v>
      </c>
      <c r="W41" s="38">
        <f t="shared" si="15"/>
        <v>1.3071428571428569</v>
      </c>
      <c r="X41" s="37">
        <f t="shared" si="16"/>
        <v>9.5338095238095235</v>
      </c>
      <c r="Y41" s="7"/>
      <c r="Z41" s="7"/>
      <c r="AA41" s="37">
        <f t="shared" si="8"/>
        <v>9.5338095238095235</v>
      </c>
      <c r="AB41" s="36" t="s">
        <v>34</v>
      </c>
    </row>
    <row r="42" spans="1:28" x14ac:dyDescent="0.45">
      <c r="A42" s="56">
        <v>4</v>
      </c>
      <c r="B42" s="56">
        <v>40126039</v>
      </c>
      <c r="C42" s="7">
        <v>25</v>
      </c>
      <c r="D42" s="7">
        <v>33</v>
      </c>
      <c r="E42" s="7">
        <v>40</v>
      </c>
      <c r="F42" s="7">
        <v>40</v>
      </c>
      <c r="G42" s="7">
        <v>0</v>
      </c>
      <c r="H42" s="9">
        <v>40</v>
      </c>
      <c r="I42" s="7">
        <v>33</v>
      </c>
      <c r="J42" s="7">
        <v>22</v>
      </c>
      <c r="K42" s="67">
        <f t="shared" si="9"/>
        <v>233</v>
      </c>
      <c r="L42" s="67">
        <f t="shared" si="10"/>
        <v>2.33</v>
      </c>
      <c r="M42" s="52">
        <v>12</v>
      </c>
      <c r="N42" s="52">
        <v>15</v>
      </c>
      <c r="O42" s="52">
        <v>12</v>
      </c>
      <c r="P42" s="52">
        <v>20</v>
      </c>
      <c r="Q42" s="52">
        <v>8</v>
      </c>
      <c r="R42" s="36">
        <f t="shared" si="11"/>
        <v>67</v>
      </c>
      <c r="S42" s="36">
        <f t="shared" si="12"/>
        <v>6.7</v>
      </c>
      <c r="T42" s="52">
        <v>3.7</v>
      </c>
      <c r="U42" s="72">
        <f t="shared" si="13"/>
        <v>12.73</v>
      </c>
      <c r="V42" s="38">
        <f t="shared" si="14"/>
        <v>9.6777777777777789</v>
      </c>
      <c r="W42" s="38">
        <f t="shared" si="15"/>
        <v>1.5857142857142859</v>
      </c>
      <c r="X42" s="37">
        <f t="shared" si="16"/>
        <v>13.593492063492064</v>
      </c>
      <c r="Y42" s="7"/>
      <c r="Z42" s="7"/>
      <c r="AA42" s="37">
        <f t="shared" si="8"/>
        <v>13.593492063492064</v>
      </c>
      <c r="AB42" s="36" t="s">
        <v>34</v>
      </c>
    </row>
    <row r="43" spans="1:28" s="4" customFormat="1" x14ac:dyDescent="0.45">
      <c r="A43" s="57">
        <v>4</v>
      </c>
      <c r="B43" s="57">
        <v>40126040</v>
      </c>
      <c r="C43" s="48">
        <v>0</v>
      </c>
      <c r="D43" s="48">
        <v>32</v>
      </c>
      <c r="E43" s="48">
        <v>40</v>
      </c>
      <c r="F43" s="48">
        <v>40</v>
      </c>
      <c r="G43" s="48">
        <v>40</v>
      </c>
      <c r="H43" s="9">
        <v>40</v>
      </c>
      <c r="I43" s="48">
        <v>25</v>
      </c>
      <c r="J43" s="48">
        <v>35</v>
      </c>
      <c r="K43" s="67">
        <f t="shared" si="9"/>
        <v>252</v>
      </c>
      <c r="L43" s="67">
        <f t="shared" si="10"/>
        <v>2.52</v>
      </c>
      <c r="M43" s="36">
        <v>15</v>
      </c>
      <c r="N43" s="36">
        <v>0</v>
      </c>
      <c r="O43" s="36">
        <v>0</v>
      </c>
      <c r="P43" s="36">
        <v>0</v>
      </c>
      <c r="Q43" s="36">
        <v>0</v>
      </c>
      <c r="R43" s="36">
        <f t="shared" si="11"/>
        <v>15</v>
      </c>
      <c r="S43" s="36">
        <f t="shared" si="12"/>
        <v>1.5</v>
      </c>
      <c r="T43" s="36">
        <v>0</v>
      </c>
      <c r="U43" s="72">
        <f t="shared" si="13"/>
        <v>4.0199999999999996</v>
      </c>
      <c r="V43" s="38">
        <f t="shared" si="14"/>
        <v>2.1666666666666665</v>
      </c>
      <c r="W43" s="38">
        <f t="shared" si="15"/>
        <v>0</v>
      </c>
      <c r="X43" s="37">
        <f t="shared" si="16"/>
        <v>4.6866666666666665</v>
      </c>
      <c r="Y43" s="36"/>
      <c r="Z43" s="36"/>
      <c r="AA43" s="37">
        <f t="shared" si="8"/>
        <v>4.6866666666666665</v>
      </c>
      <c r="AB43" s="36" t="s">
        <v>34</v>
      </c>
    </row>
    <row r="44" spans="1:28" x14ac:dyDescent="0.45">
      <c r="A44" s="56">
        <v>4</v>
      </c>
      <c r="B44" s="56">
        <v>40126046</v>
      </c>
      <c r="C44" s="7">
        <v>35</v>
      </c>
      <c r="D44" s="7">
        <v>36</v>
      </c>
      <c r="E44" s="7">
        <v>40</v>
      </c>
      <c r="F44" s="7">
        <v>40</v>
      </c>
      <c r="G44" s="7">
        <v>40</v>
      </c>
      <c r="H44" s="9">
        <v>40</v>
      </c>
      <c r="I44" s="7">
        <v>28</v>
      </c>
      <c r="J44" s="7">
        <v>40</v>
      </c>
      <c r="K44" s="67">
        <f t="shared" si="9"/>
        <v>299</v>
      </c>
      <c r="L44" s="67">
        <f t="shared" si="10"/>
        <v>2.99</v>
      </c>
      <c r="M44" s="52">
        <v>10</v>
      </c>
      <c r="N44" s="52">
        <v>5</v>
      </c>
      <c r="O44" s="52">
        <v>15</v>
      </c>
      <c r="P44" s="52">
        <v>20</v>
      </c>
      <c r="Q44" s="52">
        <v>8</v>
      </c>
      <c r="R44" s="36">
        <f t="shared" si="11"/>
        <v>58</v>
      </c>
      <c r="S44" s="36">
        <f t="shared" si="12"/>
        <v>5.8</v>
      </c>
      <c r="T44" s="52">
        <v>4</v>
      </c>
      <c r="U44" s="72">
        <f t="shared" si="13"/>
        <v>12.79</v>
      </c>
      <c r="V44" s="38">
        <f t="shared" si="14"/>
        <v>8.3777777777777764</v>
      </c>
      <c r="W44" s="38">
        <f t="shared" si="15"/>
        <v>1.7142857142857142</v>
      </c>
      <c r="X44" s="37">
        <f t="shared" si="16"/>
        <v>13.08206349206349</v>
      </c>
      <c r="Y44" s="7"/>
      <c r="Z44" s="7"/>
      <c r="AA44" s="37">
        <f t="shared" si="8"/>
        <v>13.08206349206349</v>
      </c>
      <c r="AB44" s="36" t="s">
        <v>34</v>
      </c>
    </row>
    <row r="45" spans="1:28" x14ac:dyDescent="0.45">
      <c r="A45" s="56">
        <v>4</v>
      </c>
      <c r="B45" s="56">
        <v>40126049</v>
      </c>
      <c r="C45" s="7">
        <v>35</v>
      </c>
      <c r="D45" s="7">
        <v>38</v>
      </c>
      <c r="E45" s="7">
        <v>40</v>
      </c>
      <c r="F45" s="7">
        <v>40</v>
      </c>
      <c r="G45" s="7">
        <v>40</v>
      </c>
      <c r="H45" s="9">
        <v>40</v>
      </c>
      <c r="I45" s="7">
        <v>23</v>
      </c>
      <c r="J45" s="7">
        <v>35</v>
      </c>
      <c r="K45" s="67">
        <f t="shared" si="9"/>
        <v>291</v>
      </c>
      <c r="L45" s="67">
        <f t="shared" si="10"/>
        <v>2.91</v>
      </c>
      <c r="M45" s="52">
        <v>15</v>
      </c>
      <c r="N45" s="52">
        <v>15</v>
      </c>
      <c r="O45" s="52">
        <v>20</v>
      </c>
      <c r="P45" s="52">
        <v>10</v>
      </c>
      <c r="Q45" s="52">
        <v>8</v>
      </c>
      <c r="R45" s="36">
        <f t="shared" si="11"/>
        <v>68</v>
      </c>
      <c r="S45" s="36">
        <f t="shared" si="12"/>
        <v>6.8</v>
      </c>
      <c r="T45" s="52">
        <v>6</v>
      </c>
      <c r="U45" s="72">
        <f t="shared" si="13"/>
        <v>15.71</v>
      </c>
      <c r="V45" s="38">
        <f t="shared" si="14"/>
        <v>9.8222222222222211</v>
      </c>
      <c r="W45" s="38">
        <f t="shared" si="15"/>
        <v>2.5714285714285716</v>
      </c>
      <c r="X45" s="37">
        <f t="shared" si="16"/>
        <v>15.303650793650792</v>
      </c>
      <c r="Y45" s="7"/>
      <c r="Z45" s="7"/>
      <c r="AA45" s="37">
        <f t="shared" si="8"/>
        <v>15.71</v>
      </c>
      <c r="AB45" s="36" t="s">
        <v>34</v>
      </c>
    </row>
    <row r="46" spans="1:28" x14ac:dyDescent="0.45">
      <c r="A46" s="56">
        <v>4</v>
      </c>
      <c r="B46" s="56">
        <v>40126054</v>
      </c>
      <c r="C46" s="7">
        <v>35</v>
      </c>
      <c r="D46" s="7">
        <v>40</v>
      </c>
      <c r="E46" s="7">
        <v>40</v>
      </c>
      <c r="F46" s="7">
        <v>40</v>
      </c>
      <c r="G46" s="7">
        <v>40</v>
      </c>
      <c r="H46" s="9">
        <v>40</v>
      </c>
      <c r="I46" s="7">
        <v>28</v>
      </c>
      <c r="J46" s="7">
        <v>40</v>
      </c>
      <c r="K46" s="67">
        <f t="shared" si="9"/>
        <v>303</v>
      </c>
      <c r="L46" s="67">
        <f t="shared" si="10"/>
        <v>3.03</v>
      </c>
      <c r="M46" s="52">
        <v>15</v>
      </c>
      <c r="N46" s="52">
        <v>12</v>
      </c>
      <c r="O46" s="52">
        <v>30</v>
      </c>
      <c r="P46" s="52">
        <v>16</v>
      </c>
      <c r="Q46" s="52">
        <v>10</v>
      </c>
      <c r="R46" s="36">
        <f t="shared" si="11"/>
        <v>83</v>
      </c>
      <c r="S46" s="36">
        <f t="shared" si="12"/>
        <v>8.3000000000000007</v>
      </c>
      <c r="T46" s="52">
        <v>5.4</v>
      </c>
      <c r="U46" s="72">
        <f t="shared" si="13"/>
        <v>16.73</v>
      </c>
      <c r="V46" s="38">
        <f t="shared" si="14"/>
        <v>11.988888888888889</v>
      </c>
      <c r="W46" s="38">
        <f t="shared" si="15"/>
        <v>2.3142857142857145</v>
      </c>
      <c r="X46" s="37">
        <f t="shared" si="16"/>
        <v>17.333174603174601</v>
      </c>
      <c r="Y46" s="7"/>
      <c r="Z46" s="7"/>
      <c r="AA46" s="37">
        <f t="shared" si="8"/>
        <v>17.333174603174601</v>
      </c>
      <c r="AB46" s="36" t="s">
        <v>34</v>
      </c>
    </row>
    <row r="47" spans="1:28" x14ac:dyDescent="0.45">
      <c r="A47" s="56">
        <v>4</v>
      </c>
      <c r="B47" s="56">
        <v>40126055</v>
      </c>
      <c r="C47" s="7">
        <v>25</v>
      </c>
      <c r="D47" s="7">
        <v>33</v>
      </c>
      <c r="E47" s="7">
        <v>36</v>
      </c>
      <c r="F47" s="7">
        <v>38</v>
      </c>
      <c r="G47" s="7">
        <v>40</v>
      </c>
      <c r="H47" s="9">
        <v>40</v>
      </c>
      <c r="I47" s="7">
        <v>35</v>
      </c>
      <c r="J47" s="7">
        <v>40</v>
      </c>
      <c r="K47" s="67">
        <f t="shared" si="9"/>
        <v>287</v>
      </c>
      <c r="L47" s="67">
        <f t="shared" si="10"/>
        <v>2.87</v>
      </c>
      <c r="M47" s="52">
        <v>13</v>
      </c>
      <c r="N47" s="52">
        <v>0</v>
      </c>
      <c r="O47" s="52">
        <v>0</v>
      </c>
      <c r="P47" s="52">
        <v>0</v>
      </c>
      <c r="Q47" s="52">
        <v>0</v>
      </c>
      <c r="R47" s="36">
        <f t="shared" si="11"/>
        <v>13</v>
      </c>
      <c r="S47" s="36">
        <f t="shared" si="12"/>
        <v>1.3</v>
      </c>
      <c r="T47" s="52">
        <v>5.7</v>
      </c>
      <c r="U47" s="72">
        <f t="shared" si="13"/>
        <v>9.870000000000001</v>
      </c>
      <c r="V47" s="38">
        <f t="shared" si="14"/>
        <v>1.877777777777778</v>
      </c>
      <c r="W47" s="38">
        <f t="shared" si="15"/>
        <v>2.4428571428571431</v>
      </c>
      <c r="X47" s="37">
        <f t="shared" si="16"/>
        <v>7.1906349206349214</v>
      </c>
      <c r="Y47" s="7"/>
      <c r="Z47" s="7"/>
      <c r="AA47" s="37">
        <f t="shared" si="8"/>
        <v>9.870000000000001</v>
      </c>
      <c r="AB47" s="36" t="s">
        <v>34</v>
      </c>
    </row>
    <row r="48" spans="1:28" x14ac:dyDescent="0.45">
      <c r="A48" s="56">
        <v>4</v>
      </c>
      <c r="B48" s="56">
        <v>40126057</v>
      </c>
      <c r="C48" s="7">
        <v>25</v>
      </c>
      <c r="D48" s="7">
        <v>39</v>
      </c>
      <c r="E48" s="7">
        <v>36</v>
      </c>
      <c r="F48" s="7">
        <v>40</v>
      </c>
      <c r="G48" s="7">
        <v>35</v>
      </c>
      <c r="H48" s="9">
        <v>40</v>
      </c>
      <c r="I48" s="7">
        <v>28</v>
      </c>
      <c r="J48" s="7">
        <v>40</v>
      </c>
      <c r="K48" s="67">
        <f t="shared" si="9"/>
        <v>283</v>
      </c>
      <c r="L48" s="67">
        <f t="shared" si="10"/>
        <v>2.83</v>
      </c>
      <c r="M48" s="52">
        <v>15</v>
      </c>
      <c r="N48" s="52">
        <v>14</v>
      </c>
      <c r="O48" s="52">
        <v>30</v>
      </c>
      <c r="P48" s="52">
        <v>18</v>
      </c>
      <c r="Q48" s="52">
        <v>10</v>
      </c>
      <c r="R48" s="36">
        <f t="shared" si="11"/>
        <v>87</v>
      </c>
      <c r="S48" s="36">
        <f t="shared" si="12"/>
        <v>8.6999999999999993</v>
      </c>
      <c r="T48" s="52">
        <v>4.9000000000000004</v>
      </c>
      <c r="U48" s="72">
        <f t="shared" si="13"/>
        <v>16.43</v>
      </c>
      <c r="V48" s="38">
        <f t="shared" si="14"/>
        <v>12.566666666666666</v>
      </c>
      <c r="W48" s="38">
        <f t="shared" si="15"/>
        <v>2.1</v>
      </c>
      <c r="X48" s="37">
        <f t="shared" si="16"/>
        <v>17.496666666666666</v>
      </c>
      <c r="Y48" s="7"/>
      <c r="Z48" s="7"/>
      <c r="AA48" s="37">
        <f t="shared" si="8"/>
        <v>17.496666666666666</v>
      </c>
      <c r="AB48" s="36" t="s">
        <v>34</v>
      </c>
    </row>
    <row r="49" spans="1:28" x14ac:dyDescent="0.45">
      <c r="A49" s="56">
        <v>4</v>
      </c>
      <c r="B49" s="56">
        <v>40126061</v>
      </c>
      <c r="C49" s="7">
        <v>40</v>
      </c>
      <c r="D49" s="7">
        <v>39</v>
      </c>
      <c r="E49" s="7">
        <v>40</v>
      </c>
      <c r="F49" s="7">
        <v>0</v>
      </c>
      <c r="G49" s="7">
        <v>40</v>
      </c>
      <c r="H49" s="9">
        <v>40</v>
      </c>
      <c r="I49" s="7">
        <v>35</v>
      </c>
      <c r="J49" s="7">
        <v>40</v>
      </c>
      <c r="K49" s="67">
        <f t="shared" si="9"/>
        <v>274</v>
      </c>
      <c r="L49" s="67">
        <f t="shared" si="10"/>
        <v>2.74</v>
      </c>
      <c r="M49" s="52">
        <v>15</v>
      </c>
      <c r="N49" s="52">
        <v>13</v>
      </c>
      <c r="O49" s="52">
        <v>20</v>
      </c>
      <c r="P49" s="52">
        <v>18</v>
      </c>
      <c r="Q49" s="52">
        <v>10</v>
      </c>
      <c r="R49" s="36">
        <f t="shared" si="11"/>
        <v>76</v>
      </c>
      <c r="S49" s="36">
        <f t="shared" si="12"/>
        <v>7.6</v>
      </c>
      <c r="T49" s="52">
        <v>5</v>
      </c>
      <c r="U49" s="72">
        <f t="shared" si="13"/>
        <v>15.34</v>
      </c>
      <c r="V49" s="38">
        <f t="shared" si="14"/>
        <v>10.977777777777778</v>
      </c>
      <c r="W49" s="38">
        <f t="shared" si="15"/>
        <v>2.1428571428571428</v>
      </c>
      <c r="X49" s="37">
        <f t="shared" si="16"/>
        <v>15.86063492063492</v>
      </c>
      <c r="Y49" s="7"/>
      <c r="Z49" s="7"/>
      <c r="AA49" s="37">
        <f t="shared" si="8"/>
        <v>15.86063492063492</v>
      </c>
      <c r="AB49" s="36" t="s">
        <v>34</v>
      </c>
    </row>
    <row r="50" spans="1:28" x14ac:dyDescent="0.45">
      <c r="A50" s="56">
        <v>4</v>
      </c>
      <c r="B50" s="56">
        <v>40126069</v>
      </c>
      <c r="C50" s="7">
        <v>40</v>
      </c>
      <c r="D50" s="7">
        <v>34</v>
      </c>
      <c r="E50" s="7">
        <v>38</v>
      </c>
      <c r="F50" s="7">
        <v>36</v>
      </c>
      <c r="G50" s="7">
        <v>40</v>
      </c>
      <c r="H50" s="9">
        <v>40</v>
      </c>
      <c r="I50" s="7">
        <v>38</v>
      </c>
      <c r="J50" s="7">
        <v>22</v>
      </c>
      <c r="K50" s="67">
        <f t="shared" si="9"/>
        <v>288</v>
      </c>
      <c r="L50" s="67">
        <f t="shared" si="10"/>
        <v>2.88</v>
      </c>
      <c r="M50" s="52">
        <v>15</v>
      </c>
      <c r="N50" s="52">
        <v>11</v>
      </c>
      <c r="O50" s="52">
        <v>3</v>
      </c>
      <c r="P50" s="52">
        <v>15</v>
      </c>
      <c r="Q50" s="52">
        <v>8</v>
      </c>
      <c r="R50" s="36">
        <f t="shared" si="11"/>
        <v>52</v>
      </c>
      <c r="S50" s="36">
        <f t="shared" si="12"/>
        <v>5.2</v>
      </c>
      <c r="T50" s="52">
        <v>3.5</v>
      </c>
      <c r="U50" s="72">
        <f t="shared" si="13"/>
        <v>11.58</v>
      </c>
      <c r="V50" s="38">
        <f t="shared" si="14"/>
        <v>7.511111111111112</v>
      </c>
      <c r="W50" s="38">
        <f t="shared" si="15"/>
        <v>1.5</v>
      </c>
      <c r="X50" s="37">
        <f t="shared" si="16"/>
        <v>11.891111111111112</v>
      </c>
      <c r="Y50" s="7"/>
      <c r="Z50" s="7"/>
      <c r="AA50" s="37">
        <f t="shared" si="8"/>
        <v>11.891111111111112</v>
      </c>
      <c r="AB50" s="36" t="s">
        <v>34</v>
      </c>
    </row>
    <row r="51" spans="1:28" x14ac:dyDescent="0.45">
      <c r="A51" s="56">
        <v>4</v>
      </c>
      <c r="B51" s="56">
        <v>40126070</v>
      </c>
      <c r="C51" s="7">
        <v>20</v>
      </c>
      <c r="D51" s="7">
        <v>34</v>
      </c>
      <c r="E51" s="7">
        <v>0</v>
      </c>
      <c r="F51" s="7">
        <v>0</v>
      </c>
      <c r="G51" s="7">
        <v>35</v>
      </c>
      <c r="H51" s="9">
        <v>40</v>
      </c>
      <c r="I51" s="7">
        <v>28</v>
      </c>
      <c r="J51" s="7">
        <v>35</v>
      </c>
      <c r="K51" s="67">
        <f t="shared" si="9"/>
        <v>192</v>
      </c>
      <c r="L51" s="67">
        <f t="shared" si="10"/>
        <v>1.92</v>
      </c>
      <c r="M51" s="52">
        <v>15</v>
      </c>
      <c r="N51" s="52">
        <v>3</v>
      </c>
      <c r="O51" s="52">
        <v>3</v>
      </c>
      <c r="P51" s="52">
        <v>0</v>
      </c>
      <c r="Q51" s="52">
        <v>8</v>
      </c>
      <c r="R51" s="36">
        <f t="shared" si="11"/>
        <v>29</v>
      </c>
      <c r="S51" s="36">
        <f t="shared" si="12"/>
        <v>2.9</v>
      </c>
      <c r="T51" s="52">
        <v>4.6500000000000004</v>
      </c>
      <c r="U51" s="72">
        <f t="shared" si="13"/>
        <v>9.4700000000000006</v>
      </c>
      <c r="V51" s="38">
        <f t="shared" si="14"/>
        <v>4.1888888888888882</v>
      </c>
      <c r="W51" s="38">
        <f t="shared" si="15"/>
        <v>1.9928571428571431</v>
      </c>
      <c r="X51" s="37">
        <f t="shared" si="16"/>
        <v>8.1017460317460319</v>
      </c>
      <c r="Y51" s="7"/>
      <c r="Z51" s="7"/>
      <c r="AA51" s="37">
        <f t="shared" si="8"/>
        <v>9.4700000000000006</v>
      </c>
      <c r="AB51" s="36" t="s">
        <v>34</v>
      </c>
    </row>
    <row r="52" spans="1:28" x14ac:dyDescent="0.45">
      <c r="A52" s="56">
        <v>4</v>
      </c>
      <c r="B52" s="56">
        <v>40131064</v>
      </c>
      <c r="C52" s="7">
        <v>35</v>
      </c>
      <c r="D52" s="7">
        <v>40</v>
      </c>
      <c r="E52" s="7">
        <v>38</v>
      </c>
      <c r="F52" s="7">
        <v>38</v>
      </c>
      <c r="G52" s="7">
        <v>40</v>
      </c>
      <c r="H52" s="9">
        <v>40</v>
      </c>
      <c r="I52" s="7">
        <v>33</v>
      </c>
      <c r="J52" s="7">
        <v>40</v>
      </c>
      <c r="K52" s="67">
        <f t="shared" si="9"/>
        <v>304</v>
      </c>
      <c r="L52" s="67">
        <f t="shared" si="10"/>
        <v>3.04</v>
      </c>
      <c r="M52" s="52">
        <v>13</v>
      </c>
      <c r="N52" s="52">
        <v>0</v>
      </c>
      <c r="O52" s="52">
        <v>15</v>
      </c>
      <c r="P52" s="52">
        <v>17</v>
      </c>
      <c r="Q52" s="52">
        <v>0</v>
      </c>
      <c r="R52" s="36">
        <f t="shared" si="11"/>
        <v>45</v>
      </c>
      <c r="S52" s="36">
        <f t="shared" si="12"/>
        <v>4.5</v>
      </c>
      <c r="T52" s="52">
        <v>5.7</v>
      </c>
      <c r="U52" s="72">
        <f t="shared" si="13"/>
        <v>13.24</v>
      </c>
      <c r="V52" s="38">
        <f t="shared" si="14"/>
        <v>6.5</v>
      </c>
      <c r="W52" s="38">
        <f t="shared" si="15"/>
        <v>2.4428571428571431</v>
      </c>
      <c r="X52" s="37">
        <f t="shared" si="16"/>
        <v>11.982857142857142</v>
      </c>
      <c r="Y52" s="7"/>
      <c r="Z52" s="7"/>
      <c r="AA52" s="37">
        <f t="shared" si="8"/>
        <v>13.24</v>
      </c>
      <c r="AB52" s="36" t="s">
        <v>34</v>
      </c>
    </row>
    <row r="53" spans="1:28" x14ac:dyDescent="0.45">
      <c r="A53" s="56">
        <v>4</v>
      </c>
      <c r="B53" s="56">
        <v>40131401</v>
      </c>
      <c r="C53" s="7">
        <v>0</v>
      </c>
      <c r="D53" s="7">
        <v>0</v>
      </c>
      <c r="E53" s="7">
        <v>38</v>
      </c>
      <c r="F53" s="7">
        <v>38</v>
      </c>
      <c r="G53" s="7">
        <v>0</v>
      </c>
      <c r="H53" s="9">
        <v>40</v>
      </c>
      <c r="I53" s="7">
        <v>0</v>
      </c>
      <c r="J53" s="7">
        <v>0</v>
      </c>
      <c r="K53" s="67">
        <f t="shared" si="9"/>
        <v>116</v>
      </c>
      <c r="L53" s="67">
        <f t="shared" si="10"/>
        <v>1.1599999999999999</v>
      </c>
      <c r="M53" s="52">
        <v>1</v>
      </c>
      <c r="N53" s="52">
        <v>3</v>
      </c>
      <c r="O53" s="52">
        <v>0</v>
      </c>
      <c r="P53" s="52">
        <v>0</v>
      </c>
      <c r="Q53" s="52">
        <v>7</v>
      </c>
      <c r="R53" s="36">
        <f t="shared" si="11"/>
        <v>11</v>
      </c>
      <c r="S53" s="36">
        <f t="shared" si="12"/>
        <v>1.1000000000000001</v>
      </c>
      <c r="T53" s="52">
        <v>2.6</v>
      </c>
      <c r="U53" s="72">
        <f t="shared" si="13"/>
        <v>4.8599999999999994</v>
      </c>
      <c r="V53" s="38">
        <f t="shared" si="14"/>
        <v>1.588888888888889</v>
      </c>
      <c r="W53" s="38">
        <f t="shared" si="15"/>
        <v>1.1142857142857143</v>
      </c>
      <c r="X53" s="37">
        <f t="shared" si="16"/>
        <v>3.863174603174603</v>
      </c>
      <c r="Y53" s="7"/>
      <c r="Z53" s="7"/>
      <c r="AA53" s="37">
        <f t="shared" si="8"/>
        <v>4.8599999999999994</v>
      </c>
      <c r="AB53" s="36" t="s">
        <v>34</v>
      </c>
    </row>
    <row r="54" spans="1:28" x14ac:dyDescent="0.45">
      <c r="A54" s="56">
        <v>4</v>
      </c>
      <c r="B54" s="56">
        <v>40131413</v>
      </c>
      <c r="C54" s="7">
        <v>28</v>
      </c>
      <c r="D54" s="7">
        <v>32</v>
      </c>
      <c r="E54" s="7">
        <v>36</v>
      </c>
      <c r="F54" s="7">
        <v>35</v>
      </c>
      <c r="G54" s="7">
        <v>40</v>
      </c>
      <c r="H54" s="9">
        <v>40</v>
      </c>
      <c r="I54" s="7">
        <v>38</v>
      </c>
      <c r="J54" s="7">
        <v>40</v>
      </c>
      <c r="K54" s="67">
        <f t="shared" si="9"/>
        <v>289</v>
      </c>
      <c r="L54" s="67">
        <f t="shared" si="10"/>
        <v>2.89</v>
      </c>
      <c r="M54" s="52">
        <v>1</v>
      </c>
      <c r="N54" s="52">
        <v>1</v>
      </c>
      <c r="O54" s="52">
        <v>0</v>
      </c>
      <c r="P54" s="52">
        <v>0</v>
      </c>
      <c r="Q54" s="52">
        <v>8</v>
      </c>
      <c r="R54" s="36">
        <f t="shared" si="11"/>
        <v>10</v>
      </c>
      <c r="S54" s="36">
        <f t="shared" si="12"/>
        <v>1</v>
      </c>
      <c r="T54" s="52">
        <v>1.6</v>
      </c>
      <c r="U54" s="72">
        <f t="shared" si="13"/>
        <v>5.49</v>
      </c>
      <c r="V54" s="38">
        <f t="shared" si="14"/>
        <v>1.4444444444444444</v>
      </c>
      <c r="W54" s="38">
        <f t="shared" si="15"/>
        <v>0.68571428571428583</v>
      </c>
      <c r="X54" s="37">
        <f t="shared" si="16"/>
        <v>5.0201587301587303</v>
      </c>
      <c r="Y54" s="7"/>
      <c r="Z54" s="7"/>
      <c r="AA54" s="37">
        <f t="shared" si="8"/>
        <v>5.49</v>
      </c>
      <c r="AB54" s="36" t="s">
        <v>34</v>
      </c>
    </row>
    <row r="55" spans="1:28" x14ac:dyDescent="0.45">
      <c r="A55" s="56">
        <v>4</v>
      </c>
      <c r="B55" s="56">
        <v>40131414</v>
      </c>
      <c r="C55" s="7">
        <v>25</v>
      </c>
      <c r="D55" s="7">
        <v>37</v>
      </c>
      <c r="E55" s="7">
        <v>40</v>
      </c>
      <c r="F55" s="7">
        <v>36</v>
      </c>
      <c r="G55" s="7">
        <v>40</v>
      </c>
      <c r="H55" s="9">
        <v>40</v>
      </c>
      <c r="I55" s="7">
        <v>35</v>
      </c>
      <c r="J55" s="7">
        <v>40</v>
      </c>
      <c r="K55" s="67">
        <f t="shared" si="9"/>
        <v>293</v>
      </c>
      <c r="L55" s="67">
        <f t="shared" si="10"/>
        <v>2.93</v>
      </c>
      <c r="M55" s="52">
        <v>0</v>
      </c>
      <c r="N55" s="52">
        <v>0</v>
      </c>
      <c r="O55" s="52">
        <v>0</v>
      </c>
      <c r="P55" s="52">
        <v>0</v>
      </c>
      <c r="Q55" s="52">
        <v>2</v>
      </c>
      <c r="R55" s="36">
        <f t="shared" si="11"/>
        <v>2</v>
      </c>
      <c r="S55" s="36">
        <f t="shared" si="12"/>
        <v>0.2</v>
      </c>
      <c r="T55" s="52">
        <v>1.05</v>
      </c>
      <c r="U55" s="72">
        <f t="shared" si="13"/>
        <v>4.1800000000000006</v>
      </c>
      <c r="V55" s="38">
        <f t="shared" si="14"/>
        <v>0.28888888888888892</v>
      </c>
      <c r="W55" s="38">
        <f t="shared" si="15"/>
        <v>0.45000000000000007</v>
      </c>
      <c r="X55" s="37">
        <f t="shared" si="16"/>
        <v>3.6688888888888891</v>
      </c>
      <c r="Y55" s="7"/>
      <c r="Z55" s="7"/>
      <c r="AA55" s="37">
        <f t="shared" si="8"/>
        <v>4.1800000000000006</v>
      </c>
      <c r="AB55" s="36" t="s">
        <v>34</v>
      </c>
    </row>
    <row r="56" spans="1:28" x14ac:dyDescent="0.45">
      <c r="A56" s="56">
        <v>4</v>
      </c>
      <c r="B56" s="56">
        <v>40131415</v>
      </c>
      <c r="C56" s="7">
        <v>35</v>
      </c>
      <c r="D56" s="7">
        <v>0</v>
      </c>
      <c r="E56" s="7">
        <v>38</v>
      </c>
      <c r="F56" s="7">
        <v>0</v>
      </c>
      <c r="G56" s="7">
        <v>40</v>
      </c>
      <c r="H56" s="9">
        <v>40</v>
      </c>
      <c r="I56" s="7">
        <v>40</v>
      </c>
      <c r="J56" s="7">
        <v>40</v>
      </c>
      <c r="K56" s="67">
        <f t="shared" si="9"/>
        <v>233</v>
      </c>
      <c r="L56" s="67">
        <f t="shared" si="10"/>
        <v>2.33</v>
      </c>
      <c r="M56" s="52">
        <v>7</v>
      </c>
      <c r="N56" s="52">
        <v>10</v>
      </c>
      <c r="O56" s="52">
        <v>0</v>
      </c>
      <c r="P56" s="52">
        <v>12</v>
      </c>
      <c r="Q56" s="52">
        <v>8</v>
      </c>
      <c r="R56" s="36">
        <f t="shared" si="11"/>
        <v>37</v>
      </c>
      <c r="S56" s="36">
        <f t="shared" si="12"/>
        <v>3.7</v>
      </c>
      <c r="T56" s="52">
        <v>2.9</v>
      </c>
      <c r="U56" s="72">
        <f t="shared" si="13"/>
        <v>8.93</v>
      </c>
      <c r="V56" s="38">
        <f t="shared" si="14"/>
        <v>5.344444444444445</v>
      </c>
      <c r="W56" s="38">
        <f t="shared" si="15"/>
        <v>1.2428571428571427</v>
      </c>
      <c r="X56" s="37">
        <f t="shared" si="16"/>
        <v>8.9173015873015871</v>
      </c>
      <c r="Y56" s="7"/>
      <c r="Z56" s="7"/>
      <c r="AA56" s="37">
        <f t="shared" si="8"/>
        <v>8.93</v>
      </c>
      <c r="AB56" s="36" t="s">
        <v>34</v>
      </c>
    </row>
    <row r="57" spans="1:28" s="22" customFormat="1" x14ac:dyDescent="0.45">
      <c r="A57" s="41">
        <v>4</v>
      </c>
      <c r="B57" s="41">
        <v>40131420</v>
      </c>
      <c r="C57" s="42">
        <v>0</v>
      </c>
      <c r="D57" s="42">
        <v>0</v>
      </c>
      <c r="E57" s="42">
        <v>0</v>
      </c>
      <c r="F57" s="42">
        <v>0</v>
      </c>
      <c r="G57" s="42">
        <v>0</v>
      </c>
      <c r="H57" s="44">
        <v>40</v>
      </c>
      <c r="I57" s="42">
        <v>0</v>
      </c>
      <c r="J57" s="42">
        <v>0</v>
      </c>
      <c r="K57" s="41">
        <f t="shared" si="9"/>
        <v>40</v>
      </c>
      <c r="L57" s="41">
        <f t="shared" si="10"/>
        <v>0.4</v>
      </c>
      <c r="M57" s="43"/>
      <c r="N57" s="43"/>
      <c r="O57" s="43"/>
      <c r="P57" s="43"/>
      <c r="Q57" s="43"/>
      <c r="R57" s="43">
        <f t="shared" si="11"/>
        <v>0</v>
      </c>
      <c r="S57" s="43">
        <f t="shared" si="12"/>
        <v>0</v>
      </c>
      <c r="T57" s="43">
        <v>0</v>
      </c>
      <c r="U57" s="71">
        <f t="shared" si="13"/>
        <v>0.4</v>
      </c>
      <c r="V57" s="46">
        <f t="shared" si="14"/>
        <v>0</v>
      </c>
      <c r="W57" s="46">
        <f t="shared" si="15"/>
        <v>0</v>
      </c>
      <c r="X57" s="45">
        <f t="shared" si="16"/>
        <v>0.4</v>
      </c>
      <c r="Y57" s="43"/>
      <c r="Z57" s="43"/>
      <c r="AA57" s="37">
        <f t="shared" si="8"/>
        <v>0.4</v>
      </c>
      <c r="AB57" s="36" t="s">
        <v>34</v>
      </c>
    </row>
    <row r="58" spans="1:28" s="22" customFormat="1" x14ac:dyDescent="0.45">
      <c r="A58" s="41">
        <v>4</v>
      </c>
      <c r="B58" s="41">
        <v>40131421</v>
      </c>
      <c r="C58" s="42">
        <v>0</v>
      </c>
      <c r="D58" s="42">
        <v>0</v>
      </c>
      <c r="E58" s="42">
        <v>0</v>
      </c>
      <c r="F58" s="42">
        <v>0</v>
      </c>
      <c r="G58" s="42">
        <v>0</v>
      </c>
      <c r="H58" s="44">
        <v>40</v>
      </c>
      <c r="I58" s="42">
        <v>0</v>
      </c>
      <c r="J58" s="42">
        <v>0</v>
      </c>
      <c r="K58" s="41">
        <f t="shared" si="9"/>
        <v>40</v>
      </c>
      <c r="L58" s="41">
        <f t="shared" si="10"/>
        <v>0.4</v>
      </c>
      <c r="M58" s="43"/>
      <c r="N58" s="43"/>
      <c r="O58" s="43"/>
      <c r="P58" s="43"/>
      <c r="Q58" s="43"/>
      <c r="R58" s="43">
        <f t="shared" si="11"/>
        <v>0</v>
      </c>
      <c r="S58" s="43">
        <f t="shared" si="12"/>
        <v>0</v>
      </c>
      <c r="T58" s="43">
        <v>0</v>
      </c>
      <c r="U58" s="71">
        <f t="shared" si="13"/>
        <v>0.4</v>
      </c>
      <c r="V58" s="46">
        <f t="shared" si="14"/>
        <v>0</v>
      </c>
      <c r="W58" s="46">
        <f t="shared" si="15"/>
        <v>0</v>
      </c>
      <c r="X58" s="45">
        <f t="shared" si="16"/>
        <v>0.4</v>
      </c>
      <c r="Y58" s="43"/>
      <c r="Z58" s="43"/>
      <c r="AA58" s="37">
        <f t="shared" si="8"/>
        <v>0.4</v>
      </c>
      <c r="AB58" s="36" t="s">
        <v>34</v>
      </c>
    </row>
    <row r="59" spans="1:28" s="22" customFormat="1" x14ac:dyDescent="0.45">
      <c r="A59" s="41">
        <v>4</v>
      </c>
      <c r="B59" s="41">
        <v>40131423</v>
      </c>
      <c r="C59" s="42">
        <v>15</v>
      </c>
      <c r="D59" s="42">
        <v>0</v>
      </c>
      <c r="E59" s="42">
        <v>0</v>
      </c>
      <c r="F59" s="42">
        <v>36</v>
      </c>
      <c r="G59" s="42">
        <v>40</v>
      </c>
      <c r="H59" s="44">
        <v>40</v>
      </c>
      <c r="I59" s="42">
        <v>0</v>
      </c>
      <c r="J59" s="42">
        <v>0</v>
      </c>
      <c r="K59" s="41">
        <f t="shared" si="9"/>
        <v>131</v>
      </c>
      <c r="L59" s="41">
        <f t="shared" si="10"/>
        <v>1.31</v>
      </c>
      <c r="M59" s="43"/>
      <c r="N59" s="43"/>
      <c r="O59" s="43"/>
      <c r="P59" s="43"/>
      <c r="Q59" s="43"/>
      <c r="R59" s="43">
        <f t="shared" si="11"/>
        <v>0</v>
      </c>
      <c r="S59" s="43">
        <f t="shared" si="12"/>
        <v>0</v>
      </c>
      <c r="T59" s="43">
        <v>0</v>
      </c>
      <c r="U59" s="71">
        <f t="shared" si="13"/>
        <v>1.31</v>
      </c>
      <c r="V59" s="46">
        <f t="shared" si="14"/>
        <v>0</v>
      </c>
      <c r="W59" s="46">
        <f t="shared" si="15"/>
        <v>0</v>
      </c>
      <c r="X59" s="45">
        <f t="shared" si="16"/>
        <v>1.31</v>
      </c>
      <c r="Y59" s="43"/>
      <c r="Z59" s="43"/>
      <c r="AA59" s="37">
        <f t="shared" si="8"/>
        <v>1.31</v>
      </c>
      <c r="AB59" s="36" t="s">
        <v>34</v>
      </c>
    </row>
    <row r="60" spans="1:28" x14ac:dyDescent="0.45">
      <c r="A60" s="56">
        <v>4</v>
      </c>
      <c r="B60" s="56">
        <v>40131428</v>
      </c>
      <c r="C60" s="7">
        <v>20</v>
      </c>
      <c r="D60" s="7">
        <v>28</v>
      </c>
      <c r="E60" s="7">
        <v>40</v>
      </c>
      <c r="F60" s="7">
        <v>36</v>
      </c>
      <c r="G60" s="7">
        <v>0</v>
      </c>
      <c r="H60" s="9">
        <v>40</v>
      </c>
      <c r="I60" s="7">
        <v>40</v>
      </c>
      <c r="J60" s="7">
        <v>0</v>
      </c>
      <c r="K60" s="67">
        <f t="shared" si="9"/>
        <v>204</v>
      </c>
      <c r="L60" s="67">
        <f t="shared" si="10"/>
        <v>2.04</v>
      </c>
      <c r="M60" s="52">
        <v>1</v>
      </c>
      <c r="N60" s="52">
        <v>0</v>
      </c>
      <c r="O60" s="52">
        <v>0</v>
      </c>
      <c r="P60" s="52">
        <v>0</v>
      </c>
      <c r="Q60" s="52">
        <v>0</v>
      </c>
      <c r="R60" s="36">
        <f t="shared" si="11"/>
        <v>1</v>
      </c>
      <c r="S60" s="36">
        <f t="shared" si="12"/>
        <v>0.1</v>
      </c>
      <c r="T60" s="52">
        <v>0</v>
      </c>
      <c r="U60" s="72">
        <f t="shared" si="13"/>
        <v>2.14</v>
      </c>
      <c r="V60" s="38">
        <f t="shared" si="14"/>
        <v>0.14444444444444446</v>
      </c>
      <c r="W60" s="38">
        <f t="shared" si="15"/>
        <v>0</v>
      </c>
      <c r="X60" s="37">
        <f t="shared" si="16"/>
        <v>2.1844444444444444</v>
      </c>
      <c r="Y60" s="7"/>
      <c r="Z60" s="7"/>
      <c r="AA60" s="37">
        <f t="shared" si="8"/>
        <v>2.1844444444444444</v>
      </c>
      <c r="AB60" s="36" t="s">
        <v>34</v>
      </c>
    </row>
    <row r="61" spans="1:28" s="22" customFormat="1" x14ac:dyDescent="0.45">
      <c r="A61" s="41">
        <v>4</v>
      </c>
      <c r="B61" s="41">
        <v>40131431</v>
      </c>
      <c r="C61" s="42">
        <v>0</v>
      </c>
      <c r="D61" s="42">
        <v>0</v>
      </c>
      <c r="E61" s="42">
        <v>40</v>
      </c>
      <c r="F61" s="42">
        <v>38</v>
      </c>
      <c r="G61" s="42">
        <v>0</v>
      </c>
      <c r="H61" s="44">
        <v>40</v>
      </c>
      <c r="I61" s="42">
        <v>0</v>
      </c>
      <c r="J61" s="42">
        <v>0</v>
      </c>
      <c r="K61" s="41">
        <f t="shared" si="9"/>
        <v>118</v>
      </c>
      <c r="L61" s="41">
        <f t="shared" si="10"/>
        <v>1.18</v>
      </c>
      <c r="M61" s="43"/>
      <c r="N61" s="43"/>
      <c r="O61" s="43"/>
      <c r="P61" s="43"/>
      <c r="Q61" s="43"/>
      <c r="R61" s="43">
        <f t="shared" si="11"/>
        <v>0</v>
      </c>
      <c r="S61" s="43">
        <f t="shared" si="12"/>
        <v>0</v>
      </c>
      <c r="T61" s="43">
        <v>0</v>
      </c>
      <c r="U61" s="71">
        <f t="shared" si="13"/>
        <v>1.18</v>
      </c>
      <c r="V61" s="46">
        <f t="shared" si="14"/>
        <v>0</v>
      </c>
      <c r="W61" s="46">
        <f t="shared" si="15"/>
        <v>0</v>
      </c>
      <c r="X61" s="45">
        <f t="shared" si="16"/>
        <v>1.18</v>
      </c>
      <c r="Y61" s="43"/>
      <c r="Z61" s="43"/>
      <c r="AA61" s="37">
        <f t="shared" si="8"/>
        <v>1.18</v>
      </c>
      <c r="AB61" s="36" t="s">
        <v>34</v>
      </c>
    </row>
    <row r="62" spans="1:28" s="4" customFormat="1" x14ac:dyDescent="0.45">
      <c r="A62" s="57">
        <v>4</v>
      </c>
      <c r="B62" s="57">
        <v>40131432</v>
      </c>
      <c r="C62" s="48">
        <v>0</v>
      </c>
      <c r="D62" s="48">
        <v>0</v>
      </c>
      <c r="E62" s="48">
        <v>0</v>
      </c>
      <c r="F62" s="48">
        <v>0</v>
      </c>
      <c r="G62" s="48">
        <v>0</v>
      </c>
      <c r="H62" s="9">
        <v>40</v>
      </c>
      <c r="I62" s="48">
        <v>0</v>
      </c>
      <c r="J62" s="48">
        <v>0</v>
      </c>
      <c r="K62" s="67">
        <f t="shared" si="9"/>
        <v>40</v>
      </c>
      <c r="L62" s="67">
        <f t="shared" si="10"/>
        <v>0.4</v>
      </c>
      <c r="M62" s="36"/>
      <c r="N62" s="36"/>
      <c r="O62" s="36"/>
      <c r="P62" s="36"/>
      <c r="Q62" s="36"/>
      <c r="R62" s="36">
        <f t="shared" si="11"/>
        <v>0</v>
      </c>
      <c r="S62" s="36">
        <f t="shared" si="12"/>
        <v>0</v>
      </c>
      <c r="T62" s="36">
        <v>0</v>
      </c>
      <c r="U62" s="72">
        <f t="shared" si="13"/>
        <v>0.4</v>
      </c>
      <c r="V62" s="38">
        <f t="shared" si="14"/>
        <v>0</v>
      </c>
      <c r="W62" s="38">
        <f t="shared" si="15"/>
        <v>0</v>
      </c>
      <c r="X62" s="37">
        <f t="shared" si="16"/>
        <v>0.4</v>
      </c>
      <c r="Y62" s="36"/>
      <c r="Z62" s="36"/>
      <c r="AA62" s="37">
        <f t="shared" si="8"/>
        <v>0.4</v>
      </c>
      <c r="AB62" s="36" t="s">
        <v>34</v>
      </c>
    </row>
    <row r="63" spans="1:28" x14ac:dyDescent="0.45">
      <c r="A63" s="56">
        <v>4</v>
      </c>
      <c r="B63" s="56">
        <v>40133401</v>
      </c>
      <c r="C63" s="7">
        <v>30</v>
      </c>
      <c r="D63" s="7">
        <v>37</v>
      </c>
      <c r="E63" s="7">
        <v>40</v>
      </c>
      <c r="F63" s="7">
        <v>40</v>
      </c>
      <c r="G63" s="7">
        <v>40</v>
      </c>
      <c r="H63" s="9">
        <v>40</v>
      </c>
      <c r="I63" s="7">
        <v>33</v>
      </c>
      <c r="J63" s="7">
        <v>40</v>
      </c>
      <c r="K63" s="67">
        <f t="shared" si="9"/>
        <v>300</v>
      </c>
      <c r="L63" s="67">
        <f t="shared" si="10"/>
        <v>3</v>
      </c>
      <c r="M63" s="52">
        <v>12</v>
      </c>
      <c r="N63" s="52">
        <v>0</v>
      </c>
      <c r="O63" s="52">
        <v>5</v>
      </c>
      <c r="P63" s="52">
        <v>11</v>
      </c>
      <c r="Q63" s="52">
        <v>8</v>
      </c>
      <c r="R63" s="36">
        <f t="shared" si="11"/>
        <v>36</v>
      </c>
      <c r="S63" s="36">
        <f t="shared" si="12"/>
        <v>3.6</v>
      </c>
      <c r="T63" s="52">
        <v>5.2</v>
      </c>
      <c r="U63" s="72">
        <f t="shared" si="13"/>
        <v>11.8</v>
      </c>
      <c r="V63" s="38">
        <f t="shared" si="14"/>
        <v>5.2</v>
      </c>
      <c r="W63" s="38">
        <f t="shared" si="15"/>
        <v>2.2285714285714286</v>
      </c>
      <c r="X63" s="37">
        <f t="shared" si="16"/>
        <v>10.428571428571427</v>
      </c>
      <c r="Y63" s="7"/>
      <c r="Z63" s="7"/>
      <c r="AA63" s="37">
        <f t="shared" si="8"/>
        <v>11.8</v>
      </c>
      <c r="AB63" s="36" t="s">
        <v>34</v>
      </c>
    </row>
    <row r="64" spans="1:28" x14ac:dyDescent="0.45">
      <c r="A64" s="56">
        <v>4</v>
      </c>
      <c r="B64" s="56">
        <v>40133402</v>
      </c>
      <c r="C64" s="7">
        <v>0</v>
      </c>
      <c r="D64" s="7">
        <v>0</v>
      </c>
      <c r="E64" s="7">
        <v>38</v>
      </c>
      <c r="F64" s="7">
        <v>40</v>
      </c>
      <c r="G64" s="7">
        <v>40</v>
      </c>
      <c r="H64" s="9">
        <v>40</v>
      </c>
      <c r="I64" s="7">
        <v>33</v>
      </c>
      <c r="J64" s="7">
        <v>38</v>
      </c>
      <c r="K64" s="67">
        <f t="shared" si="9"/>
        <v>229</v>
      </c>
      <c r="L64" s="67">
        <f t="shared" si="10"/>
        <v>2.29</v>
      </c>
      <c r="M64" s="52">
        <v>0</v>
      </c>
      <c r="N64" s="52">
        <v>0</v>
      </c>
      <c r="O64" s="52">
        <v>20</v>
      </c>
      <c r="P64" s="52">
        <v>2</v>
      </c>
      <c r="Q64" s="52">
        <v>5</v>
      </c>
      <c r="R64" s="36">
        <f t="shared" si="11"/>
        <v>27</v>
      </c>
      <c r="S64" s="36">
        <f t="shared" si="12"/>
        <v>2.7</v>
      </c>
      <c r="T64" s="52">
        <v>3.5</v>
      </c>
      <c r="U64" s="72">
        <f t="shared" si="13"/>
        <v>8.49</v>
      </c>
      <c r="V64" s="38">
        <f t="shared" si="14"/>
        <v>3.9000000000000004</v>
      </c>
      <c r="W64" s="38">
        <f t="shared" si="15"/>
        <v>1.5</v>
      </c>
      <c r="X64" s="37">
        <f t="shared" si="16"/>
        <v>7.69</v>
      </c>
      <c r="Y64" s="7"/>
      <c r="Z64" s="7"/>
      <c r="AA64" s="37">
        <f t="shared" si="8"/>
        <v>8.49</v>
      </c>
      <c r="AB64" s="36" t="s">
        <v>34</v>
      </c>
    </row>
    <row r="65" spans="1:28" ht="20.25" customHeight="1" x14ac:dyDescent="0.45">
      <c r="A65" s="56">
        <v>4</v>
      </c>
      <c r="B65" s="56">
        <v>40133404</v>
      </c>
      <c r="C65" s="7">
        <v>35</v>
      </c>
      <c r="D65" s="7">
        <v>38</v>
      </c>
      <c r="E65" s="7">
        <v>38</v>
      </c>
      <c r="F65" s="7">
        <v>40</v>
      </c>
      <c r="G65" s="7">
        <v>40</v>
      </c>
      <c r="H65" s="9">
        <v>40</v>
      </c>
      <c r="I65" s="7">
        <v>28</v>
      </c>
      <c r="J65" s="7">
        <v>40</v>
      </c>
      <c r="K65" s="67">
        <f t="shared" ref="K65:K72" si="17">SUM(C65:J65)</f>
        <v>299</v>
      </c>
      <c r="L65" s="67">
        <f t="shared" ref="L65:L72" si="18">K65/100</f>
        <v>2.99</v>
      </c>
      <c r="M65" s="52">
        <v>12</v>
      </c>
      <c r="N65" s="52">
        <v>3</v>
      </c>
      <c r="O65" s="52">
        <v>3</v>
      </c>
      <c r="P65" s="52">
        <v>11</v>
      </c>
      <c r="Q65" s="52">
        <v>9</v>
      </c>
      <c r="R65" s="36">
        <f t="shared" ref="R65:R72" si="19">SUM(M65:Q65)</f>
        <v>38</v>
      </c>
      <c r="S65" s="36">
        <f t="shared" ref="S65:S72" si="20">R65/10</f>
        <v>3.8</v>
      </c>
      <c r="T65" s="52">
        <v>5.9</v>
      </c>
      <c r="U65" s="72">
        <f t="shared" ref="U65:U72" si="21">L65+S65+T65</f>
        <v>12.690000000000001</v>
      </c>
      <c r="V65" s="38">
        <f t="shared" ref="V65:V72" si="22">13*S65/9</f>
        <v>5.4888888888888889</v>
      </c>
      <c r="W65" s="38">
        <f t="shared" ref="W65:W72" si="23">3*T65/7</f>
        <v>2.5285714285714289</v>
      </c>
      <c r="X65" s="37">
        <f t="shared" ref="X65:X72" si="24">L65+V65+W65</f>
        <v>11.007460317460318</v>
      </c>
      <c r="Y65" s="7"/>
      <c r="Z65" s="7"/>
      <c r="AA65" s="37">
        <f t="shared" si="8"/>
        <v>12.690000000000001</v>
      </c>
      <c r="AB65" s="36" t="s">
        <v>34</v>
      </c>
    </row>
    <row r="66" spans="1:28" s="4" customFormat="1" x14ac:dyDescent="0.45">
      <c r="A66" s="57">
        <v>4</v>
      </c>
      <c r="B66" s="57">
        <v>40133407</v>
      </c>
      <c r="C66" s="48">
        <v>0</v>
      </c>
      <c r="D66" s="48">
        <v>36</v>
      </c>
      <c r="E66" s="48">
        <v>36</v>
      </c>
      <c r="F66" s="48">
        <v>38</v>
      </c>
      <c r="G66" s="48">
        <v>20</v>
      </c>
      <c r="H66" s="9">
        <v>40</v>
      </c>
      <c r="I66" s="48">
        <v>28</v>
      </c>
      <c r="J66" s="48">
        <v>40</v>
      </c>
      <c r="K66" s="67">
        <f t="shared" si="17"/>
        <v>238</v>
      </c>
      <c r="L66" s="67">
        <f t="shared" si="18"/>
        <v>2.38</v>
      </c>
      <c r="M66" s="36">
        <v>10</v>
      </c>
      <c r="N66" s="36">
        <v>4</v>
      </c>
      <c r="O66" s="36">
        <v>5</v>
      </c>
      <c r="P66" s="36">
        <v>0</v>
      </c>
      <c r="Q66" s="36">
        <v>5</v>
      </c>
      <c r="R66" s="36">
        <f t="shared" si="19"/>
        <v>24</v>
      </c>
      <c r="S66" s="36">
        <f t="shared" si="20"/>
        <v>2.4</v>
      </c>
      <c r="T66" s="36">
        <v>0</v>
      </c>
      <c r="U66" s="72">
        <f t="shared" si="21"/>
        <v>4.7799999999999994</v>
      </c>
      <c r="V66" s="38">
        <f t="shared" si="22"/>
        <v>3.4666666666666668</v>
      </c>
      <c r="W66" s="38">
        <f t="shared" si="23"/>
        <v>0</v>
      </c>
      <c r="X66" s="37">
        <f t="shared" si="24"/>
        <v>5.8466666666666667</v>
      </c>
      <c r="Y66" s="36"/>
      <c r="Z66" s="36"/>
      <c r="AA66" s="37">
        <f t="shared" ref="AA66:AA72" si="25">MAX(U66,X66)</f>
        <v>5.8466666666666667</v>
      </c>
      <c r="AB66" s="36" t="s">
        <v>34</v>
      </c>
    </row>
    <row r="67" spans="1:28" s="4" customFormat="1" x14ac:dyDescent="0.45">
      <c r="A67" s="57">
        <v>4</v>
      </c>
      <c r="B67" s="57">
        <v>40133408</v>
      </c>
      <c r="C67" s="48">
        <v>35</v>
      </c>
      <c r="D67" s="48">
        <v>37</v>
      </c>
      <c r="E67" s="48">
        <v>40</v>
      </c>
      <c r="F67" s="48">
        <v>36</v>
      </c>
      <c r="G67" s="48">
        <v>3</v>
      </c>
      <c r="H67" s="9">
        <v>40</v>
      </c>
      <c r="I67" s="48">
        <v>40</v>
      </c>
      <c r="J67" s="48">
        <v>40</v>
      </c>
      <c r="K67" s="67">
        <f t="shared" si="17"/>
        <v>271</v>
      </c>
      <c r="L67" s="67">
        <f t="shared" si="18"/>
        <v>2.71</v>
      </c>
      <c r="M67" s="36">
        <v>15</v>
      </c>
      <c r="N67" s="36">
        <v>8</v>
      </c>
      <c r="O67" s="36">
        <v>17</v>
      </c>
      <c r="P67" s="36">
        <v>14</v>
      </c>
      <c r="Q67" s="36">
        <v>3</v>
      </c>
      <c r="R67" s="36">
        <f t="shared" si="19"/>
        <v>57</v>
      </c>
      <c r="S67" s="36">
        <f t="shared" si="20"/>
        <v>5.7</v>
      </c>
      <c r="T67" s="36">
        <v>4.0999999999999996</v>
      </c>
      <c r="U67" s="72">
        <f t="shared" si="21"/>
        <v>12.51</v>
      </c>
      <c r="V67" s="38">
        <f t="shared" si="22"/>
        <v>8.2333333333333343</v>
      </c>
      <c r="W67" s="38">
        <f t="shared" si="23"/>
        <v>1.7571428571428569</v>
      </c>
      <c r="X67" s="37">
        <f t="shared" si="24"/>
        <v>12.700476190476191</v>
      </c>
      <c r="Y67" s="36"/>
      <c r="Z67" s="36"/>
      <c r="AA67" s="37">
        <f t="shared" si="25"/>
        <v>12.700476190476191</v>
      </c>
      <c r="AB67" s="36" t="s">
        <v>34</v>
      </c>
    </row>
    <row r="68" spans="1:28" s="4" customFormat="1" x14ac:dyDescent="0.45">
      <c r="A68" s="57">
        <v>4</v>
      </c>
      <c r="B68" s="57">
        <v>40133411</v>
      </c>
      <c r="C68" s="48">
        <v>35</v>
      </c>
      <c r="D68" s="48">
        <v>0</v>
      </c>
      <c r="E68" s="48">
        <v>40</v>
      </c>
      <c r="F68" s="48">
        <v>40</v>
      </c>
      <c r="G68" s="48">
        <v>0</v>
      </c>
      <c r="H68" s="9">
        <v>40</v>
      </c>
      <c r="I68" s="48">
        <v>21</v>
      </c>
      <c r="J68" s="48">
        <v>40</v>
      </c>
      <c r="K68" s="67">
        <f t="shared" si="17"/>
        <v>216</v>
      </c>
      <c r="L68" s="67">
        <f t="shared" si="18"/>
        <v>2.16</v>
      </c>
      <c r="M68" s="36">
        <v>13</v>
      </c>
      <c r="N68" s="36">
        <v>0</v>
      </c>
      <c r="O68" s="36">
        <v>15</v>
      </c>
      <c r="P68" s="36">
        <v>1</v>
      </c>
      <c r="Q68" s="36">
        <v>8</v>
      </c>
      <c r="R68" s="36">
        <f t="shared" si="19"/>
        <v>37</v>
      </c>
      <c r="S68" s="36">
        <f t="shared" si="20"/>
        <v>3.7</v>
      </c>
      <c r="T68" s="36">
        <v>0</v>
      </c>
      <c r="U68" s="72">
        <f t="shared" si="21"/>
        <v>5.86</v>
      </c>
      <c r="V68" s="38">
        <f t="shared" si="22"/>
        <v>5.344444444444445</v>
      </c>
      <c r="W68" s="38">
        <f t="shared" si="23"/>
        <v>0</v>
      </c>
      <c r="X68" s="37">
        <f t="shared" si="24"/>
        <v>7.5044444444444451</v>
      </c>
      <c r="Y68" s="36"/>
      <c r="Z68" s="36"/>
      <c r="AA68" s="37">
        <f t="shared" si="25"/>
        <v>7.5044444444444451</v>
      </c>
      <c r="AB68" s="36" t="s">
        <v>34</v>
      </c>
    </row>
    <row r="69" spans="1:28" s="4" customFormat="1" x14ac:dyDescent="0.45">
      <c r="A69" s="57">
        <v>4</v>
      </c>
      <c r="B69" s="57">
        <v>40133412</v>
      </c>
      <c r="C69" s="48">
        <v>35</v>
      </c>
      <c r="D69" s="48">
        <v>33</v>
      </c>
      <c r="E69" s="48">
        <v>40</v>
      </c>
      <c r="F69" s="48">
        <v>37</v>
      </c>
      <c r="G69" s="48">
        <v>40</v>
      </c>
      <c r="H69" s="9">
        <v>40</v>
      </c>
      <c r="I69" s="48">
        <v>27</v>
      </c>
      <c r="J69" s="48">
        <v>40</v>
      </c>
      <c r="K69" s="67">
        <f t="shared" si="17"/>
        <v>292</v>
      </c>
      <c r="L69" s="67">
        <f t="shared" si="18"/>
        <v>2.92</v>
      </c>
      <c r="M69" s="36">
        <v>9</v>
      </c>
      <c r="N69" s="36">
        <v>4</v>
      </c>
      <c r="O69" s="36">
        <v>3</v>
      </c>
      <c r="P69" s="36">
        <v>15</v>
      </c>
      <c r="Q69" s="36">
        <v>2</v>
      </c>
      <c r="R69" s="36">
        <f t="shared" si="19"/>
        <v>33</v>
      </c>
      <c r="S69" s="36">
        <f t="shared" si="20"/>
        <v>3.3</v>
      </c>
      <c r="T69" s="36">
        <v>3.6</v>
      </c>
      <c r="U69" s="72">
        <f t="shared" si="21"/>
        <v>9.82</v>
      </c>
      <c r="V69" s="38">
        <f t="shared" si="22"/>
        <v>4.7666666666666666</v>
      </c>
      <c r="W69" s="38">
        <f t="shared" si="23"/>
        <v>1.5428571428571429</v>
      </c>
      <c r="X69" s="37">
        <f t="shared" si="24"/>
        <v>9.2295238095238101</v>
      </c>
      <c r="Y69" s="36"/>
      <c r="Z69" s="36"/>
      <c r="AA69" s="37">
        <f t="shared" si="25"/>
        <v>9.82</v>
      </c>
      <c r="AB69" s="36" t="s">
        <v>34</v>
      </c>
    </row>
    <row r="70" spans="1:28" s="4" customFormat="1" x14ac:dyDescent="0.45">
      <c r="A70" s="57">
        <v>4</v>
      </c>
      <c r="B70" s="57">
        <v>40133415</v>
      </c>
      <c r="C70" s="48">
        <v>35</v>
      </c>
      <c r="D70" s="48">
        <v>39</v>
      </c>
      <c r="E70" s="48">
        <v>40</v>
      </c>
      <c r="F70" s="48">
        <v>40</v>
      </c>
      <c r="G70" s="48">
        <v>0</v>
      </c>
      <c r="H70" s="9">
        <v>40</v>
      </c>
      <c r="I70" s="48">
        <v>28</v>
      </c>
      <c r="J70" s="48">
        <v>40</v>
      </c>
      <c r="K70" s="67">
        <f t="shared" si="17"/>
        <v>262</v>
      </c>
      <c r="L70" s="67">
        <f t="shared" si="18"/>
        <v>2.62</v>
      </c>
      <c r="M70" s="36">
        <v>5</v>
      </c>
      <c r="N70" s="36">
        <v>0</v>
      </c>
      <c r="O70" s="36">
        <v>2</v>
      </c>
      <c r="P70" s="36">
        <v>0</v>
      </c>
      <c r="Q70" s="36">
        <v>2</v>
      </c>
      <c r="R70" s="36">
        <f t="shared" si="19"/>
        <v>9</v>
      </c>
      <c r="S70" s="36">
        <f t="shared" si="20"/>
        <v>0.9</v>
      </c>
      <c r="T70" s="36">
        <v>0</v>
      </c>
      <c r="U70" s="72">
        <f t="shared" si="21"/>
        <v>3.52</v>
      </c>
      <c r="V70" s="38">
        <f t="shared" si="22"/>
        <v>1.3</v>
      </c>
      <c r="W70" s="38">
        <f t="shared" si="23"/>
        <v>0</v>
      </c>
      <c r="X70" s="37">
        <f t="shared" si="24"/>
        <v>3.92</v>
      </c>
      <c r="Y70" s="36"/>
      <c r="Z70" s="36"/>
      <c r="AA70" s="37">
        <f t="shared" si="25"/>
        <v>3.92</v>
      </c>
      <c r="AB70" s="36" t="s">
        <v>34</v>
      </c>
    </row>
    <row r="71" spans="1:28" x14ac:dyDescent="0.45">
      <c r="A71" s="56">
        <v>4</v>
      </c>
      <c r="B71" s="56">
        <v>40133431</v>
      </c>
      <c r="C71" s="7">
        <v>35</v>
      </c>
      <c r="D71" s="7">
        <v>39</v>
      </c>
      <c r="E71" s="7">
        <v>38</v>
      </c>
      <c r="F71" s="7">
        <v>40</v>
      </c>
      <c r="G71" s="7">
        <v>0</v>
      </c>
      <c r="H71" s="9">
        <v>40</v>
      </c>
      <c r="I71" s="7">
        <v>0</v>
      </c>
      <c r="J71" s="7">
        <v>0</v>
      </c>
      <c r="K71" s="67">
        <f t="shared" si="17"/>
        <v>192</v>
      </c>
      <c r="L71" s="67">
        <f t="shared" si="18"/>
        <v>1.92</v>
      </c>
      <c r="M71" s="52">
        <v>0</v>
      </c>
      <c r="N71" s="52">
        <v>0</v>
      </c>
      <c r="O71" s="52">
        <v>0</v>
      </c>
      <c r="P71" s="52">
        <v>0</v>
      </c>
      <c r="Q71" s="52">
        <v>0</v>
      </c>
      <c r="R71" s="36">
        <f t="shared" si="19"/>
        <v>0</v>
      </c>
      <c r="S71" s="36">
        <f t="shared" si="20"/>
        <v>0</v>
      </c>
      <c r="T71" s="52">
        <v>0</v>
      </c>
      <c r="U71" s="72">
        <f t="shared" si="21"/>
        <v>1.92</v>
      </c>
      <c r="V71" s="38">
        <f t="shared" si="22"/>
        <v>0</v>
      </c>
      <c r="W71" s="38">
        <f t="shared" si="23"/>
        <v>0</v>
      </c>
      <c r="X71" s="37">
        <f t="shared" si="24"/>
        <v>1.92</v>
      </c>
      <c r="Y71" s="7"/>
      <c r="Z71" s="7"/>
      <c r="AA71" s="37">
        <f t="shared" si="25"/>
        <v>1.92</v>
      </c>
      <c r="AB71" s="36" t="s">
        <v>34</v>
      </c>
    </row>
    <row r="72" spans="1:28" s="22" customFormat="1" x14ac:dyDescent="0.45">
      <c r="A72" s="41">
        <v>4</v>
      </c>
      <c r="B72" s="41">
        <v>40133433</v>
      </c>
      <c r="C72" s="42">
        <v>0</v>
      </c>
      <c r="D72" s="42">
        <v>0</v>
      </c>
      <c r="E72" s="42">
        <v>0</v>
      </c>
      <c r="F72" s="42">
        <v>0</v>
      </c>
      <c r="G72" s="42">
        <v>40</v>
      </c>
      <c r="H72" s="44">
        <v>40</v>
      </c>
      <c r="I72" s="42">
        <v>0</v>
      </c>
      <c r="J72" s="42">
        <v>0</v>
      </c>
      <c r="K72" s="41">
        <f t="shared" si="17"/>
        <v>80</v>
      </c>
      <c r="L72" s="41">
        <f t="shared" si="18"/>
        <v>0.8</v>
      </c>
      <c r="M72" s="43"/>
      <c r="N72" s="43"/>
      <c r="O72" s="43"/>
      <c r="P72" s="43"/>
      <c r="Q72" s="43"/>
      <c r="R72" s="43">
        <f t="shared" si="19"/>
        <v>0</v>
      </c>
      <c r="S72" s="43">
        <f t="shared" si="20"/>
        <v>0</v>
      </c>
      <c r="T72" s="43">
        <v>0</v>
      </c>
      <c r="U72" s="71">
        <f t="shared" si="21"/>
        <v>0.8</v>
      </c>
      <c r="V72" s="46">
        <f t="shared" si="22"/>
        <v>0</v>
      </c>
      <c r="W72" s="46">
        <f t="shared" si="23"/>
        <v>0</v>
      </c>
      <c r="X72" s="45">
        <f t="shared" si="24"/>
        <v>0.8</v>
      </c>
      <c r="Y72" s="43"/>
      <c r="Z72" s="43"/>
      <c r="AA72" s="37">
        <f t="shared" si="25"/>
        <v>0.8</v>
      </c>
      <c r="AB72" s="36" t="s">
        <v>34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B51"/>
  <sheetViews>
    <sheetView rightToLeft="1" workbookViewId="0">
      <selection activeCell="AB1" sqref="A1:AB1"/>
    </sheetView>
  </sheetViews>
  <sheetFormatPr defaultRowHeight="18.75" x14ac:dyDescent="0.45"/>
  <cols>
    <col min="1" max="1" width="9.28515625" style="52" bestFit="1" customWidth="1"/>
    <col min="2" max="2" width="10.140625" style="52" bestFit="1" customWidth="1"/>
    <col min="3" max="3" width="8.5703125" style="52" customWidth="1"/>
    <col min="4" max="4" width="8.42578125" style="52" customWidth="1"/>
    <col min="5" max="5" width="7.5703125" style="84" customWidth="1"/>
    <col min="6" max="8" width="7.5703125" style="52" customWidth="1"/>
    <col min="9" max="9" width="7.85546875" style="52" customWidth="1"/>
    <col min="10" max="10" width="8.42578125" style="52" customWidth="1"/>
    <col min="11" max="11" width="7.42578125" style="51" customWidth="1"/>
    <col min="12" max="12" width="8.42578125" style="51" customWidth="1"/>
    <col min="13" max="16" width="9.28515625" style="52" bestFit="1" customWidth="1"/>
    <col min="17" max="17" width="9.28515625" style="52" customWidth="1"/>
    <col min="18" max="18" width="9.28515625" style="52" bestFit="1" customWidth="1"/>
    <col min="19" max="19" width="9.140625" style="52"/>
    <col min="20" max="20" width="9.140625" style="50"/>
    <col min="21" max="21" width="9.140625" style="32"/>
    <col min="22" max="23" width="9.140625" style="52"/>
    <col min="24" max="24" width="9.140625" style="32"/>
    <col min="25" max="25" width="9.140625" style="7"/>
    <col min="26" max="16384" width="9.140625" style="52"/>
  </cols>
  <sheetData>
    <row r="1" spans="1:28" s="11" customFormat="1" x14ac:dyDescent="0.45">
      <c r="A1" s="28" t="s">
        <v>0</v>
      </c>
      <c r="B1" s="28" t="s">
        <v>1</v>
      </c>
      <c r="C1" s="25" t="s">
        <v>12</v>
      </c>
      <c r="D1" s="25" t="s">
        <v>13</v>
      </c>
      <c r="E1" s="25" t="s">
        <v>14</v>
      </c>
      <c r="F1" s="25" t="s">
        <v>15</v>
      </c>
      <c r="G1" s="25" t="s">
        <v>16</v>
      </c>
      <c r="H1" s="25" t="s">
        <v>17</v>
      </c>
      <c r="I1" s="25" t="s">
        <v>18</v>
      </c>
      <c r="J1" s="25" t="s">
        <v>19</v>
      </c>
      <c r="K1" s="25" t="s">
        <v>20</v>
      </c>
      <c r="L1" s="25" t="s">
        <v>22</v>
      </c>
      <c r="M1" s="11" t="s">
        <v>2</v>
      </c>
      <c r="N1" s="11" t="s">
        <v>3</v>
      </c>
      <c r="O1" s="11" t="s">
        <v>4</v>
      </c>
      <c r="P1" s="11" t="s">
        <v>5</v>
      </c>
      <c r="Q1" s="11" t="s">
        <v>9</v>
      </c>
      <c r="R1" s="11" t="s">
        <v>10</v>
      </c>
      <c r="S1" s="12" t="s">
        <v>24</v>
      </c>
      <c r="T1" s="12" t="s">
        <v>28</v>
      </c>
      <c r="U1" s="32" t="s">
        <v>29</v>
      </c>
      <c r="V1" s="11" t="s">
        <v>23</v>
      </c>
      <c r="W1" s="11" t="s">
        <v>30</v>
      </c>
      <c r="X1" s="32" t="s">
        <v>25</v>
      </c>
      <c r="Y1" s="11" t="s">
        <v>26</v>
      </c>
      <c r="Z1" s="11" t="s">
        <v>27</v>
      </c>
      <c r="AA1" s="32" t="s">
        <v>46</v>
      </c>
      <c r="AB1" s="26" t="s">
        <v>8</v>
      </c>
    </row>
    <row r="2" spans="1:28" x14ac:dyDescent="0.45">
      <c r="A2" s="56">
        <v>5</v>
      </c>
      <c r="B2" s="56">
        <v>40112001</v>
      </c>
      <c r="C2" s="7">
        <v>30</v>
      </c>
      <c r="D2" s="55" t="s">
        <v>6</v>
      </c>
      <c r="E2" s="55">
        <v>40</v>
      </c>
      <c r="F2" s="7">
        <v>35</v>
      </c>
      <c r="G2" s="7">
        <v>32</v>
      </c>
      <c r="H2" s="9">
        <v>40</v>
      </c>
      <c r="I2" s="7">
        <v>40</v>
      </c>
      <c r="J2" s="7">
        <v>40</v>
      </c>
      <c r="K2" s="34">
        <f>SUM(C2:J2)</f>
        <v>257</v>
      </c>
      <c r="L2" s="35">
        <f>K2/100</f>
        <v>2.57</v>
      </c>
      <c r="M2" s="52">
        <v>3</v>
      </c>
      <c r="N2" s="56">
        <v>3</v>
      </c>
      <c r="O2" s="56">
        <v>30</v>
      </c>
      <c r="P2" s="56">
        <v>20</v>
      </c>
      <c r="Q2" s="56">
        <v>10</v>
      </c>
      <c r="R2" s="52">
        <f>SUM(M2:Q2)</f>
        <v>66</v>
      </c>
      <c r="S2" s="36">
        <f>R2/10</f>
        <v>6.6</v>
      </c>
      <c r="T2" s="50">
        <v>4.3</v>
      </c>
      <c r="U2" s="37">
        <f>L2+S2+T2</f>
        <v>13.469999999999999</v>
      </c>
      <c r="V2" s="38">
        <f>13*S2/9</f>
        <v>9.5333333333333332</v>
      </c>
      <c r="W2" s="38">
        <f>3*T2/7</f>
        <v>1.8428571428571427</v>
      </c>
      <c r="X2" s="37">
        <f>L2+V2+W2</f>
        <v>13.946190476190477</v>
      </c>
      <c r="AA2" s="65">
        <f>MAX(U2,X2)</f>
        <v>13.946190476190477</v>
      </c>
      <c r="AB2" s="10" t="s">
        <v>35</v>
      </c>
    </row>
    <row r="3" spans="1:28" x14ac:dyDescent="0.45">
      <c r="A3" s="56">
        <v>5</v>
      </c>
      <c r="B3" s="56">
        <v>40112002</v>
      </c>
      <c r="C3" s="7">
        <v>40</v>
      </c>
      <c r="D3" s="7">
        <v>38</v>
      </c>
      <c r="E3" s="55">
        <v>40</v>
      </c>
      <c r="F3" s="7">
        <v>40</v>
      </c>
      <c r="G3" s="7">
        <v>35</v>
      </c>
      <c r="H3" s="9">
        <v>40</v>
      </c>
      <c r="I3" s="7">
        <v>40</v>
      </c>
      <c r="J3" s="7">
        <v>40</v>
      </c>
      <c r="K3" s="34">
        <f t="shared" ref="K3:K51" si="0">SUM(C3:J3)</f>
        <v>313</v>
      </c>
      <c r="L3" s="35">
        <f t="shared" ref="L3:L51" si="1">K3/100</f>
        <v>3.13</v>
      </c>
      <c r="M3" s="52">
        <v>12</v>
      </c>
      <c r="N3" s="56">
        <v>15</v>
      </c>
      <c r="O3" s="56">
        <v>30</v>
      </c>
      <c r="P3" s="56">
        <v>20</v>
      </c>
      <c r="Q3" s="56">
        <v>10</v>
      </c>
      <c r="R3" s="52">
        <f t="shared" ref="R3:R51" si="2">SUM(M3:Q3)</f>
        <v>87</v>
      </c>
      <c r="S3" s="36">
        <f t="shared" ref="S3:S51" si="3">R3/10</f>
        <v>8.6999999999999993</v>
      </c>
      <c r="T3" s="50">
        <v>5.3</v>
      </c>
      <c r="U3" s="37">
        <f t="shared" ref="U3:U51" si="4">L3+S3+T3</f>
        <v>17.13</v>
      </c>
      <c r="V3" s="38">
        <f t="shared" ref="V3:V51" si="5">13*S3/9</f>
        <v>12.566666666666666</v>
      </c>
      <c r="W3" s="38">
        <f t="shared" ref="W3:W51" si="6">3*T3/7</f>
        <v>2.2714285714285714</v>
      </c>
      <c r="X3" s="37">
        <f t="shared" ref="X3:X51" si="7">L3+V3+W3</f>
        <v>17.968095238095238</v>
      </c>
      <c r="AA3" s="65">
        <f t="shared" ref="AA3:AA51" si="8">MAX(U3,X3)</f>
        <v>17.968095238095238</v>
      </c>
      <c r="AB3" s="10" t="s">
        <v>35</v>
      </c>
    </row>
    <row r="4" spans="1:28" x14ac:dyDescent="0.45">
      <c r="A4" s="56">
        <v>5</v>
      </c>
      <c r="B4" s="56">
        <v>40112003</v>
      </c>
      <c r="C4" s="7">
        <v>35</v>
      </c>
      <c r="D4" s="7">
        <v>35</v>
      </c>
      <c r="E4" s="55">
        <v>40</v>
      </c>
      <c r="F4" s="7">
        <v>40</v>
      </c>
      <c r="G4" s="7">
        <v>35</v>
      </c>
      <c r="H4" s="9">
        <v>40</v>
      </c>
      <c r="I4" s="7">
        <v>40</v>
      </c>
      <c r="J4" s="7">
        <v>40</v>
      </c>
      <c r="K4" s="34">
        <f t="shared" si="0"/>
        <v>305</v>
      </c>
      <c r="L4" s="35">
        <f t="shared" si="1"/>
        <v>3.05</v>
      </c>
      <c r="M4" s="52">
        <v>15</v>
      </c>
      <c r="N4" s="56">
        <v>0</v>
      </c>
      <c r="O4" s="56">
        <v>4</v>
      </c>
      <c r="P4" s="56">
        <v>11</v>
      </c>
      <c r="Q4" s="56">
        <v>10</v>
      </c>
      <c r="R4" s="52">
        <f t="shared" si="2"/>
        <v>40</v>
      </c>
      <c r="S4" s="36">
        <f t="shared" si="3"/>
        <v>4</v>
      </c>
      <c r="T4" s="50">
        <v>3.8</v>
      </c>
      <c r="U4" s="37">
        <f t="shared" si="4"/>
        <v>10.85</v>
      </c>
      <c r="V4" s="38">
        <f t="shared" si="5"/>
        <v>5.7777777777777777</v>
      </c>
      <c r="W4" s="38">
        <f t="shared" si="6"/>
        <v>1.6285714285714283</v>
      </c>
      <c r="X4" s="37">
        <f t="shared" si="7"/>
        <v>10.456349206349206</v>
      </c>
      <c r="AA4" s="65">
        <f t="shared" si="8"/>
        <v>10.85</v>
      </c>
      <c r="AB4" s="10" t="s">
        <v>35</v>
      </c>
    </row>
    <row r="5" spans="1:28" x14ac:dyDescent="0.45">
      <c r="A5" s="56">
        <v>5</v>
      </c>
      <c r="B5" s="56">
        <v>40112005</v>
      </c>
      <c r="C5" s="7">
        <v>40</v>
      </c>
      <c r="D5" s="7">
        <v>36</v>
      </c>
      <c r="E5" s="55">
        <v>40</v>
      </c>
      <c r="F5" s="7">
        <v>35</v>
      </c>
      <c r="G5" s="7">
        <v>25</v>
      </c>
      <c r="H5" s="9">
        <v>40</v>
      </c>
      <c r="I5" s="7">
        <v>35</v>
      </c>
      <c r="J5" s="7">
        <v>40</v>
      </c>
      <c r="K5" s="34">
        <f t="shared" si="0"/>
        <v>291</v>
      </c>
      <c r="L5" s="35">
        <f t="shared" si="1"/>
        <v>2.91</v>
      </c>
      <c r="M5" s="52">
        <v>7</v>
      </c>
      <c r="N5" s="56">
        <v>7</v>
      </c>
      <c r="O5" s="56">
        <v>2</v>
      </c>
      <c r="P5" s="56">
        <v>0</v>
      </c>
      <c r="Q5" s="56">
        <v>8</v>
      </c>
      <c r="R5" s="52">
        <f t="shared" si="2"/>
        <v>24</v>
      </c>
      <c r="S5" s="36">
        <f t="shared" si="3"/>
        <v>2.4</v>
      </c>
      <c r="T5" s="50">
        <v>3.5</v>
      </c>
      <c r="U5" s="37">
        <f t="shared" si="4"/>
        <v>8.81</v>
      </c>
      <c r="V5" s="38">
        <f t="shared" si="5"/>
        <v>3.4666666666666668</v>
      </c>
      <c r="W5" s="38">
        <f t="shared" si="6"/>
        <v>1.5</v>
      </c>
      <c r="X5" s="37">
        <f t="shared" si="7"/>
        <v>7.8766666666666669</v>
      </c>
      <c r="AA5" s="65">
        <f t="shared" si="8"/>
        <v>8.81</v>
      </c>
      <c r="AB5" s="10" t="s">
        <v>35</v>
      </c>
    </row>
    <row r="6" spans="1:28" x14ac:dyDescent="0.45">
      <c r="A6" s="56">
        <v>5</v>
      </c>
      <c r="B6" s="56">
        <v>40112008</v>
      </c>
      <c r="C6" s="7">
        <v>0</v>
      </c>
      <c r="D6" s="7">
        <v>35</v>
      </c>
      <c r="E6" s="55">
        <v>40</v>
      </c>
      <c r="F6" s="7">
        <v>35</v>
      </c>
      <c r="G6" s="7">
        <v>40</v>
      </c>
      <c r="H6" s="9">
        <v>40</v>
      </c>
      <c r="I6" s="7">
        <v>40</v>
      </c>
      <c r="J6" s="7">
        <v>40</v>
      </c>
      <c r="K6" s="34">
        <f t="shared" si="0"/>
        <v>270</v>
      </c>
      <c r="L6" s="35">
        <f t="shared" si="1"/>
        <v>2.7</v>
      </c>
      <c r="M6" s="52">
        <v>5</v>
      </c>
      <c r="N6" s="56">
        <v>2</v>
      </c>
      <c r="O6" s="56">
        <v>27</v>
      </c>
      <c r="P6" s="56">
        <v>14</v>
      </c>
      <c r="Q6" s="56">
        <v>8</v>
      </c>
      <c r="R6" s="52">
        <f t="shared" si="2"/>
        <v>56</v>
      </c>
      <c r="S6" s="36">
        <f t="shared" si="3"/>
        <v>5.6</v>
      </c>
      <c r="T6" s="50">
        <v>4.5</v>
      </c>
      <c r="U6" s="37">
        <f t="shared" si="4"/>
        <v>12.8</v>
      </c>
      <c r="V6" s="38">
        <f t="shared" si="5"/>
        <v>8.0888888888888886</v>
      </c>
      <c r="W6" s="38">
        <f t="shared" si="6"/>
        <v>1.9285714285714286</v>
      </c>
      <c r="X6" s="37">
        <f t="shared" si="7"/>
        <v>12.717460317460317</v>
      </c>
      <c r="AA6" s="65">
        <f t="shared" si="8"/>
        <v>12.8</v>
      </c>
      <c r="AB6" s="10" t="s">
        <v>35</v>
      </c>
    </row>
    <row r="7" spans="1:28" x14ac:dyDescent="0.45">
      <c r="A7" s="56">
        <v>5</v>
      </c>
      <c r="B7" s="56">
        <v>40112009</v>
      </c>
      <c r="C7" s="7">
        <v>40</v>
      </c>
      <c r="D7" s="7">
        <v>39</v>
      </c>
      <c r="E7" s="55">
        <v>40</v>
      </c>
      <c r="F7" s="7">
        <v>35</v>
      </c>
      <c r="G7" s="7">
        <v>37.5</v>
      </c>
      <c r="H7" s="9">
        <v>40</v>
      </c>
      <c r="I7" s="7">
        <v>40</v>
      </c>
      <c r="J7" s="7">
        <v>40</v>
      </c>
      <c r="K7" s="34">
        <f t="shared" si="0"/>
        <v>311.5</v>
      </c>
      <c r="L7" s="35">
        <f t="shared" si="1"/>
        <v>3.1150000000000002</v>
      </c>
      <c r="M7" s="52">
        <v>15</v>
      </c>
      <c r="N7" s="56">
        <v>5</v>
      </c>
      <c r="O7" s="56">
        <v>30</v>
      </c>
      <c r="P7" s="56">
        <v>20</v>
      </c>
      <c r="Q7" s="56">
        <v>10</v>
      </c>
      <c r="R7" s="52">
        <f t="shared" si="2"/>
        <v>80</v>
      </c>
      <c r="S7" s="36">
        <f t="shared" si="3"/>
        <v>8</v>
      </c>
      <c r="T7" s="50">
        <v>6.2</v>
      </c>
      <c r="U7" s="37">
        <f t="shared" si="4"/>
        <v>17.315000000000001</v>
      </c>
      <c r="V7" s="38">
        <f t="shared" si="5"/>
        <v>11.555555555555555</v>
      </c>
      <c r="W7" s="38">
        <f t="shared" si="6"/>
        <v>2.6571428571428575</v>
      </c>
      <c r="X7" s="37">
        <f t="shared" si="7"/>
        <v>17.327698412698414</v>
      </c>
      <c r="AA7" s="65">
        <f t="shared" si="8"/>
        <v>17.327698412698414</v>
      </c>
      <c r="AB7" s="10" t="s">
        <v>35</v>
      </c>
    </row>
    <row r="8" spans="1:28" x14ac:dyDescent="0.45">
      <c r="A8" s="56">
        <v>5</v>
      </c>
      <c r="B8" s="56">
        <v>40112010</v>
      </c>
      <c r="C8" s="7">
        <v>35</v>
      </c>
      <c r="D8" s="7">
        <v>33.5</v>
      </c>
      <c r="E8" s="55">
        <v>40</v>
      </c>
      <c r="F8" s="7">
        <v>35</v>
      </c>
      <c r="G8" s="7">
        <v>40</v>
      </c>
      <c r="H8" s="9">
        <v>40</v>
      </c>
      <c r="I8" s="7">
        <v>40</v>
      </c>
      <c r="J8" s="7">
        <v>40</v>
      </c>
      <c r="K8" s="34">
        <f t="shared" si="0"/>
        <v>303.5</v>
      </c>
      <c r="L8" s="35">
        <f t="shared" si="1"/>
        <v>3.0350000000000001</v>
      </c>
      <c r="M8" s="52">
        <v>15</v>
      </c>
      <c r="N8" s="56">
        <v>9</v>
      </c>
      <c r="O8" s="56">
        <v>17</v>
      </c>
      <c r="P8" s="56">
        <v>20</v>
      </c>
      <c r="Q8" s="56">
        <v>10</v>
      </c>
      <c r="R8" s="52">
        <f t="shared" si="2"/>
        <v>71</v>
      </c>
      <c r="S8" s="36">
        <f t="shared" si="3"/>
        <v>7.1</v>
      </c>
      <c r="T8" s="50">
        <v>6.2</v>
      </c>
      <c r="U8" s="37">
        <f t="shared" si="4"/>
        <v>16.335000000000001</v>
      </c>
      <c r="V8" s="38">
        <f t="shared" si="5"/>
        <v>10.255555555555555</v>
      </c>
      <c r="W8" s="38">
        <f t="shared" si="6"/>
        <v>2.6571428571428575</v>
      </c>
      <c r="X8" s="37">
        <f t="shared" si="7"/>
        <v>15.947698412698411</v>
      </c>
      <c r="AA8" s="65">
        <f t="shared" si="8"/>
        <v>16.335000000000001</v>
      </c>
      <c r="AB8" s="10" t="s">
        <v>35</v>
      </c>
    </row>
    <row r="9" spans="1:28" x14ac:dyDescent="0.45">
      <c r="A9" s="56">
        <v>5</v>
      </c>
      <c r="B9" s="56">
        <v>40112011</v>
      </c>
      <c r="C9" s="7">
        <v>35</v>
      </c>
      <c r="D9" s="7">
        <v>25.5</v>
      </c>
      <c r="E9" s="55">
        <v>40</v>
      </c>
      <c r="F9" s="7">
        <v>40</v>
      </c>
      <c r="G9" s="7">
        <v>32</v>
      </c>
      <c r="H9" s="9">
        <v>40</v>
      </c>
      <c r="I9" s="7">
        <v>35</v>
      </c>
      <c r="J9" s="7">
        <v>34</v>
      </c>
      <c r="K9" s="34">
        <f t="shared" si="0"/>
        <v>281.5</v>
      </c>
      <c r="L9" s="35">
        <f t="shared" si="1"/>
        <v>2.8149999999999999</v>
      </c>
      <c r="M9" s="52">
        <v>15</v>
      </c>
      <c r="N9" s="56">
        <v>7</v>
      </c>
      <c r="O9" s="56">
        <v>30</v>
      </c>
      <c r="P9" s="56">
        <v>18</v>
      </c>
      <c r="Q9" s="56">
        <v>9</v>
      </c>
      <c r="R9" s="52">
        <f t="shared" si="2"/>
        <v>79</v>
      </c>
      <c r="S9" s="36">
        <f t="shared" si="3"/>
        <v>7.9</v>
      </c>
      <c r="T9" s="50">
        <v>3.7</v>
      </c>
      <c r="U9" s="37">
        <f t="shared" si="4"/>
        <v>14.414999999999999</v>
      </c>
      <c r="V9" s="38">
        <f t="shared" si="5"/>
        <v>11.411111111111111</v>
      </c>
      <c r="W9" s="38">
        <f t="shared" si="6"/>
        <v>1.5857142857142859</v>
      </c>
      <c r="X9" s="37">
        <f t="shared" si="7"/>
        <v>15.811825396825396</v>
      </c>
      <c r="AA9" s="65">
        <f t="shared" si="8"/>
        <v>15.811825396825396</v>
      </c>
      <c r="AB9" s="10" t="s">
        <v>35</v>
      </c>
    </row>
    <row r="10" spans="1:28" x14ac:dyDescent="0.45">
      <c r="A10" s="56">
        <v>5</v>
      </c>
      <c r="B10" s="56">
        <v>40112012</v>
      </c>
      <c r="C10" s="7">
        <v>0</v>
      </c>
      <c r="D10" s="7">
        <v>37</v>
      </c>
      <c r="E10" s="55">
        <v>40</v>
      </c>
      <c r="F10" s="7">
        <v>40</v>
      </c>
      <c r="G10" s="7">
        <v>35</v>
      </c>
      <c r="H10" s="9">
        <v>40</v>
      </c>
      <c r="I10" s="7">
        <v>35</v>
      </c>
      <c r="J10" s="7">
        <v>40</v>
      </c>
      <c r="K10" s="34">
        <f t="shared" si="0"/>
        <v>267</v>
      </c>
      <c r="L10" s="35">
        <f t="shared" si="1"/>
        <v>2.67</v>
      </c>
      <c r="M10" s="52">
        <v>4</v>
      </c>
      <c r="N10" s="56">
        <v>4</v>
      </c>
      <c r="O10" s="56">
        <v>5</v>
      </c>
      <c r="P10" s="56">
        <v>16</v>
      </c>
      <c r="Q10" s="56">
        <v>10</v>
      </c>
      <c r="R10" s="52">
        <f t="shared" si="2"/>
        <v>39</v>
      </c>
      <c r="S10" s="36">
        <f t="shared" si="3"/>
        <v>3.9</v>
      </c>
      <c r="T10" s="50">
        <v>5.4</v>
      </c>
      <c r="U10" s="37">
        <f t="shared" si="4"/>
        <v>11.97</v>
      </c>
      <c r="V10" s="38">
        <f t="shared" si="5"/>
        <v>5.6333333333333329</v>
      </c>
      <c r="W10" s="38">
        <f t="shared" si="6"/>
        <v>2.3142857142857145</v>
      </c>
      <c r="X10" s="37">
        <f t="shared" si="7"/>
        <v>10.617619047619048</v>
      </c>
      <c r="AA10" s="65">
        <f t="shared" si="8"/>
        <v>11.97</v>
      </c>
      <c r="AB10" s="10" t="s">
        <v>35</v>
      </c>
    </row>
    <row r="11" spans="1:28" x14ac:dyDescent="0.45">
      <c r="A11" s="56">
        <v>5</v>
      </c>
      <c r="B11" s="56">
        <v>40112014</v>
      </c>
      <c r="C11" s="7">
        <v>40</v>
      </c>
      <c r="D11" s="7">
        <v>36</v>
      </c>
      <c r="E11" s="55">
        <v>40</v>
      </c>
      <c r="F11" s="7">
        <v>40</v>
      </c>
      <c r="G11" s="7">
        <v>35</v>
      </c>
      <c r="H11" s="9">
        <v>40</v>
      </c>
      <c r="I11" s="7">
        <v>20</v>
      </c>
      <c r="J11" s="7">
        <v>40</v>
      </c>
      <c r="K11" s="34">
        <f t="shared" si="0"/>
        <v>291</v>
      </c>
      <c r="L11" s="35">
        <f t="shared" si="1"/>
        <v>2.91</v>
      </c>
      <c r="M11" s="52">
        <v>15</v>
      </c>
      <c r="N11" s="56">
        <v>15</v>
      </c>
      <c r="O11" s="56">
        <v>30</v>
      </c>
      <c r="P11" s="56">
        <v>20</v>
      </c>
      <c r="Q11" s="56">
        <v>10</v>
      </c>
      <c r="R11" s="52">
        <f t="shared" si="2"/>
        <v>90</v>
      </c>
      <c r="S11" s="36">
        <f t="shared" si="3"/>
        <v>9</v>
      </c>
      <c r="T11" s="50">
        <v>6.1</v>
      </c>
      <c r="U11" s="37">
        <f t="shared" si="4"/>
        <v>18.009999999999998</v>
      </c>
      <c r="V11" s="38">
        <f t="shared" si="5"/>
        <v>13</v>
      </c>
      <c r="W11" s="38">
        <f t="shared" si="6"/>
        <v>2.6142857142857139</v>
      </c>
      <c r="X11" s="37">
        <f t="shared" si="7"/>
        <v>18.524285714285714</v>
      </c>
      <c r="AA11" s="65">
        <f t="shared" si="8"/>
        <v>18.524285714285714</v>
      </c>
      <c r="AB11" s="10" t="s">
        <v>35</v>
      </c>
    </row>
    <row r="12" spans="1:28" x14ac:dyDescent="0.45">
      <c r="A12" s="56">
        <v>5</v>
      </c>
      <c r="B12" s="56">
        <v>40112016</v>
      </c>
      <c r="C12" s="7">
        <v>40</v>
      </c>
      <c r="D12" s="7">
        <v>38</v>
      </c>
      <c r="E12" s="55">
        <v>40</v>
      </c>
      <c r="F12" s="7">
        <v>35</v>
      </c>
      <c r="G12" s="7">
        <v>40</v>
      </c>
      <c r="H12" s="9">
        <v>40</v>
      </c>
      <c r="I12" s="7">
        <v>35</v>
      </c>
      <c r="J12" s="7">
        <v>40</v>
      </c>
      <c r="K12" s="34">
        <f t="shared" si="0"/>
        <v>308</v>
      </c>
      <c r="L12" s="35">
        <f t="shared" si="1"/>
        <v>3.08</v>
      </c>
      <c r="M12" s="52">
        <v>12</v>
      </c>
      <c r="N12" s="56">
        <v>14</v>
      </c>
      <c r="O12" s="56">
        <v>30</v>
      </c>
      <c r="P12" s="56">
        <v>15</v>
      </c>
      <c r="Q12" s="56">
        <v>10</v>
      </c>
      <c r="R12" s="52">
        <f t="shared" si="2"/>
        <v>81</v>
      </c>
      <c r="S12" s="36">
        <f t="shared" si="3"/>
        <v>8.1</v>
      </c>
      <c r="T12" s="50">
        <v>6</v>
      </c>
      <c r="U12" s="37">
        <f t="shared" si="4"/>
        <v>17.18</v>
      </c>
      <c r="V12" s="38">
        <f t="shared" si="5"/>
        <v>11.7</v>
      </c>
      <c r="W12" s="38">
        <f t="shared" si="6"/>
        <v>2.5714285714285716</v>
      </c>
      <c r="X12" s="37">
        <f t="shared" si="7"/>
        <v>17.351428571428571</v>
      </c>
      <c r="AA12" s="65">
        <f t="shared" si="8"/>
        <v>17.351428571428571</v>
      </c>
      <c r="AB12" s="10" t="s">
        <v>35</v>
      </c>
    </row>
    <row r="13" spans="1:28" s="36" customFormat="1" x14ac:dyDescent="0.45">
      <c r="A13" s="57">
        <v>5</v>
      </c>
      <c r="B13" s="57">
        <v>40112017</v>
      </c>
      <c r="C13" s="48">
        <v>0</v>
      </c>
      <c r="D13" s="48">
        <v>29.5</v>
      </c>
      <c r="E13" s="55">
        <v>40</v>
      </c>
      <c r="F13" s="48">
        <v>40</v>
      </c>
      <c r="G13" s="48">
        <v>35</v>
      </c>
      <c r="H13" s="9">
        <v>40</v>
      </c>
      <c r="I13" s="48">
        <v>35</v>
      </c>
      <c r="J13" s="48">
        <v>0</v>
      </c>
      <c r="K13" s="34">
        <f t="shared" si="0"/>
        <v>219.5</v>
      </c>
      <c r="L13" s="35">
        <f t="shared" si="1"/>
        <v>2.1949999999999998</v>
      </c>
      <c r="M13" s="36">
        <v>12</v>
      </c>
      <c r="N13" s="36">
        <v>0</v>
      </c>
      <c r="O13" s="36">
        <v>15</v>
      </c>
      <c r="P13" s="36">
        <v>20</v>
      </c>
      <c r="Q13" s="36">
        <v>8</v>
      </c>
      <c r="R13" s="36">
        <f t="shared" si="2"/>
        <v>55</v>
      </c>
      <c r="S13" s="36">
        <f t="shared" si="3"/>
        <v>5.5</v>
      </c>
      <c r="T13" s="38">
        <v>0</v>
      </c>
      <c r="U13" s="37">
        <f t="shared" si="4"/>
        <v>7.6950000000000003</v>
      </c>
      <c r="V13" s="38">
        <f t="shared" si="5"/>
        <v>7.9444444444444446</v>
      </c>
      <c r="W13" s="38">
        <f t="shared" si="6"/>
        <v>0</v>
      </c>
      <c r="X13" s="37">
        <f t="shared" si="7"/>
        <v>10.139444444444445</v>
      </c>
      <c r="AA13" s="65">
        <f t="shared" si="8"/>
        <v>10.139444444444445</v>
      </c>
      <c r="AB13" s="10" t="s">
        <v>35</v>
      </c>
    </row>
    <row r="14" spans="1:28" s="36" customFormat="1" x14ac:dyDescent="0.45">
      <c r="A14" s="57">
        <v>5</v>
      </c>
      <c r="B14" s="57">
        <v>40112018</v>
      </c>
      <c r="C14" s="48">
        <v>0</v>
      </c>
      <c r="D14" s="48">
        <v>16</v>
      </c>
      <c r="E14" s="55">
        <v>40</v>
      </c>
      <c r="F14" s="48">
        <v>40</v>
      </c>
      <c r="G14" s="48">
        <v>38</v>
      </c>
      <c r="H14" s="9">
        <v>40</v>
      </c>
      <c r="I14" s="48">
        <v>25</v>
      </c>
      <c r="J14" s="48">
        <v>25</v>
      </c>
      <c r="K14" s="34">
        <f t="shared" si="0"/>
        <v>224</v>
      </c>
      <c r="L14" s="35">
        <f t="shared" si="1"/>
        <v>2.2400000000000002</v>
      </c>
      <c r="M14" s="36">
        <v>15</v>
      </c>
      <c r="N14" s="57">
        <v>3</v>
      </c>
      <c r="O14" s="57">
        <v>20</v>
      </c>
      <c r="P14" s="57">
        <v>17</v>
      </c>
      <c r="Q14" s="57">
        <v>9</v>
      </c>
      <c r="R14" s="36">
        <f t="shared" si="2"/>
        <v>64</v>
      </c>
      <c r="S14" s="36">
        <f t="shared" si="3"/>
        <v>6.4</v>
      </c>
      <c r="T14" s="38">
        <v>3.4</v>
      </c>
      <c r="U14" s="37">
        <f t="shared" si="4"/>
        <v>12.040000000000001</v>
      </c>
      <c r="V14" s="38">
        <f t="shared" si="5"/>
        <v>9.2444444444444454</v>
      </c>
      <c r="W14" s="38">
        <f t="shared" si="6"/>
        <v>1.4571428571428571</v>
      </c>
      <c r="X14" s="37">
        <f t="shared" si="7"/>
        <v>12.941587301587303</v>
      </c>
      <c r="AA14" s="65">
        <f t="shared" si="8"/>
        <v>12.941587301587303</v>
      </c>
      <c r="AB14" s="10" t="s">
        <v>35</v>
      </c>
    </row>
    <row r="15" spans="1:28" s="36" customFormat="1" x14ac:dyDescent="0.45">
      <c r="A15" s="57">
        <v>5</v>
      </c>
      <c r="B15" s="57">
        <v>40112019</v>
      </c>
      <c r="C15" s="48">
        <v>28</v>
      </c>
      <c r="D15" s="55" t="s">
        <v>6</v>
      </c>
      <c r="E15" s="55">
        <v>40</v>
      </c>
      <c r="F15" s="48">
        <v>35</v>
      </c>
      <c r="G15" s="48">
        <v>40</v>
      </c>
      <c r="H15" s="9">
        <v>40</v>
      </c>
      <c r="I15" s="48">
        <v>25</v>
      </c>
      <c r="J15" s="48">
        <v>40</v>
      </c>
      <c r="K15" s="34">
        <f t="shared" si="0"/>
        <v>248</v>
      </c>
      <c r="L15" s="35">
        <f t="shared" si="1"/>
        <v>2.48</v>
      </c>
      <c r="M15" s="36">
        <v>13</v>
      </c>
      <c r="N15" s="36">
        <v>7</v>
      </c>
      <c r="O15" s="36">
        <v>20</v>
      </c>
      <c r="P15" s="36">
        <v>7</v>
      </c>
      <c r="Q15" s="36">
        <v>0</v>
      </c>
      <c r="R15" s="36">
        <f t="shared" si="2"/>
        <v>47</v>
      </c>
      <c r="S15" s="36">
        <f t="shared" si="3"/>
        <v>4.7</v>
      </c>
      <c r="T15" s="38">
        <v>5.3</v>
      </c>
      <c r="U15" s="37">
        <f t="shared" si="4"/>
        <v>12.48</v>
      </c>
      <c r="V15" s="38">
        <f t="shared" si="5"/>
        <v>6.7888888888888888</v>
      </c>
      <c r="W15" s="38">
        <f t="shared" si="6"/>
        <v>2.2714285714285714</v>
      </c>
      <c r="X15" s="37">
        <f t="shared" si="7"/>
        <v>11.540317460317461</v>
      </c>
      <c r="AA15" s="65">
        <f t="shared" si="8"/>
        <v>12.48</v>
      </c>
      <c r="AB15" s="10" t="s">
        <v>35</v>
      </c>
    </row>
    <row r="16" spans="1:28" s="36" customFormat="1" x14ac:dyDescent="0.45">
      <c r="A16" s="57">
        <v>5</v>
      </c>
      <c r="B16" s="57">
        <v>40112020</v>
      </c>
      <c r="C16" s="48">
        <v>35</v>
      </c>
      <c r="D16" s="48">
        <v>36</v>
      </c>
      <c r="E16" s="55">
        <v>40</v>
      </c>
      <c r="F16" s="55" t="s">
        <v>6</v>
      </c>
      <c r="G16" s="48">
        <v>35</v>
      </c>
      <c r="H16" s="9">
        <v>40</v>
      </c>
      <c r="I16" s="55" t="s">
        <v>6</v>
      </c>
      <c r="J16" s="48">
        <v>40</v>
      </c>
      <c r="K16" s="34">
        <f t="shared" si="0"/>
        <v>226</v>
      </c>
      <c r="L16" s="35">
        <f t="shared" si="1"/>
        <v>2.2599999999999998</v>
      </c>
      <c r="M16" s="36">
        <v>12</v>
      </c>
      <c r="N16" s="57">
        <v>10</v>
      </c>
      <c r="O16" s="57">
        <v>15</v>
      </c>
      <c r="P16" s="57">
        <v>17</v>
      </c>
      <c r="Q16" s="57">
        <v>8</v>
      </c>
      <c r="R16" s="36">
        <f t="shared" si="2"/>
        <v>62</v>
      </c>
      <c r="S16" s="36">
        <f t="shared" si="3"/>
        <v>6.2</v>
      </c>
      <c r="T16" s="38">
        <v>3.1</v>
      </c>
      <c r="U16" s="37">
        <f t="shared" si="4"/>
        <v>11.56</v>
      </c>
      <c r="V16" s="38">
        <f t="shared" si="5"/>
        <v>8.9555555555555557</v>
      </c>
      <c r="W16" s="38">
        <f t="shared" si="6"/>
        <v>1.3285714285714287</v>
      </c>
      <c r="X16" s="37">
        <f t="shared" si="7"/>
        <v>12.544126984126985</v>
      </c>
      <c r="AA16" s="65">
        <f t="shared" si="8"/>
        <v>12.544126984126985</v>
      </c>
      <c r="AB16" s="10" t="s">
        <v>35</v>
      </c>
    </row>
    <row r="17" spans="1:28" s="36" customFormat="1" x14ac:dyDescent="0.45">
      <c r="A17" s="57">
        <v>5</v>
      </c>
      <c r="B17" s="57">
        <v>40112021</v>
      </c>
      <c r="C17" s="48">
        <v>0</v>
      </c>
      <c r="D17" s="55" t="s">
        <v>6</v>
      </c>
      <c r="E17" s="55">
        <v>40</v>
      </c>
      <c r="F17" s="48">
        <v>40</v>
      </c>
      <c r="G17" s="48">
        <v>40</v>
      </c>
      <c r="H17" s="9">
        <v>40</v>
      </c>
      <c r="I17" s="48">
        <v>40</v>
      </c>
      <c r="J17" s="48">
        <v>40</v>
      </c>
      <c r="K17" s="34">
        <f t="shared" si="0"/>
        <v>240</v>
      </c>
      <c r="L17" s="35">
        <f t="shared" si="1"/>
        <v>2.4</v>
      </c>
      <c r="M17" s="36">
        <v>0</v>
      </c>
      <c r="N17" s="57">
        <v>0</v>
      </c>
      <c r="O17" s="57">
        <v>0</v>
      </c>
      <c r="P17" s="57">
        <v>0</v>
      </c>
      <c r="Q17" s="57">
        <v>0</v>
      </c>
      <c r="R17" s="36">
        <f t="shared" si="2"/>
        <v>0</v>
      </c>
      <c r="S17" s="36">
        <f t="shared" si="3"/>
        <v>0</v>
      </c>
      <c r="T17" s="38">
        <v>3.9</v>
      </c>
      <c r="U17" s="37">
        <f t="shared" si="4"/>
        <v>6.3</v>
      </c>
      <c r="V17" s="38">
        <f t="shared" si="5"/>
        <v>0</v>
      </c>
      <c r="W17" s="38">
        <f t="shared" si="6"/>
        <v>1.6714285714285713</v>
      </c>
      <c r="X17" s="37">
        <f t="shared" si="7"/>
        <v>4.0714285714285712</v>
      </c>
      <c r="AA17" s="65">
        <f t="shared" si="8"/>
        <v>6.3</v>
      </c>
      <c r="AB17" s="10" t="s">
        <v>35</v>
      </c>
    </row>
    <row r="18" spans="1:28" s="36" customFormat="1" x14ac:dyDescent="0.45">
      <c r="A18" s="57">
        <v>5</v>
      </c>
      <c r="B18" s="57">
        <v>40112023</v>
      </c>
      <c r="C18" s="48">
        <v>0</v>
      </c>
      <c r="D18" s="55" t="s">
        <v>6</v>
      </c>
      <c r="E18" s="55">
        <v>40</v>
      </c>
      <c r="F18" s="48">
        <v>40</v>
      </c>
      <c r="G18" s="48">
        <v>40</v>
      </c>
      <c r="H18" s="9">
        <v>40</v>
      </c>
      <c r="I18" s="48">
        <v>40</v>
      </c>
      <c r="J18" s="48">
        <v>40</v>
      </c>
      <c r="K18" s="34">
        <f t="shared" si="0"/>
        <v>240</v>
      </c>
      <c r="L18" s="35">
        <f t="shared" si="1"/>
        <v>2.4</v>
      </c>
      <c r="M18" s="36">
        <v>0</v>
      </c>
      <c r="N18" s="36">
        <v>0</v>
      </c>
      <c r="O18" s="36">
        <v>0</v>
      </c>
      <c r="P18" s="36">
        <v>0</v>
      </c>
      <c r="Q18" s="36">
        <v>0</v>
      </c>
      <c r="R18" s="36">
        <f t="shared" si="2"/>
        <v>0</v>
      </c>
      <c r="S18" s="36">
        <f t="shared" si="3"/>
        <v>0</v>
      </c>
      <c r="T18" s="38">
        <v>0</v>
      </c>
      <c r="U18" s="37">
        <f t="shared" si="4"/>
        <v>2.4</v>
      </c>
      <c r="V18" s="38">
        <f t="shared" si="5"/>
        <v>0</v>
      </c>
      <c r="W18" s="38">
        <f t="shared" si="6"/>
        <v>0</v>
      </c>
      <c r="X18" s="37">
        <f t="shared" si="7"/>
        <v>2.4</v>
      </c>
      <c r="AA18" s="65">
        <f t="shared" si="8"/>
        <v>2.4</v>
      </c>
      <c r="AB18" s="10" t="s">
        <v>35</v>
      </c>
    </row>
    <row r="19" spans="1:28" x14ac:dyDescent="0.45">
      <c r="A19" s="56">
        <v>5</v>
      </c>
      <c r="B19" s="56">
        <v>40112024</v>
      </c>
      <c r="C19" s="7">
        <v>40</v>
      </c>
      <c r="D19" s="7">
        <v>36</v>
      </c>
      <c r="E19" s="55">
        <v>40</v>
      </c>
      <c r="F19" s="7">
        <v>35</v>
      </c>
      <c r="G19" s="7">
        <v>40</v>
      </c>
      <c r="H19" s="9">
        <v>40</v>
      </c>
      <c r="I19" s="7">
        <v>40</v>
      </c>
      <c r="J19" s="7">
        <v>40</v>
      </c>
      <c r="K19" s="34">
        <f t="shared" si="0"/>
        <v>311</v>
      </c>
      <c r="L19" s="35">
        <f t="shared" si="1"/>
        <v>3.11</v>
      </c>
      <c r="M19" s="52">
        <v>15</v>
      </c>
      <c r="N19" s="56">
        <v>11</v>
      </c>
      <c r="O19" s="56">
        <v>15</v>
      </c>
      <c r="P19" s="56">
        <v>14</v>
      </c>
      <c r="Q19" s="56">
        <v>10</v>
      </c>
      <c r="R19" s="52">
        <f t="shared" si="2"/>
        <v>65</v>
      </c>
      <c r="S19" s="36">
        <f t="shared" si="3"/>
        <v>6.5</v>
      </c>
      <c r="T19" s="50">
        <v>3.2</v>
      </c>
      <c r="U19" s="37">
        <f t="shared" si="4"/>
        <v>12.809999999999999</v>
      </c>
      <c r="V19" s="38">
        <f t="shared" si="5"/>
        <v>9.3888888888888893</v>
      </c>
      <c r="W19" s="38">
        <f t="shared" si="6"/>
        <v>1.3714285714285717</v>
      </c>
      <c r="X19" s="37">
        <f t="shared" si="7"/>
        <v>13.870317460317461</v>
      </c>
      <c r="AA19" s="65">
        <f t="shared" si="8"/>
        <v>13.870317460317461</v>
      </c>
      <c r="AB19" s="10" t="s">
        <v>35</v>
      </c>
    </row>
    <row r="20" spans="1:28" x14ac:dyDescent="0.45">
      <c r="A20" s="56">
        <v>5</v>
      </c>
      <c r="B20" s="56">
        <v>40112025</v>
      </c>
      <c r="C20" s="7">
        <v>40</v>
      </c>
      <c r="D20" s="7">
        <v>29</v>
      </c>
      <c r="E20" s="55">
        <v>40</v>
      </c>
      <c r="F20" s="7">
        <v>35</v>
      </c>
      <c r="G20" s="7">
        <v>40</v>
      </c>
      <c r="H20" s="9">
        <v>40</v>
      </c>
      <c r="I20" s="7">
        <v>35</v>
      </c>
      <c r="J20" s="7">
        <v>40</v>
      </c>
      <c r="K20" s="34">
        <f t="shared" si="0"/>
        <v>299</v>
      </c>
      <c r="L20" s="35">
        <f t="shared" si="1"/>
        <v>2.99</v>
      </c>
      <c r="M20" s="52">
        <v>15</v>
      </c>
      <c r="N20" s="56">
        <v>1</v>
      </c>
      <c r="O20" s="56">
        <v>5</v>
      </c>
      <c r="P20" s="56">
        <v>15</v>
      </c>
      <c r="Q20" s="56">
        <v>8</v>
      </c>
      <c r="R20" s="52">
        <f t="shared" si="2"/>
        <v>44</v>
      </c>
      <c r="S20" s="36">
        <f t="shared" si="3"/>
        <v>4.4000000000000004</v>
      </c>
      <c r="T20" s="50">
        <v>3.4</v>
      </c>
      <c r="U20" s="37">
        <f t="shared" si="4"/>
        <v>10.790000000000001</v>
      </c>
      <c r="V20" s="38">
        <f t="shared" si="5"/>
        <v>6.3555555555555561</v>
      </c>
      <c r="W20" s="38">
        <f t="shared" si="6"/>
        <v>1.4571428571428571</v>
      </c>
      <c r="X20" s="37">
        <f t="shared" si="7"/>
        <v>10.802698412698414</v>
      </c>
      <c r="AA20" s="65">
        <f t="shared" si="8"/>
        <v>10.802698412698414</v>
      </c>
      <c r="AB20" s="10" t="s">
        <v>35</v>
      </c>
    </row>
    <row r="21" spans="1:28" x14ac:dyDescent="0.45">
      <c r="A21" s="56">
        <v>5</v>
      </c>
      <c r="B21" s="56">
        <v>40112026</v>
      </c>
      <c r="C21" s="7">
        <v>40</v>
      </c>
      <c r="D21" s="7">
        <v>35</v>
      </c>
      <c r="E21" s="55">
        <v>40</v>
      </c>
      <c r="F21" s="55" t="s">
        <v>6</v>
      </c>
      <c r="G21" s="7">
        <v>0</v>
      </c>
      <c r="H21" s="9">
        <v>40</v>
      </c>
      <c r="I21" s="55" t="s">
        <v>6</v>
      </c>
      <c r="J21" s="7">
        <v>0</v>
      </c>
      <c r="K21" s="34">
        <f t="shared" si="0"/>
        <v>155</v>
      </c>
      <c r="L21" s="35">
        <f t="shared" si="1"/>
        <v>1.55</v>
      </c>
      <c r="M21" s="52">
        <v>10</v>
      </c>
      <c r="N21" s="56">
        <v>9</v>
      </c>
      <c r="O21" s="56">
        <v>15</v>
      </c>
      <c r="P21" s="56">
        <v>15</v>
      </c>
      <c r="Q21" s="56">
        <v>10</v>
      </c>
      <c r="R21" s="52">
        <f t="shared" si="2"/>
        <v>59</v>
      </c>
      <c r="S21" s="36">
        <f t="shared" si="3"/>
        <v>5.9</v>
      </c>
      <c r="T21" s="50">
        <v>5.7</v>
      </c>
      <c r="U21" s="37">
        <f t="shared" si="4"/>
        <v>13.15</v>
      </c>
      <c r="V21" s="38">
        <f t="shared" si="5"/>
        <v>8.5222222222222221</v>
      </c>
      <c r="W21" s="38">
        <f t="shared" si="6"/>
        <v>2.4428571428571431</v>
      </c>
      <c r="X21" s="37">
        <f t="shared" si="7"/>
        <v>12.515079365079366</v>
      </c>
      <c r="AA21" s="65">
        <f t="shared" si="8"/>
        <v>13.15</v>
      </c>
      <c r="AB21" s="10" t="s">
        <v>35</v>
      </c>
    </row>
    <row r="22" spans="1:28" x14ac:dyDescent="0.45">
      <c r="A22" s="56">
        <v>5</v>
      </c>
      <c r="B22" s="56">
        <v>40112042</v>
      </c>
      <c r="C22" s="7">
        <v>35</v>
      </c>
      <c r="D22" s="7">
        <v>37.5</v>
      </c>
      <c r="E22" s="55">
        <v>40</v>
      </c>
      <c r="F22" s="7">
        <v>35</v>
      </c>
      <c r="G22" s="7">
        <v>35</v>
      </c>
      <c r="H22" s="9">
        <v>40</v>
      </c>
      <c r="I22" s="7">
        <v>35</v>
      </c>
      <c r="J22" s="7">
        <v>40</v>
      </c>
      <c r="K22" s="34">
        <f t="shared" si="0"/>
        <v>297.5</v>
      </c>
      <c r="L22" s="35">
        <f t="shared" si="1"/>
        <v>2.9750000000000001</v>
      </c>
      <c r="M22" s="52">
        <v>11</v>
      </c>
      <c r="N22" s="56">
        <v>4</v>
      </c>
      <c r="O22" s="56">
        <v>10</v>
      </c>
      <c r="P22" s="56">
        <v>10.5</v>
      </c>
      <c r="Q22" s="56">
        <v>0</v>
      </c>
      <c r="R22" s="52">
        <f t="shared" si="2"/>
        <v>35.5</v>
      </c>
      <c r="S22" s="36">
        <f t="shared" si="3"/>
        <v>3.55</v>
      </c>
      <c r="T22" s="50">
        <v>5.4</v>
      </c>
      <c r="U22" s="37">
        <f t="shared" si="4"/>
        <v>11.925000000000001</v>
      </c>
      <c r="V22" s="38">
        <f t="shared" si="5"/>
        <v>5.1277777777777773</v>
      </c>
      <c r="W22" s="38">
        <f t="shared" si="6"/>
        <v>2.3142857142857145</v>
      </c>
      <c r="X22" s="37">
        <f t="shared" si="7"/>
        <v>10.417063492063493</v>
      </c>
      <c r="AA22" s="65">
        <f t="shared" si="8"/>
        <v>11.925000000000001</v>
      </c>
      <c r="AB22" s="10" t="s">
        <v>35</v>
      </c>
    </row>
    <row r="23" spans="1:28" x14ac:dyDescent="0.45">
      <c r="A23" s="56">
        <v>5</v>
      </c>
      <c r="B23" s="56">
        <v>40112045</v>
      </c>
      <c r="C23" s="7">
        <v>40</v>
      </c>
      <c r="D23" s="7">
        <v>36</v>
      </c>
      <c r="E23" s="55">
        <v>40</v>
      </c>
      <c r="F23" s="7">
        <v>35</v>
      </c>
      <c r="G23" s="7">
        <v>33</v>
      </c>
      <c r="H23" s="9">
        <v>40</v>
      </c>
      <c r="I23" s="7">
        <v>25</v>
      </c>
      <c r="J23" s="7">
        <v>25</v>
      </c>
      <c r="K23" s="34">
        <f t="shared" si="0"/>
        <v>274</v>
      </c>
      <c r="L23" s="35">
        <f t="shared" si="1"/>
        <v>2.74</v>
      </c>
      <c r="M23" s="52">
        <v>15</v>
      </c>
      <c r="N23" s="56">
        <v>11</v>
      </c>
      <c r="O23" s="56">
        <v>1</v>
      </c>
      <c r="P23" s="56">
        <v>17</v>
      </c>
      <c r="Q23" s="56">
        <v>8</v>
      </c>
      <c r="R23" s="52">
        <f t="shared" si="2"/>
        <v>52</v>
      </c>
      <c r="S23" s="36">
        <f t="shared" si="3"/>
        <v>5.2</v>
      </c>
      <c r="T23" s="50">
        <v>6.9</v>
      </c>
      <c r="U23" s="37">
        <f t="shared" si="4"/>
        <v>14.84</v>
      </c>
      <c r="V23" s="38">
        <f t="shared" si="5"/>
        <v>7.511111111111112</v>
      </c>
      <c r="W23" s="38">
        <f t="shared" si="6"/>
        <v>2.9571428571428577</v>
      </c>
      <c r="X23" s="37">
        <f t="shared" si="7"/>
        <v>13.208253968253969</v>
      </c>
      <c r="AA23" s="65">
        <f t="shared" si="8"/>
        <v>14.84</v>
      </c>
      <c r="AB23" s="10" t="s">
        <v>35</v>
      </c>
    </row>
    <row r="24" spans="1:28" x14ac:dyDescent="0.45">
      <c r="A24" s="56">
        <v>5</v>
      </c>
      <c r="B24" s="56">
        <v>40113003</v>
      </c>
      <c r="C24" s="7">
        <v>40</v>
      </c>
      <c r="D24" s="7">
        <v>36</v>
      </c>
      <c r="E24" s="55">
        <v>40</v>
      </c>
      <c r="F24" s="7">
        <v>35</v>
      </c>
      <c r="G24" s="7">
        <v>38</v>
      </c>
      <c r="H24" s="9">
        <v>40</v>
      </c>
      <c r="I24" s="7">
        <v>35</v>
      </c>
      <c r="J24" s="7">
        <v>40</v>
      </c>
      <c r="K24" s="34">
        <f t="shared" si="0"/>
        <v>304</v>
      </c>
      <c r="L24" s="35">
        <f t="shared" si="1"/>
        <v>3.04</v>
      </c>
      <c r="M24" s="52">
        <v>12</v>
      </c>
      <c r="N24" s="56">
        <v>15</v>
      </c>
      <c r="O24" s="56">
        <v>25</v>
      </c>
      <c r="P24" s="56">
        <v>16</v>
      </c>
      <c r="Q24" s="56">
        <v>10</v>
      </c>
      <c r="R24" s="52">
        <f t="shared" si="2"/>
        <v>78</v>
      </c>
      <c r="S24" s="36">
        <f t="shared" si="3"/>
        <v>7.8</v>
      </c>
      <c r="T24" s="50">
        <v>5.8</v>
      </c>
      <c r="U24" s="37">
        <f t="shared" si="4"/>
        <v>16.64</v>
      </c>
      <c r="V24" s="38">
        <f t="shared" si="5"/>
        <v>11.266666666666666</v>
      </c>
      <c r="W24" s="38">
        <f t="shared" si="6"/>
        <v>2.4857142857142853</v>
      </c>
      <c r="X24" s="37">
        <f t="shared" si="7"/>
        <v>16.792380952380949</v>
      </c>
      <c r="AA24" s="65">
        <f t="shared" si="8"/>
        <v>16.792380952380949</v>
      </c>
      <c r="AB24" s="10" t="s">
        <v>35</v>
      </c>
    </row>
    <row r="25" spans="1:28" x14ac:dyDescent="0.45">
      <c r="A25" s="56">
        <v>5</v>
      </c>
      <c r="B25" s="56">
        <v>40113004</v>
      </c>
      <c r="C25" s="7">
        <v>40</v>
      </c>
      <c r="D25" s="7">
        <v>37</v>
      </c>
      <c r="E25" s="55">
        <v>40</v>
      </c>
      <c r="F25" s="7">
        <v>35</v>
      </c>
      <c r="G25" s="7">
        <v>40</v>
      </c>
      <c r="H25" s="9">
        <v>40</v>
      </c>
      <c r="I25" s="7">
        <v>40</v>
      </c>
      <c r="J25" s="7">
        <v>40</v>
      </c>
      <c r="K25" s="34">
        <f t="shared" si="0"/>
        <v>312</v>
      </c>
      <c r="L25" s="35">
        <f t="shared" si="1"/>
        <v>3.12</v>
      </c>
      <c r="M25" s="52">
        <v>15</v>
      </c>
      <c r="N25" s="56">
        <v>14</v>
      </c>
      <c r="O25" s="56">
        <v>20</v>
      </c>
      <c r="P25" s="56">
        <v>20</v>
      </c>
      <c r="Q25" s="56">
        <v>8</v>
      </c>
      <c r="R25" s="52">
        <f t="shared" si="2"/>
        <v>77</v>
      </c>
      <c r="S25" s="36">
        <f t="shared" si="3"/>
        <v>7.7</v>
      </c>
      <c r="T25" s="50">
        <v>6.1</v>
      </c>
      <c r="U25" s="37">
        <f t="shared" si="4"/>
        <v>16.920000000000002</v>
      </c>
      <c r="V25" s="38">
        <f t="shared" si="5"/>
        <v>11.122222222222224</v>
      </c>
      <c r="W25" s="38">
        <f t="shared" si="6"/>
        <v>2.6142857142857139</v>
      </c>
      <c r="X25" s="37">
        <f t="shared" si="7"/>
        <v>16.856507936507938</v>
      </c>
      <c r="AA25" s="65">
        <f t="shared" si="8"/>
        <v>16.920000000000002</v>
      </c>
      <c r="AB25" s="10" t="s">
        <v>35</v>
      </c>
    </row>
    <row r="26" spans="1:28" x14ac:dyDescent="0.45">
      <c r="A26" s="56">
        <v>5</v>
      </c>
      <c r="B26" s="56">
        <v>40113006</v>
      </c>
      <c r="C26" s="7">
        <v>40</v>
      </c>
      <c r="D26" s="7">
        <v>35</v>
      </c>
      <c r="E26" s="55">
        <v>40</v>
      </c>
      <c r="F26" s="7">
        <v>35</v>
      </c>
      <c r="G26" s="7">
        <v>35</v>
      </c>
      <c r="H26" s="9">
        <v>40</v>
      </c>
      <c r="I26" s="7">
        <v>35</v>
      </c>
      <c r="J26" s="7">
        <v>40</v>
      </c>
      <c r="K26" s="34">
        <f t="shared" si="0"/>
        <v>300</v>
      </c>
      <c r="L26" s="35">
        <f t="shared" si="1"/>
        <v>3</v>
      </c>
      <c r="M26" s="52">
        <v>13</v>
      </c>
      <c r="N26" s="56">
        <v>10</v>
      </c>
      <c r="O26" s="56">
        <v>15</v>
      </c>
      <c r="P26" s="56">
        <v>12</v>
      </c>
      <c r="Q26" s="56">
        <v>10</v>
      </c>
      <c r="R26" s="52">
        <f t="shared" si="2"/>
        <v>60</v>
      </c>
      <c r="S26" s="36">
        <f t="shared" si="3"/>
        <v>6</v>
      </c>
      <c r="T26" s="50">
        <v>6.9</v>
      </c>
      <c r="U26" s="37">
        <f t="shared" si="4"/>
        <v>15.9</v>
      </c>
      <c r="V26" s="38">
        <f t="shared" si="5"/>
        <v>8.6666666666666661</v>
      </c>
      <c r="W26" s="38">
        <f t="shared" si="6"/>
        <v>2.9571428571428577</v>
      </c>
      <c r="X26" s="37">
        <f t="shared" si="7"/>
        <v>14.623809523809523</v>
      </c>
      <c r="AA26" s="65">
        <f t="shared" si="8"/>
        <v>15.9</v>
      </c>
      <c r="AB26" s="10" t="s">
        <v>35</v>
      </c>
    </row>
    <row r="27" spans="1:28" x14ac:dyDescent="0.45">
      <c r="A27" s="56">
        <v>5</v>
      </c>
      <c r="B27" s="56">
        <v>40113007</v>
      </c>
      <c r="C27" s="7">
        <v>40</v>
      </c>
      <c r="D27" s="7">
        <v>38</v>
      </c>
      <c r="E27" s="55">
        <v>40</v>
      </c>
      <c r="F27" s="55" t="s">
        <v>6</v>
      </c>
      <c r="G27" s="7">
        <v>35</v>
      </c>
      <c r="H27" s="9">
        <v>40</v>
      </c>
      <c r="I27" s="55" t="s">
        <v>6</v>
      </c>
      <c r="J27" s="7">
        <v>32</v>
      </c>
      <c r="K27" s="34">
        <f t="shared" si="0"/>
        <v>225</v>
      </c>
      <c r="L27" s="35">
        <f t="shared" si="1"/>
        <v>2.25</v>
      </c>
      <c r="M27" s="52">
        <v>15</v>
      </c>
      <c r="N27" s="56">
        <v>15</v>
      </c>
      <c r="O27" s="56">
        <v>30</v>
      </c>
      <c r="P27" s="56">
        <v>20</v>
      </c>
      <c r="Q27" s="56">
        <v>10</v>
      </c>
      <c r="R27" s="52">
        <f t="shared" si="2"/>
        <v>90</v>
      </c>
      <c r="S27" s="36">
        <f t="shared" si="3"/>
        <v>9</v>
      </c>
      <c r="T27" s="50">
        <v>7</v>
      </c>
      <c r="U27" s="37">
        <f t="shared" si="4"/>
        <v>18.25</v>
      </c>
      <c r="V27" s="38">
        <f t="shared" si="5"/>
        <v>13</v>
      </c>
      <c r="W27" s="38">
        <f t="shared" si="6"/>
        <v>3</v>
      </c>
      <c r="X27" s="37">
        <f t="shared" si="7"/>
        <v>18.25</v>
      </c>
      <c r="AA27" s="65">
        <f t="shared" si="8"/>
        <v>18.25</v>
      </c>
      <c r="AB27" s="10" t="s">
        <v>35</v>
      </c>
    </row>
    <row r="28" spans="1:28" x14ac:dyDescent="0.45">
      <c r="A28" s="56">
        <v>5</v>
      </c>
      <c r="B28" s="56">
        <v>40113008</v>
      </c>
      <c r="C28" s="7">
        <v>40</v>
      </c>
      <c r="D28" s="7">
        <v>36.5</v>
      </c>
      <c r="E28" s="55">
        <v>40</v>
      </c>
      <c r="F28" s="7">
        <v>35</v>
      </c>
      <c r="G28" s="7">
        <v>35</v>
      </c>
      <c r="H28" s="9">
        <v>40</v>
      </c>
      <c r="I28" s="7">
        <v>40</v>
      </c>
      <c r="J28" s="7">
        <v>40</v>
      </c>
      <c r="K28" s="34">
        <f t="shared" si="0"/>
        <v>306.5</v>
      </c>
      <c r="L28" s="35">
        <f t="shared" si="1"/>
        <v>3.0649999999999999</v>
      </c>
      <c r="M28" s="52">
        <v>12</v>
      </c>
      <c r="N28" s="56">
        <v>15</v>
      </c>
      <c r="O28" s="56">
        <v>30</v>
      </c>
      <c r="P28" s="56">
        <v>17</v>
      </c>
      <c r="Q28" s="56">
        <v>10</v>
      </c>
      <c r="R28" s="52">
        <f t="shared" si="2"/>
        <v>84</v>
      </c>
      <c r="S28" s="36">
        <f t="shared" si="3"/>
        <v>8.4</v>
      </c>
      <c r="T28" s="50">
        <v>7</v>
      </c>
      <c r="U28" s="37">
        <f t="shared" si="4"/>
        <v>18.465</v>
      </c>
      <c r="V28" s="38">
        <f t="shared" si="5"/>
        <v>12.133333333333333</v>
      </c>
      <c r="W28" s="38">
        <f t="shared" si="6"/>
        <v>3</v>
      </c>
      <c r="X28" s="37">
        <f t="shared" si="7"/>
        <v>18.198333333333331</v>
      </c>
      <c r="AA28" s="65">
        <f t="shared" si="8"/>
        <v>18.465</v>
      </c>
      <c r="AB28" s="10" t="s">
        <v>35</v>
      </c>
    </row>
    <row r="29" spans="1:28" x14ac:dyDescent="0.45">
      <c r="A29" s="56">
        <v>5</v>
      </c>
      <c r="B29" s="56">
        <v>40113009</v>
      </c>
      <c r="C29" s="7">
        <v>40</v>
      </c>
      <c r="D29" s="7">
        <v>37</v>
      </c>
      <c r="E29" s="55">
        <v>40</v>
      </c>
      <c r="F29" s="55" t="s">
        <v>6</v>
      </c>
      <c r="G29" s="7">
        <v>0</v>
      </c>
      <c r="H29" s="9">
        <v>40</v>
      </c>
      <c r="I29" s="55" t="s">
        <v>6</v>
      </c>
      <c r="J29" s="7">
        <v>0</v>
      </c>
      <c r="K29" s="34">
        <f t="shared" si="0"/>
        <v>157</v>
      </c>
      <c r="L29" s="35">
        <f t="shared" si="1"/>
        <v>1.57</v>
      </c>
      <c r="M29" s="52">
        <v>15</v>
      </c>
      <c r="N29" s="56">
        <v>15</v>
      </c>
      <c r="O29" s="56">
        <v>30</v>
      </c>
      <c r="P29" s="56">
        <v>20</v>
      </c>
      <c r="Q29" s="56">
        <v>10</v>
      </c>
      <c r="R29" s="52">
        <f t="shared" si="2"/>
        <v>90</v>
      </c>
      <c r="S29" s="36">
        <f t="shared" si="3"/>
        <v>9</v>
      </c>
      <c r="T29" s="50">
        <v>5.3</v>
      </c>
      <c r="U29" s="37">
        <f t="shared" si="4"/>
        <v>15.870000000000001</v>
      </c>
      <c r="V29" s="38">
        <f t="shared" si="5"/>
        <v>13</v>
      </c>
      <c r="W29" s="38">
        <f t="shared" si="6"/>
        <v>2.2714285714285714</v>
      </c>
      <c r="X29" s="37">
        <f t="shared" si="7"/>
        <v>16.841428571428573</v>
      </c>
      <c r="AA29" s="65">
        <f t="shared" si="8"/>
        <v>16.841428571428573</v>
      </c>
      <c r="AB29" s="10" t="s">
        <v>35</v>
      </c>
    </row>
    <row r="30" spans="1:28" x14ac:dyDescent="0.45">
      <c r="A30" s="56">
        <v>5</v>
      </c>
      <c r="B30" s="56">
        <v>40113011</v>
      </c>
      <c r="C30" s="7">
        <v>40</v>
      </c>
      <c r="D30" s="7">
        <v>38</v>
      </c>
      <c r="E30" s="55">
        <v>40</v>
      </c>
      <c r="F30" s="7">
        <v>36</v>
      </c>
      <c r="G30" s="7">
        <v>35</v>
      </c>
      <c r="H30" s="9">
        <v>40</v>
      </c>
      <c r="I30" s="7">
        <v>35</v>
      </c>
      <c r="J30" s="7">
        <v>40</v>
      </c>
      <c r="K30" s="34">
        <f t="shared" si="0"/>
        <v>304</v>
      </c>
      <c r="L30" s="35">
        <f t="shared" si="1"/>
        <v>3.04</v>
      </c>
      <c r="M30" s="52">
        <v>12</v>
      </c>
      <c r="N30" s="56">
        <v>15</v>
      </c>
      <c r="O30" s="56">
        <v>30</v>
      </c>
      <c r="P30" s="56">
        <v>17</v>
      </c>
      <c r="Q30" s="56">
        <v>10</v>
      </c>
      <c r="R30" s="52">
        <f t="shared" si="2"/>
        <v>84</v>
      </c>
      <c r="S30" s="36">
        <f t="shared" si="3"/>
        <v>8.4</v>
      </c>
      <c r="T30" s="50">
        <v>5.2</v>
      </c>
      <c r="U30" s="37">
        <f t="shared" si="4"/>
        <v>16.64</v>
      </c>
      <c r="V30" s="38">
        <f t="shared" si="5"/>
        <v>12.133333333333333</v>
      </c>
      <c r="W30" s="38">
        <f t="shared" si="6"/>
        <v>2.2285714285714286</v>
      </c>
      <c r="X30" s="37">
        <f t="shared" si="7"/>
        <v>17.40190476190476</v>
      </c>
      <c r="AA30" s="65">
        <f t="shared" si="8"/>
        <v>17.40190476190476</v>
      </c>
      <c r="AB30" s="10" t="s">
        <v>35</v>
      </c>
    </row>
    <row r="31" spans="1:28" x14ac:dyDescent="0.45">
      <c r="A31" s="56">
        <v>5</v>
      </c>
      <c r="B31" s="56">
        <v>40113012</v>
      </c>
      <c r="C31" s="7">
        <v>35</v>
      </c>
      <c r="D31" s="7">
        <v>40</v>
      </c>
      <c r="E31" s="55">
        <v>40</v>
      </c>
      <c r="F31" s="55" t="s">
        <v>6</v>
      </c>
      <c r="G31" s="7">
        <v>0</v>
      </c>
      <c r="H31" s="9">
        <v>40</v>
      </c>
      <c r="I31" s="55" t="s">
        <v>6</v>
      </c>
      <c r="J31" s="7">
        <v>0</v>
      </c>
      <c r="K31" s="34">
        <f t="shared" si="0"/>
        <v>155</v>
      </c>
      <c r="L31" s="35">
        <f t="shared" si="1"/>
        <v>1.55</v>
      </c>
      <c r="M31" s="52">
        <v>15</v>
      </c>
      <c r="N31" s="56">
        <v>15</v>
      </c>
      <c r="O31" s="56">
        <v>30</v>
      </c>
      <c r="P31" s="56">
        <v>20</v>
      </c>
      <c r="Q31" s="56">
        <v>10</v>
      </c>
      <c r="R31" s="52">
        <f t="shared" si="2"/>
        <v>90</v>
      </c>
      <c r="S31" s="36">
        <f t="shared" si="3"/>
        <v>9</v>
      </c>
      <c r="T31" s="50">
        <v>7</v>
      </c>
      <c r="U31" s="37">
        <f t="shared" si="4"/>
        <v>17.55</v>
      </c>
      <c r="V31" s="38">
        <f t="shared" si="5"/>
        <v>13</v>
      </c>
      <c r="W31" s="38">
        <f t="shared" si="6"/>
        <v>3</v>
      </c>
      <c r="X31" s="37">
        <f t="shared" si="7"/>
        <v>17.55</v>
      </c>
      <c r="AA31" s="65">
        <f t="shared" si="8"/>
        <v>17.55</v>
      </c>
      <c r="AB31" s="10" t="s">
        <v>35</v>
      </c>
    </row>
    <row r="32" spans="1:28" x14ac:dyDescent="0.45">
      <c r="A32" s="56">
        <v>5</v>
      </c>
      <c r="B32" s="56">
        <v>40113014</v>
      </c>
      <c r="C32" s="7">
        <v>0</v>
      </c>
      <c r="D32" s="7">
        <v>27.5</v>
      </c>
      <c r="E32" s="55">
        <v>40</v>
      </c>
      <c r="F32" s="7">
        <v>20</v>
      </c>
      <c r="G32" s="7">
        <v>30</v>
      </c>
      <c r="H32" s="9">
        <v>40</v>
      </c>
      <c r="I32" s="7">
        <v>40</v>
      </c>
      <c r="J32" s="7">
        <v>40</v>
      </c>
      <c r="K32" s="34">
        <f t="shared" si="0"/>
        <v>237.5</v>
      </c>
      <c r="L32" s="35">
        <f t="shared" si="1"/>
        <v>2.375</v>
      </c>
      <c r="M32" s="52">
        <v>15</v>
      </c>
      <c r="N32" s="56">
        <v>0</v>
      </c>
      <c r="O32" s="56">
        <v>17</v>
      </c>
      <c r="P32" s="56">
        <v>3</v>
      </c>
      <c r="Q32" s="56">
        <v>0</v>
      </c>
      <c r="R32" s="52">
        <f t="shared" si="2"/>
        <v>35</v>
      </c>
      <c r="S32" s="36">
        <f t="shared" si="3"/>
        <v>3.5</v>
      </c>
      <c r="T32" s="50">
        <v>4.5999999999999996</v>
      </c>
      <c r="U32" s="37">
        <f t="shared" si="4"/>
        <v>10.475</v>
      </c>
      <c r="V32" s="38">
        <f t="shared" si="5"/>
        <v>5.0555555555555554</v>
      </c>
      <c r="W32" s="38">
        <f t="shared" si="6"/>
        <v>1.9714285714285713</v>
      </c>
      <c r="X32" s="37">
        <f t="shared" si="7"/>
        <v>9.4019841269841269</v>
      </c>
      <c r="AA32" s="65">
        <f t="shared" si="8"/>
        <v>10.475</v>
      </c>
      <c r="AB32" s="10" t="s">
        <v>35</v>
      </c>
    </row>
    <row r="33" spans="1:28" x14ac:dyDescent="0.45">
      <c r="A33" s="56">
        <v>5</v>
      </c>
      <c r="B33" s="56">
        <v>40113016</v>
      </c>
      <c r="C33" s="7">
        <v>40</v>
      </c>
      <c r="D33" s="7">
        <v>34.5</v>
      </c>
      <c r="E33" s="55">
        <v>40</v>
      </c>
      <c r="F33" s="7">
        <v>30</v>
      </c>
      <c r="G33" s="7">
        <v>35</v>
      </c>
      <c r="H33" s="9">
        <v>40</v>
      </c>
      <c r="I33" s="7">
        <v>40</v>
      </c>
      <c r="J33" s="7">
        <v>40</v>
      </c>
      <c r="K33" s="34">
        <f t="shared" si="0"/>
        <v>299.5</v>
      </c>
      <c r="L33" s="35">
        <f t="shared" si="1"/>
        <v>2.9950000000000001</v>
      </c>
      <c r="M33" s="52">
        <v>15</v>
      </c>
      <c r="N33" s="56">
        <v>7</v>
      </c>
      <c r="O33" s="56">
        <v>30</v>
      </c>
      <c r="P33" s="56">
        <v>20</v>
      </c>
      <c r="Q33" s="56">
        <v>10</v>
      </c>
      <c r="R33" s="52">
        <f t="shared" si="2"/>
        <v>82</v>
      </c>
      <c r="S33" s="36">
        <f t="shared" si="3"/>
        <v>8.1999999999999993</v>
      </c>
      <c r="T33" s="50">
        <v>7</v>
      </c>
      <c r="U33" s="37">
        <f t="shared" si="4"/>
        <v>18.195</v>
      </c>
      <c r="V33" s="38">
        <f t="shared" si="5"/>
        <v>11.844444444444443</v>
      </c>
      <c r="W33" s="38">
        <f t="shared" si="6"/>
        <v>3</v>
      </c>
      <c r="X33" s="37">
        <f t="shared" si="7"/>
        <v>17.839444444444442</v>
      </c>
      <c r="AA33" s="65">
        <f t="shared" si="8"/>
        <v>18.195</v>
      </c>
      <c r="AB33" s="10" t="s">
        <v>35</v>
      </c>
    </row>
    <row r="34" spans="1:28" x14ac:dyDescent="0.45">
      <c r="A34" s="56">
        <v>5</v>
      </c>
      <c r="B34" s="56">
        <v>40113017</v>
      </c>
      <c r="C34" s="7">
        <v>0</v>
      </c>
      <c r="D34" s="7">
        <v>36.5</v>
      </c>
      <c r="E34" s="55">
        <v>40</v>
      </c>
      <c r="F34" s="7">
        <v>0</v>
      </c>
      <c r="G34" s="7">
        <v>35</v>
      </c>
      <c r="H34" s="9">
        <v>40</v>
      </c>
      <c r="I34" s="7">
        <v>35</v>
      </c>
      <c r="J34" s="7">
        <v>40</v>
      </c>
      <c r="K34" s="34">
        <f t="shared" si="0"/>
        <v>226.5</v>
      </c>
      <c r="L34" s="35">
        <f t="shared" si="1"/>
        <v>2.2650000000000001</v>
      </c>
      <c r="M34" s="52">
        <v>10</v>
      </c>
      <c r="N34" s="56">
        <v>11</v>
      </c>
      <c r="O34" s="56">
        <v>2</v>
      </c>
      <c r="P34" s="56">
        <v>14</v>
      </c>
      <c r="Q34" s="56">
        <v>9</v>
      </c>
      <c r="R34" s="52">
        <f t="shared" si="2"/>
        <v>46</v>
      </c>
      <c r="S34" s="36">
        <f t="shared" si="3"/>
        <v>4.5999999999999996</v>
      </c>
      <c r="T34" s="50">
        <v>5</v>
      </c>
      <c r="U34" s="37">
        <f t="shared" si="4"/>
        <v>11.865</v>
      </c>
      <c r="V34" s="38">
        <f t="shared" si="5"/>
        <v>6.6444444444444439</v>
      </c>
      <c r="W34" s="38">
        <f t="shared" si="6"/>
        <v>2.1428571428571428</v>
      </c>
      <c r="X34" s="37">
        <f t="shared" si="7"/>
        <v>11.052301587301587</v>
      </c>
      <c r="AA34" s="65">
        <f t="shared" si="8"/>
        <v>11.865</v>
      </c>
      <c r="AB34" s="10" t="s">
        <v>35</v>
      </c>
    </row>
    <row r="35" spans="1:28" x14ac:dyDescent="0.45">
      <c r="A35" s="56">
        <v>5</v>
      </c>
      <c r="B35" s="56">
        <v>40113034</v>
      </c>
      <c r="C35" s="7">
        <v>40</v>
      </c>
      <c r="D35" s="7">
        <v>37</v>
      </c>
      <c r="E35" s="55">
        <v>40</v>
      </c>
      <c r="F35" s="7">
        <v>35</v>
      </c>
      <c r="G35" s="7">
        <v>40</v>
      </c>
      <c r="H35" s="9">
        <v>40</v>
      </c>
      <c r="I35" s="7">
        <v>40</v>
      </c>
      <c r="J35" s="7">
        <v>40</v>
      </c>
      <c r="K35" s="34">
        <f t="shared" si="0"/>
        <v>312</v>
      </c>
      <c r="L35" s="35">
        <f t="shared" si="1"/>
        <v>3.12</v>
      </c>
      <c r="M35" s="52">
        <v>0</v>
      </c>
      <c r="N35" s="56">
        <v>6</v>
      </c>
      <c r="O35" s="56">
        <v>20</v>
      </c>
      <c r="P35" s="56">
        <v>14</v>
      </c>
      <c r="Q35" s="56">
        <v>9</v>
      </c>
      <c r="R35" s="52">
        <f t="shared" si="2"/>
        <v>49</v>
      </c>
      <c r="S35" s="36">
        <f t="shared" si="3"/>
        <v>4.9000000000000004</v>
      </c>
      <c r="T35" s="50">
        <v>4.4000000000000004</v>
      </c>
      <c r="U35" s="37">
        <f t="shared" si="4"/>
        <v>12.42</v>
      </c>
      <c r="V35" s="38">
        <f t="shared" si="5"/>
        <v>7.0777777777777784</v>
      </c>
      <c r="W35" s="38">
        <f t="shared" si="6"/>
        <v>1.8857142857142859</v>
      </c>
      <c r="X35" s="37">
        <f t="shared" si="7"/>
        <v>12.083492063492065</v>
      </c>
      <c r="AA35" s="65">
        <f t="shared" si="8"/>
        <v>12.42</v>
      </c>
      <c r="AB35" s="10" t="s">
        <v>35</v>
      </c>
    </row>
    <row r="36" spans="1:28" x14ac:dyDescent="0.45">
      <c r="A36" s="56">
        <v>5</v>
      </c>
      <c r="B36" s="56">
        <v>40113404</v>
      </c>
      <c r="C36" s="7">
        <v>0</v>
      </c>
      <c r="D36" s="7">
        <v>37.5</v>
      </c>
      <c r="E36" s="55">
        <v>40</v>
      </c>
      <c r="F36" s="7">
        <v>35</v>
      </c>
      <c r="G36" s="7">
        <v>38</v>
      </c>
      <c r="H36" s="9">
        <v>40</v>
      </c>
      <c r="I36" s="7">
        <v>35</v>
      </c>
      <c r="J36" s="7">
        <v>40</v>
      </c>
      <c r="K36" s="34">
        <f t="shared" si="0"/>
        <v>265.5</v>
      </c>
      <c r="L36" s="35">
        <f t="shared" si="1"/>
        <v>2.6549999999999998</v>
      </c>
      <c r="M36" s="52">
        <v>15</v>
      </c>
      <c r="N36" s="56">
        <v>12</v>
      </c>
      <c r="O36" s="56">
        <v>6</v>
      </c>
      <c r="P36" s="56">
        <v>12</v>
      </c>
      <c r="Q36" s="56">
        <v>10</v>
      </c>
      <c r="R36" s="52">
        <f t="shared" si="2"/>
        <v>55</v>
      </c>
      <c r="S36" s="36">
        <f t="shared" si="3"/>
        <v>5.5</v>
      </c>
      <c r="T36" s="50">
        <v>5.9</v>
      </c>
      <c r="U36" s="37">
        <f t="shared" si="4"/>
        <v>14.055</v>
      </c>
      <c r="V36" s="38">
        <f t="shared" si="5"/>
        <v>7.9444444444444446</v>
      </c>
      <c r="W36" s="38">
        <f t="shared" si="6"/>
        <v>2.5285714285714289</v>
      </c>
      <c r="X36" s="37">
        <f t="shared" si="7"/>
        <v>13.128015873015872</v>
      </c>
      <c r="AA36" s="65">
        <f t="shared" si="8"/>
        <v>14.055</v>
      </c>
      <c r="AB36" s="10" t="s">
        <v>35</v>
      </c>
    </row>
    <row r="37" spans="1:28" x14ac:dyDescent="0.45">
      <c r="A37" s="56">
        <v>5</v>
      </c>
      <c r="B37" s="56">
        <v>40113407</v>
      </c>
      <c r="C37" s="7">
        <v>40</v>
      </c>
      <c r="D37" s="7">
        <v>38</v>
      </c>
      <c r="E37" s="55">
        <v>40</v>
      </c>
      <c r="F37" s="7">
        <v>36</v>
      </c>
      <c r="G37" s="7">
        <v>35</v>
      </c>
      <c r="H37" s="9">
        <v>40</v>
      </c>
      <c r="I37" s="7">
        <v>35</v>
      </c>
      <c r="J37" s="7">
        <v>40</v>
      </c>
      <c r="K37" s="34">
        <f t="shared" si="0"/>
        <v>304</v>
      </c>
      <c r="L37" s="35">
        <f t="shared" si="1"/>
        <v>3.04</v>
      </c>
      <c r="M37" s="52">
        <v>13</v>
      </c>
      <c r="N37" s="56">
        <v>3</v>
      </c>
      <c r="O37" s="56">
        <v>20</v>
      </c>
      <c r="P37" s="56">
        <v>20</v>
      </c>
      <c r="Q37" s="56">
        <v>9</v>
      </c>
      <c r="R37" s="52">
        <f t="shared" si="2"/>
        <v>65</v>
      </c>
      <c r="S37" s="36">
        <f t="shared" si="3"/>
        <v>6.5</v>
      </c>
      <c r="T37" s="50">
        <v>5.3</v>
      </c>
      <c r="U37" s="37">
        <f t="shared" si="4"/>
        <v>14.84</v>
      </c>
      <c r="V37" s="38">
        <f t="shared" si="5"/>
        <v>9.3888888888888893</v>
      </c>
      <c r="W37" s="38">
        <f t="shared" si="6"/>
        <v>2.2714285714285714</v>
      </c>
      <c r="X37" s="37">
        <f t="shared" si="7"/>
        <v>14.700317460317461</v>
      </c>
      <c r="AA37" s="65">
        <f t="shared" si="8"/>
        <v>14.84</v>
      </c>
      <c r="AB37" s="10" t="s">
        <v>35</v>
      </c>
    </row>
    <row r="38" spans="1:28" x14ac:dyDescent="0.45">
      <c r="A38" s="56">
        <v>5</v>
      </c>
      <c r="B38" s="56">
        <v>40113409</v>
      </c>
      <c r="C38" s="7">
        <v>35</v>
      </c>
      <c r="D38" s="7">
        <v>26.5</v>
      </c>
      <c r="E38" s="55">
        <v>40</v>
      </c>
      <c r="F38" s="7">
        <v>40</v>
      </c>
      <c r="G38" s="7">
        <v>40</v>
      </c>
      <c r="H38" s="9">
        <v>40</v>
      </c>
      <c r="I38" s="7">
        <v>35</v>
      </c>
      <c r="J38" s="7">
        <v>39</v>
      </c>
      <c r="K38" s="34">
        <f t="shared" si="0"/>
        <v>295.5</v>
      </c>
      <c r="L38" s="35">
        <f t="shared" si="1"/>
        <v>2.9550000000000001</v>
      </c>
      <c r="M38" s="52">
        <v>15</v>
      </c>
      <c r="N38" s="56">
        <v>3</v>
      </c>
      <c r="O38" s="56">
        <v>7</v>
      </c>
      <c r="P38" s="56">
        <v>14</v>
      </c>
      <c r="Q38" s="56">
        <v>10</v>
      </c>
      <c r="R38" s="52">
        <f t="shared" si="2"/>
        <v>49</v>
      </c>
      <c r="S38" s="36">
        <f t="shared" si="3"/>
        <v>4.9000000000000004</v>
      </c>
      <c r="T38" s="50">
        <v>4.9000000000000004</v>
      </c>
      <c r="U38" s="37">
        <f t="shared" si="4"/>
        <v>12.755000000000001</v>
      </c>
      <c r="V38" s="38">
        <f t="shared" si="5"/>
        <v>7.0777777777777784</v>
      </c>
      <c r="W38" s="38">
        <f t="shared" si="6"/>
        <v>2.1</v>
      </c>
      <c r="X38" s="37">
        <f t="shared" si="7"/>
        <v>12.132777777777777</v>
      </c>
      <c r="AA38" s="65">
        <f t="shared" si="8"/>
        <v>12.755000000000001</v>
      </c>
      <c r="AB38" s="10" t="s">
        <v>35</v>
      </c>
    </row>
    <row r="39" spans="1:28" x14ac:dyDescent="0.45">
      <c r="A39" s="56">
        <v>5</v>
      </c>
      <c r="B39" s="56">
        <v>40113415</v>
      </c>
      <c r="C39" s="7">
        <v>40</v>
      </c>
      <c r="D39" s="7">
        <v>35</v>
      </c>
      <c r="E39" s="55">
        <v>40</v>
      </c>
      <c r="F39" s="7">
        <v>31</v>
      </c>
      <c r="G39" s="7">
        <v>25</v>
      </c>
      <c r="H39" s="9">
        <v>40</v>
      </c>
      <c r="I39" s="7">
        <v>35</v>
      </c>
      <c r="J39" s="7">
        <v>0</v>
      </c>
      <c r="K39" s="34">
        <f t="shared" si="0"/>
        <v>246</v>
      </c>
      <c r="L39" s="35">
        <f t="shared" si="1"/>
        <v>2.46</v>
      </c>
      <c r="M39" s="52">
        <v>12</v>
      </c>
      <c r="N39" s="56">
        <v>3</v>
      </c>
      <c r="O39" s="56">
        <v>17</v>
      </c>
      <c r="P39" s="56">
        <v>17</v>
      </c>
      <c r="Q39" s="56">
        <v>10</v>
      </c>
      <c r="R39" s="52">
        <f t="shared" si="2"/>
        <v>59</v>
      </c>
      <c r="S39" s="36">
        <f t="shared" si="3"/>
        <v>5.9</v>
      </c>
      <c r="T39" s="50">
        <v>5.7</v>
      </c>
      <c r="U39" s="37">
        <f t="shared" si="4"/>
        <v>14.059999999999999</v>
      </c>
      <c r="V39" s="38">
        <f t="shared" si="5"/>
        <v>8.5222222222222221</v>
      </c>
      <c r="W39" s="38">
        <f t="shared" si="6"/>
        <v>2.4428571428571431</v>
      </c>
      <c r="X39" s="37">
        <f t="shared" si="7"/>
        <v>13.425079365079366</v>
      </c>
      <c r="AA39" s="65">
        <f t="shared" si="8"/>
        <v>14.059999999999999</v>
      </c>
      <c r="AB39" s="10" t="s">
        <v>35</v>
      </c>
    </row>
    <row r="40" spans="1:28" x14ac:dyDescent="0.45">
      <c r="A40" s="56">
        <v>5</v>
      </c>
      <c r="B40" s="56">
        <v>40113416</v>
      </c>
      <c r="C40" s="7">
        <v>40</v>
      </c>
      <c r="D40" s="7">
        <v>35</v>
      </c>
      <c r="E40" s="55">
        <v>40</v>
      </c>
      <c r="F40" s="7">
        <v>35</v>
      </c>
      <c r="G40" s="7">
        <v>40</v>
      </c>
      <c r="H40" s="9">
        <v>40</v>
      </c>
      <c r="I40" s="7">
        <v>35</v>
      </c>
      <c r="J40" s="7">
        <v>40</v>
      </c>
      <c r="K40" s="34">
        <f t="shared" si="0"/>
        <v>305</v>
      </c>
      <c r="L40" s="35">
        <f t="shared" si="1"/>
        <v>3.05</v>
      </c>
      <c r="M40" s="52">
        <v>15</v>
      </c>
      <c r="N40" s="56">
        <v>0</v>
      </c>
      <c r="O40" s="56">
        <v>25</v>
      </c>
      <c r="P40" s="56">
        <v>16</v>
      </c>
      <c r="Q40" s="56">
        <v>9</v>
      </c>
      <c r="R40" s="52">
        <f t="shared" si="2"/>
        <v>65</v>
      </c>
      <c r="S40" s="36">
        <f t="shared" si="3"/>
        <v>6.5</v>
      </c>
      <c r="T40" s="50">
        <v>6</v>
      </c>
      <c r="U40" s="37">
        <f t="shared" si="4"/>
        <v>15.55</v>
      </c>
      <c r="V40" s="38">
        <f t="shared" si="5"/>
        <v>9.3888888888888893</v>
      </c>
      <c r="W40" s="38">
        <f t="shared" si="6"/>
        <v>2.5714285714285716</v>
      </c>
      <c r="X40" s="37">
        <f t="shared" si="7"/>
        <v>15.010317460317461</v>
      </c>
      <c r="AA40" s="65">
        <f t="shared" si="8"/>
        <v>15.55</v>
      </c>
      <c r="AB40" s="10" t="s">
        <v>35</v>
      </c>
    </row>
    <row r="41" spans="1:28" x14ac:dyDescent="0.45">
      <c r="A41" s="56">
        <v>5</v>
      </c>
      <c r="B41" s="56">
        <v>40113417</v>
      </c>
      <c r="C41" s="7">
        <v>0</v>
      </c>
      <c r="D41" s="55" t="s">
        <v>6</v>
      </c>
      <c r="E41" s="55">
        <v>40</v>
      </c>
      <c r="F41" s="7">
        <v>35</v>
      </c>
      <c r="G41" s="7">
        <v>40</v>
      </c>
      <c r="H41" s="9">
        <v>40</v>
      </c>
      <c r="I41" s="7">
        <v>40</v>
      </c>
      <c r="J41" s="7">
        <v>40</v>
      </c>
      <c r="K41" s="34">
        <f t="shared" si="0"/>
        <v>235</v>
      </c>
      <c r="L41" s="35">
        <f t="shared" si="1"/>
        <v>2.35</v>
      </c>
      <c r="M41" s="52">
        <v>12</v>
      </c>
      <c r="N41" s="56">
        <v>14</v>
      </c>
      <c r="O41" s="56">
        <v>17</v>
      </c>
      <c r="P41" s="56">
        <v>12</v>
      </c>
      <c r="Q41" s="56">
        <v>4</v>
      </c>
      <c r="R41" s="52">
        <f t="shared" si="2"/>
        <v>59</v>
      </c>
      <c r="S41" s="36">
        <f t="shared" si="3"/>
        <v>5.9</v>
      </c>
      <c r="T41" s="50">
        <v>3</v>
      </c>
      <c r="U41" s="37">
        <f t="shared" si="4"/>
        <v>11.25</v>
      </c>
      <c r="V41" s="38">
        <f t="shared" si="5"/>
        <v>8.5222222222222221</v>
      </c>
      <c r="W41" s="38">
        <f t="shared" si="6"/>
        <v>1.2857142857142858</v>
      </c>
      <c r="X41" s="37">
        <f t="shared" si="7"/>
        <v>12.157936507936508</v>
      </c>
      <c r="AA41" s="65">
        <f t="shared" si="8"/>
        <v>12.157936507936508</v>
      </c>
      <c r="AB41" s="10" t="s">
        <v>35</v>
      </c>
    </row>
    <row r="42" spans="1:28" x14ac:dyDescent="0.45">
      <c r="A42" s="56">
        <v>5</v>
      </c>
      <c r="B42" s="56">
        <v>40113418</v>
      </c>
      <c r="C42" s="7">
        <v>35</v>
      </c>
      <c r="D42" s="7">
        <v>0</v>
      </c>
      <c r="E42" s="55">
        <v>40</v>
      </c>
      <c r="F42" s="7">
        <v>35</v>
      </c>
      <c r="G42" s="7">
        <v>0</v>
      </c>
      <c r="H42" s="9">
        <v>40</v>
      </c>
      <c r="I42" s="7">
        <v>40</v>
      </c>
      <c r="J42" s="7">
        <v>40</v>
      </c>
      <c r="K42" s="34">
        <f t="shared" si="0"/>
        <v>230</v>
      </c>
      <c r="L42" s="35">
        <f t="shared" si="1"/>
        <v>2.2999999999999998</v>
      </c>
      <c r="M42" s="52">
        <v>15</v>
      </c>
      <c r="N42" s="56">
        <v>15</v>
      </c>
      <c r="O42" s="56">
        <v>25</v>
      </c>
      <c r="P42" s="56">
        <v>20</v>
      </c>
      <c r="Q42" s="56">
        <v>10</v>
      </c>
      <c r="R42" s="52">
        <f t="shared" si="2"/>
        <v>85</v>
      </c>
      <c r="S42" s="36">
        <f t="shared" si="3"/>
        <v>8.5</v>
      </c>
      <c r="T42" s="50">
        <v>6.4</v>
      </c>
      <c r="U42" s="37">
        <f t="shared" si="4"/>
        <v>17.200000000000003</v>
      </c>
      <c r="V42" s="38">
        <f t="shared" si="5"/>
        <v>12.277777777777779</v>
      </c>
      <c r="W42" s="38">
        <f t="shared" si="6"/>
        <v>2.7428571428571433</v>
      </c>
      <c r="X42" s="37">
        <f t="shared" si="7"/>
        <v>17.320634920634923</v>
      </c>
      <c r="AA42" s="65">
        <f t="shared" si="8"/>
        <v>17.320634920634923</v>
      </c>
      <c r="AB42" s="10" t="s">
        <v>35</v>
      </c>
    </row>
    <row r="43" spans="1:28" s="36" customFormat="1" x14ac:dyDescent="0.45">
      <c r="A43" s="57">
        <v>5</v>
      </c>
      <c r="B43" s="57">
        <v>40113419</v>
      </c>
      <c r="C43" s="48">
        <v>35</v>
      </c>
      <c r="D43" s="48">
        <v>24</v>
      </c>
      <c r="E43" s="55">
        <v>40</v>
      </c>
      <c r="F43" s="55" t="s">
        <v>6</v>
      </c>
      <c r="G43" s="48">
        <v>0</v>
      </c>
      <c r="H43" s="9">
        <v>40</v>
      </c>
      <c r="I43" s="55" t="s">
        <v>6</v>
      </c>
      <c r="J43" s="48">
        <v>0</v>
      </c>
      <c r="K43" s="34">
        <f t="shared" si="0"/>
        <v>139</v>
      </c>
      <c r="L43" s="35">
        <f t="shared" si="1"/>
        <v>1.39</v>
      </c>
      <c r="M43" s="36">
        <v>15</v>
      </c>
      <c r="N43" s="57">
        <v>2</v>
      </c>
      <c r="O43" s="57">
        <v>15</v>
      </c>
      <c r="P43" s="57">
        <v>7</v>
      </c>
      <c r="Q43" s="57">
        <v>8</v>
      </c>
      <c r="R43" s="36">
        <f t="shared" si="2"/>
        <v>47</v>
      </c>
      <c r="S43" s="36">
        <f t="shared" si="3"/>
        <v>4.7</v>
      </c>
      <c r="T43" s="38">
        <v>0</v>
      </c>
      <c r="U43" s="37">
        <f t="shared" si="4"/>
        <v>6.09</v>
      </c>
      <c r="V43" s="38">
        <f t="shared" si="5"/>
        <v>6.7888888888888888</v>
      </c>
      <c r="W43" s="38">
        <f t="shared" si="6"/>
        <v>0</v>
      </c>
      <c r="X43" s="37">
        <f t="shared" si="7"/>
        <v>8.1788888888888884</v>
      </c>
      <c r="AA43" s="65">
        <f t="shared" si="8"/>
        <v>8.1788888888888884</v>
      </c>
      <c r="AB43" s="10" t="s">
        <v>35</v>
      </c>
    </row>
    <row r="44" spans="1:28" s="36" customFormat="1" x14ac:dyDescent="0.45">
      <c r="A44" s="57">
        <v>5</v>
      </c>
      <c r="B44" s="57">
        <v>40113420</v>
      </c>
      <c r="C44" s="48">
        <v>40</v>
      </c>
      <c r="D44" s="48">
        <v>36.5</v>
      </c>
      <c r="E44" s="55">
        <v>40</v>
      </c>
      <c r="F44" s="48">
        <v>31</v>
      </c>
      <c r="G44" s="48">
        <v>30</v>
      </c>
      <c r="H44" s="9">
        <v>40</v>
      </c>
      <c r="I44" s="48">
        <v>40</v>
      </c>
      <c r="J44" s="48">
        <v>40</v>
      </c>
      <c r="K44" s="34">
        <f t="shared" si="0"/>
        <v>297.5</v>
      </c>
      <c r="L44" s="35">
        <f t="shared" si="1"/>
        <v>2.9750000000000001</v>
      </c>
      <c r="M44" s="36">
        <v>15</v>
      </c>
      <c r="N44" s="57">
        <v>3</v>
      </c>
      <c r="O44" s="57">
        <v>5</v>
      </c>
      <c r="P44" s="57">
        <v>20</v>
      </c>
      <c r="Q44" s="57">
        <v>8</v>
      </c>
      <c r="R44" s="36">
        <f t="shared" si="2"/>
        <v>51</v>
      </c>
      <c r="S44" s="36">
        <f t="shared" si="3"/>
        <v>5.0999999999999996</v>
      </c>
      <c r="T44" s="38">
        <v>4</v>
      </c>
      <c r="U44" s="37">
        <f t="shared" si="4"/>
        <v>12.074999999999999</v>
      </c>
      <c r="V44" s="38">
        <f t="shared" si="5"/>
        <v>7.3666666666666663</v>
      </c>
      <c r="W44" s="38">
        <f t="shared" si="6"/>
        <v>1.7142857142857142</v>
      </c>
      <c r="X44" s="37">
        <f t="shared" si="7"/>
        <v>12.05595238095238</v>
      </c>
      <c r="AA44" s="65">
        <f t="shared" si="8"/>
        <v>12.074999999999999</v>
      </c>
      <c r="AB44" s="10" t="s">
        <v>35</v>
      </c>
    </row>
    <row r="45" spans="1:28" s="36" customFormat="1" x14ac:dyDescent="0.45">
      <c r="A45" s="57">
        <v>5</v>
      </c>
      <c r="B45" s="57">
        <v>40113421</v>
      </c>
      <c r="C45" s="48">
        <v>0</v>
      </c>
      <c r="D45" s="48">
        <v>36</v>
      </c>
      <c r="E45" s="55">
        <v>40</v>
      </c>
      <c r="F45" s="48">
        <v>40</v>
      </c>
      <c r="G45" s="48">
        <v>33</v>
      </c>
      <c r="H45" s="9">
        <v>40</v>
      </c>
      <c r="I45" s="48">
        <v>25</v>
      </c>
      <c r="J45" s="48">
        <v>40</v>
      </c>
      <c r="K45" s="34">
        <f t="shared" si="0"/>
        <v>254</v>
      </c>
      <c r="L45" s="35">
        <f t="shared" si="1"/>
        <v>2.54</v>
      </c>
      <c r="M45" s="36">
        <v>1</v>
      </c>
      <c r="N45" s="57">
        <v>0</v>
      </c>
      <c r="O45" s="57">
        <v>11</v>
      </c>
      <c r="P45" s="57">
        <v>0</v>
      </c>
      <c r="Q45" s="57">
        <v>10</v>
      </c>
      <c r="R45" s="36">
        <f t="shared" si="2"/>
        <v>22</v>
      </c>
      <c r="S45" s="36">
        <f t="shared" si="3"/>
        <v>2.2000000000000002</v>
      </c>
      <c r="T45" s="38">
        <v>6.1</v>
      </c>
      <c r="U45" s="37">
        <f t="shared" si="4"/>
        <v>10.84</v>
      </c>
      <c r="V45" s="38">
        <f t="shared" si="5"/>
        <v>3.177777777777778</v>
      </c>
      <c r="W45" s="38">
        <f t="shared" si="6"/>
        <v>2.6142857142857139</v>
      </c>
      <c r="X45" s="37">
        <f t="shared" si="7"/>
        <v>8.3320634920634919</v>
      </c>
      <c r="AA45" s="65">
        <f t="shared" si="8"/>
        <v>10.84</v>
      </c>
      <c r="AB45" s="10" t="s">
        <v>35</v>
      </c>
    </row>
    <row r="46" spans="1:28" s="36" customFormat="1" x14ac:dyDescent="0.45">
      <c r="A46" s="57">
        <v>5</v>
      </c>
      <c r="B46" s="57">
        <v>40113422</v>
      </c>
      <c r="C46" s="48">
        <v>0</v>
      </c>
      <c r="D46" s="55" t="s">
        <v>6</v>
      </c>
      <c r="E46" s="55">
        <v>40</v>
      </c>
      <c r="F46" s="48">
        <v>30</v>
      </c>
      <c r="G46" s="48">
        <v>0</v>
      </c>
      <c r="H46" s="9">
        <v>40</v>
      </c>
      <c r="I46" s="48">
        <v>40</v>
      </c>
      <c r="J46" s="48">
        <v>40</v>
      </c>
      <c r="K46" s="34">
        <f t="shared" si="0"/>
        <v>190</v>
      </c>
      <c r="L46" s="35">
        <f t="shared" si="1"/>
        <v>1.9</v>
      </c>
      <c r="M46" s="36">
        <v>5</v>
      </c>
      <c r="N46" s="36">
        <v>3</v>
      </c>
      <c r="O46" s="36">
        <v>10</v>
      </c>
      <c r="P46" s="36">
        <v>10</v>
      </c>
      <c r="Q46" s="36">
        <v>8</v>
      </c>
      <c r="R46" s="36">
        <f t="shared" si="2"/>
        <v>36</v>
      </c>
      <c r="S46" s="36">
        <f t="shared" si="3"/>
        <v>3.6</v>
      </c>
      <c r="T46" s="38">
        <v>0</v>
      </c>
      <c r="U46" s="37">
        <f t="shared" si="4"/>
        <v>5.5</v>
      </c>
      <c r="V46" s="38">
        <f t="shared" si="5"/>
        <v>5.2</v>
      </c>
      <c r="W46" s="38">
        <f t="shared" si="6"/>
        <v>0</v>
      </c>
      <c r="X46" s="37">
        <f t="shared" si="7"/>
        <v>7.1</v>
      </c>
      <c r="AA46" s="65">
        <f t="shared" si="8"/>
        <v>7.1</v>
      </c>
      <c r="AB46" s="10" t="s">
        <v>35</v>
      </c>
    </row>
    <row r="47" spans="1:28" s="36" customFormat="1" x14ac:dyDescent="0.45">
      <c r="A47" s="57">
        <v>5</v>
      </c>
      <c r="B47" s="57">
        <v>40113423</v>
      </c>
      <c r="C47" s="48">
        <v>40</v>
      </c>
      <c r="D47" s="48">
        <v>34</v>
      </c>
      <c r="E47" s="55">
        <v>40</v>
      </c>
      <c r="F47" s="48">
        <v>35</v>
      </c>
      <c r="G47" s="48">
        <v>40</v>
      </c>
      <c r="H47" s="9">
        <v>40</v>
      </c>
      <c r="I47" s="48">
        <v>40</v>
      </c>
      <c r="J47" s="48">
        <v>40</v>
      </c>
      <c r="K47" s="34">
        <f t="shared" si="0"/>
        <v>309</v>
      </c>
      <c r="L47" s="35">
        <f t="shared" si="1"/>
        <v>3.09</v>
      </c>
      <c r="M47" s="36">
        <v>8</v>
      </c>
      <c r="N47" s="57">
        <v>2</v>
      </c>
      <c r="O47" s="57">
        <v>25</v>
      </c>
      <c r="P47" s="57">
        <v>10</v>
      </c>
      <c r="Q47" s="57">
        <v>7</v>
      </c>
      <c r="R47" s="36">
        <f t="shared" si="2"/>
        <v>52</v>
      </c>
      <c r="S47" s="36">
        <f t="shared" si="3"/>
        <v>5.2</v>
      </c>
      <c r="T47" s="38">
        <v>2.8</v>
      </c>
      <c r="U47" s="37">
        <f t="shared" si="4"/>
        <v>11.09</v>
      </c>
      <c r="V47" s="38">
        <f t="shared" si="5"/>
        <v>7.511111111111112</v>
      </c>
      <c r="W47" s="38">
        <f t="shared" si="6"/>
        <v>1.1999999999999997</v>
      </c>
      <c r="X47" s="37">
        <f t="shared" si="7"/>
        <v>11.801111111111112</v>
      </c>
      <c r="AA47" s="65">
        <f t="shared" si="8"/>
        <v>11.801111111111112</v>
      </c>
      <c r="AB47" s="10" t="s">
        <v>35</v>
      </c>
    </row>
    <row r="48" spans="1:28" s="36" customFormat="1" x14ac:dyDescent="0.45">
      <c r="A48" s="57">
        <v>5</v>
      </c>
      <c r="B48" s="57">
        <v>40113424</v>
      </c>
      <c r="C48" s="48">
        <v>40</v>
      </c>
      <c r="D48" s="48">
        <v>39</v>
      </c>
      <c r="E48" s="55">
        <v>40</v>
      </c>
      <c r="F48" s="48">
        <v>40</v>
      </c>
      <c r="G48" s="48">
        <v>25</v>
      </c>
      <c r="H48" s="9">
        <v>40</v>
      </c>
      <c r="I48" s="48">
        <v>40</v>
      </c>
      <c r="J48" s="48">
        <v>40</v>
      </c>
      <c r="K48" s="34">
        <f t="shared" si="0"/>
        <v>304</v>
      </c>
      <c r="L48" s="35">
        <f t="shared" si="1"/>
        <v>3.04</v>
      </c>
      <c r="M48" s="36">
        <v>15</v>
      </c>
      <c r="N48" s="57">
        <v>0</v>
      </c>
      <c r="O48" s="57">
        <v>25</v>
      </c>
      <c r="P48" s="57">
        <v>14</v>
      </c>
      <c r="Q48" s="57">
        <v>10</v>
      </c>
      <c r="R48" s="36">
        <f t="shared" si="2"/>
        <v>64</v>
      </c>
      <c r="S48" s="36">
        <f t="shared" si="3"/>
        <v>6.4</v>
      </c>
      <c r="T48" s="38">
        <v>5.3</v>
      </c>
      <c r="U48" s="37">
        <f t="shared" si="4"/>
        <v>14.740000000000002</v>
      </c>
      <c r="V48" s="38">
        <f t="shared" si="5"/>
        <v>9.2444444444444454</v>
      </c>
      <c r="W48" s="38">
        <f t="shared" si="6"/>
        <v>2.2714285714285714</v>
      </c>
      <c r="X48" s="37">
        <f t="shared" si="7"/>
        <v>14.555873015873019</v>
      </c>
      <c r="AA48" s="65">
        <f t="shared" si="8"/>
        <v>14.740000000000002</v>
      </c>
      <c r="AB48" s="10" t="s">
        <v>35</v>
      </c>
    </row>
    <row r="49" spans="1:28" s="36" customFormat="1" x14ac:dyDescent="0.45">
      <c r="A49" s="57">
        <v>5</v>
      </c>
      <c r="B49" s="57">
        <v>40113425</v>
      </c>
      <c r="C49" s="48">
        <v>0</v>
      </c>
      <c r="D49" s="48">
        <v>37</v>
      </c>
      <c r="E49" s="55">
        <v>40</v>
      </c>
      <c r="F49" s="48">
        <v>35</v>
      </c>
      <c r="G49" s="48">
        <v>40</v>
      </c>
      <c r="H49" s="9">
        <v>40</v>
      </c>
      <c r="I49" s="48">
        <v>35</v>
      </c>
      <c r="J49" s="48">
        <v>40</v>
      </c>
      <c r="K49" s="34">
        <f t="shared" si="0"/>
        <v>267</v>
      </c>
      <c r="L49" s="35">
        <f t="shared" si="1"/>
        <v>2.67</v>
      </c>
      <c r="M49" s="36">
        <v>10</v>
      </c>
      <c r="N49" s="57">
        <v>0</v>
      </c>
      <c r="O49" s="57">
        <v>5</v>
      </c>
      <c r="P49" s="57">
        <v>5</v>
      </c>
      <c r="Q49" s="57">
        <v>6</v>
      </c>
      <c r="R49" s="36">
        <f t="shared" si="2"/>
        <v>26</v>
      </c>
      <c r="S49" s="36">
        <f t="shared" si="3"/>
        <v>2.6</v>
      </c>
      <c r="T49" s="38">
        <v>1.8</v>
      </c>
      <c r="U49" s="37">
        <f t="shared" si="4"/>
        <v>7.0699999999999994</v>
      </c>
      <c r="V49" s="38">
        <f t="shared" si="5"/>
        <v>3.755555555555556</v>
      </c>
      <c r="W49" s="38">
        <f t="shared" si="6"/>
        <v>0.77142857142857146</v>
      </c>
      <c r="X49" s="37">
        <f t="shared" si="7"/>
        <v>7.1969841269841277</v>
      </c>
      <c r="AA49" s="65">
        <f t="shared" si="8"/>
        <v>7.1969841269841277</v>
      </c>
      <c r="AB49" s="10" t="s">
        <v>35</v>
      </c>
    </row>
    <row r="50" spans="1:28" s="36" customFormat="1" x14ac:dyDescent="0.45">
      <c r="A50" s="57">
        <v>5</v>
      </c>
      <c r="B50" s="57">
        <v>40113426</v>
      </c>
      <c r="C50" s="48">
        <v>0</v>
      </c>
      <c r="D50" s="48">
        <v>36</v>
      </c>
      <c r="E50" s="55">
        <v>40</v>
      </c>
      <c r="F50" s="48">
        <v>35</v>
      </c>
      <c r="G50" s="48">
        <v>40</v>
      </c>
      <c r="H50" s="9">
        <v>40</v>
      </c>
      <c r="I50" s="55" t="s">
        <v>6</v>
      </c>
      <c r="J50" s="48">
        <v>40</v>
      </c>
      <c r="K50" s="34">
        <f t="shared" si="0"/>
        <v>231</v>
      </c>
      <c r="L50" s="35">
        <f t="shared" si="1"/>
        <v>2.31</v>
      </c>
      <c r="M50" s="36">
        <v>8</v>
      </c>
      <c r="N50" s="36">
        <v>3</v>
      </c>
      <c r="O50" s="36">
        <v>3</v>
      </c>
      <c r="P50" s="36">
        <v>5</v>
      </c>
      <c r="Q50" s="36">
        <v>6</v>
      </c>
      <c r="R50" s="36">
        <f t="shared" si="2"/>
        <v>25</v>
      </c>
      <c r="S50" s="36">
        <f t="shared" si="3"/>
        <v>2.5</v>
      </c>
      <c r="T50" s="38">
        <v>0</v>
      </c>
      <c r="U50" s="37">
        <f t="shared" si="4"/>
        <v>4.8100000000000005</v>
      </c>
      <c r="V50" s="38">
        <f t="shared" si="5"/>
        <v>3.6111111111111112</v>
      </c>
      <c r="W50" s="38">
        <f t="shared" si="6"/>
        <v>0</v>
      </c>
      <c r="X50" s="37">
        <f t="shared" si="7"/>
        <v>5.9211111111111112</v>
      </c>
      <c r="AA50" s="65">
        <f t="shared" si="8"/>
        <v>5.9211111111111112</v>
      </c>
      <c r="AB50" s="10" t="s">
        <v>35</v>
      </c>
    </row>
    <row r="51" spans="1:28" x14ac:dyDescent="0.45">
      <c r="A51" s="56">
        <v>5</v>
      </c>
      <c r="B51" s="56">
        <v>40113427</v>
      </c>
      <c r="C51" s="7">
        <v>0</v>
      </c>
      <c r="D51" s="55" t="s">
        <v>6</v>
      </c>
      <c r="E51" s="55">
        <v>40</v>
      </c>
      <c r="F51" s="7">
        <v>35</v>
      </c>
      <c r="G51" s="7">
        <v>0</v>
      </c>
      <c r="H51" s="9">
        <v>40</v>
      </c>
      <c r="I51" s="55" t="s">
        <v>6</v>
      </c>
      <c r="J51" s="7">
        <v>0</v>
      </c>
      <c r="K51" s="34">
        <f t="shared" si="0"/>
        <v>115</v>
      </c>
      <c r="L51" s="35">
        <f t="shared" si="1"/>
        <v>1.1499999999999999</v>
      </c>
      <c r="M51" s="52">
        <v>0</v>
      </c>
      <c r="N51" s="56">
        <v>0</v>
      </c>
      <c r="O51" s="56">
        <v>0</v>
      </c>
      <c r="P51" s="56">
        <v>0</v>
      </c>
      <c r="Q51" s="56">
        <v>0</v>
      </c>
      <c r="R51" s="52">
        <f t="shared" si="2"/>
        <v>0</v>
      </c>
      <c r="S51" s="36">
        <f t="shared" si="3"/>
        <v>0</v>
      </c>
      <c r="T51" s="50">
        <v>2.4</v>
      </c>
      <c r="U51" s="37">
        <f t="shared" si="4"/>
        <v>3.55</v>
      </c>
      <c r="V51" s="38">
        <f t="shared" si="5"/>
        <v>0</v>
      </c>
      <c r="W51" s="38">
        <f t="shared" si="6"/>
        <v>1.0285714285714285</v>
      </c>
      <c r="X51" s="37">
        <f t="shared" si="7"/>
        <v>2.1785714285714284</v>
      </c>
      <c r="AA51" s="65">
        <f t="shared" si="8"/>
        <v>3.55</v>
      </c>
      <c r="AB51" s="10" t="s">
        <v>35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B64"/>
  <sheetViews>
    <sheetView rightToLeft="1" workbookViewId="0">
      <selection activeCell="AB1" sqref="A1:AB1"/>
    </sheetView>
  </sheetViews>
  <sheetFormatPr defaultRowHeight="18.75" x14ac:dyDescent="0.45"/>
  <cols>
    <col min="1" max="1" width="9.28515625" style="2" bestFit="1" customWidth="1"/>
    <col min="2" max="2" width="10.140625" style="2" bestFit="1" customWidth="1"/>
    <col min="3" max="3" width="8.5703125" style="13" customWidth="1"/>
    <col min="4" max="4" width="8.42578125" style="13" customWidth="1"/>
    <col min="5" max="8" width="7.5703125" style="13" customWidth="1"/>
    <col min="9" max="9" width="7.85546875" style="13" customWidth="1"/>
    <col min="10" max="10" width="8.42578125" style="13" customWidth="1"/>
    <col min="11" max="11" width="7.42578125" style="19" customWidth="1"/>
    <col min="12" max="12" width="9" style="19" customWidth="1"/>
    <col min="13" max="16" width="9.28515625" style="2" bestFit="1" customWidth="1"/>
    <col min="17" max="17" width="9.28515625" style="2" customWidth="1"/>
    <col min="18" max="18" width="9.28515625" style="2" bestFit="1" customWidth="1"/>
    <col min="19" max="19" width="9.140625" style="2"/>
    <col min="20" max="20" width="9.140625" style="13"/>
    <col min="21" max="21" width="9.140625" style="5"/>
    <col min="22" max="23" width="9.140625" style="2"/>
    <col min="24" max="24" width="9.140625" style="5"/>
    <col min="25" max="25" width="9.140625" style="13"/>
    <col min="26" max="16384" width="9.140625" style="2"/>
  </cols>
  <sheetData>
    <row r="1" spans="1:28" s="26" customFormat="1" x14ac:dyDescent="0.45">
      <c r="A1" s="28" t="s">
        <v>0</v>
      </c>
      <c r="B1" s="28" t="s">
        <v>1</v>
      </c>
      <c r="C1" s="25" t="s">
        <v>12</v>
      </c>
      <c r="D1" s="25" t="s">
        <v>13</v>
      </c>
      <c r="E1" s="25" t="s">
        <v>14</v>
      </c>
      <c r="F1" s="25" t="s">
        <v>15</v>
      </c>
      <c r="G1" s="25" t="s">
        <v>16</v>
      </c>
      <c r="H1" s="25" t="s">
        <v>17</v>
      </c>
      <c r="I1" s="25" t="s">
        <v>18</v>
      </c>
      <c r="J1" s="25" t="s">
        <v>19</v>
      </c>
      <c r="K1" s="25" t="s">
        <v>20</v>
      </c>
      <c r="L1" s="25" t="s">
        <v>22</v>
      </c>
      <c r="M1" s="11" t="s">
        <v>2</v>
      </c>
      <c r="N1" s="11" t="s">
        <v>3</v>
      </c>
      <c r="O1" s="11" t="s">
        <v>4</v>
      </c>
      <c r="P1" s="11" t="s">
        <v>5</v>
      </c>
      <c r="Q1" s="11" t="s">
        <v>9</v>
      </c>
      <c r="R1" s="11" t="s">
        <v>10</v>
      </c>
      <c r="S1" s="12" t="s">
        <v>24</v>
      </c>
      <c r="T1" s="12" t="s">
        <v>28</v>
      </c>
      <c r="U1" s="32" t="s">
        <v>29</v>
      </c>
      <c r="V1" s="11" t="s">
        <v>23</v>
      </c>
      <c r="W1" s="11" t="s">
        <v>30</v>
      </c>
      <c r="X1" s="32" t="s">
        <v>25</v>
      </c>
      <c r="Y1" s="11" t="s">
        <v>26</v>
      </c>
      <c r="Z1" s="11" t="s">
        <v>27</v>
      </c>
      <c r="AA1" s="32" t="s">
        <v>46</v>
      </c>
      <c r="AB1" s="26" t="s">
        <v>8</v>
      </c>
    </row>
    <row r="2" spans="1:28" x14ac:dyDescent="0.45">
      <c r="A2" s="56">
        <v>6</v>
      </c>
      <c r="B2" s="56">
        <v>40112004</v>
      </c>
      <c r="C2" s="9">
        <v>40</v>
      </c>
      <c r="D2" s="9">
        <v>36.5</v>
      </c>
      <c r="E2" s="9">
        <v>40</v>
      </c>
      <c r="F2" s="9">
        <v>35</v>
      </c>
      <c r="G2" s="9">
        <v>40</v>
      </c>
      <c r="H2" s="9">
        <v>40</v>
      </c>
      <c r="I2" s="9">
        <v>40</v>
      </c>
      <c r="J2" s="9">
        <v>40</v>
      </c>
      <c r="K2" s="34">
        <f>SUM(C2:J2)</f>
        <v>311.5</v>
      </c>
      <c r="L2" s="34">
        <f>K2/100</f>
        <v>3.1150000000000002</v>
      </c>
      <c r="M2" s="52">
        <v>15</v>
      </c>
      <c r="N2" s="52">
        <v>13</v>
      </c>
      <c r="O2" s="52">
        <v>15</v>
      </c>
      <c r="P2" s="52">
        <v>0</v>
      </c>
      <c r="Q2" s="52">
        <v>10</v>
      </c>
      <c r="R2" s="52">
        <f>SUM(M2:Q2)</f>
        <v>53</v>
      </c>
      <c r="S2" s="36">
        <f>R2/10</f>
        <v>5.3</v>
      </c>
      <c r="T2" s="50">
        <v>5.8</v>
      </c>
      <c r="U2" s="37">
        <f>L2+S2+T2</f>
        <v>14.215</v>
      </c>
      <c r="V2" s="38">
        <f>13*S2/9</f>
        <v>7.655555555555555</v>
      </c>
      <c r="W2" s="38">
        <f>3*T2/7</f>
        <v>2.4857142857142853</v>
      </c>
      <c r="X2" s="37">
        <f>L2+V2+W2</f>
        <v>13.256269841269841</v>
      </c>
      <c r="Y2" s="50"/>
      <c r="Z2" s="52"/>
      <c r="AA2" s="65">
        <f>MAX(U2,X2)</f>
        <v>14.215</v>
      </c>
      <c r="AB2" s="10" t="s">
        <v>35</v>
      </c>
    </row>
    <row r="3" spans="1:28" x14ac:dyDescent="0.45">
      <c r="A3" s="56">
        <v>6</v>
      </c>
      <c r="B3" s="56">
        <v>40112006</v>
      </c>
      <c r="C3" s="9">
        <v>40</v>
      </c>
      <c r="D3" s="9">
        <v>31</v>
      </c>
      <c r="E3" s="9">
        <v>40</v>
      </c>
      <c r="F3" s="9">
        <v>35</v>
      </c>
      <c r="G3" s="9">
        <v>0</v>
      </c>
      <c r="H3" s="9">
        <v>40</v>
      </c>
      <c r="I3" s="9">
        <v>35</v>
      </c>
      <c r="J3" s="9">
        <v>0</v>
      </c>
      <c r="K3" s="34">
        <f t="shared" ref="K3:K64" si="0">SUM(C3:J3)</f>
        <v>221</v>
      </c>
      <c r="L3" s="34">
        <f t="shared" ref="L3:L64" si="1">K3/100</f>
        <v>2.21</v>
      </c>
      <c r="M3" s="52">
        <v>15</v>
      </c>
      <c r="N3" s="52">
        <v>3</v>
      </c>
      <c r="O3" s="52">
        <v>0</v>
      </c>
      <c r="P3" s="52">
        <v>0</v>
      </c>
      <c r="Q3" s="52">
        <v>0</v>
      </c>
      <c r="R3" s="52">
        <f t="shared" ref="R3:R62" si="2">SUM(M3:Q3)</f>
        <v>18</v>
      </c>
      <c r="S3" s="36">
        <f t="shared" ref="S3:S64" si="3">R3/10</f>
        <v>1.8</v>
      </c>
      <c r="T3" s="50">
        <v>4.0999999999999996</v>
      </c>
      <c r="U3" s="37">
        <f t="shared" ref="U3:U64" si="4">L3+S3+T3</f>
        <v>8.11</v>
      </c>
      <c r="V3" s="38">
        <f t="shared" ref="V3:V64" si="5">13*S3/9</f>
        <v>2.6</v>
      </c>
      <c r="W3" s="38">
        <f t="shared" ref="W3:W64" si="6">3*T3/7</f>
        <v>1.7571428571428569</v>
      </c>
      <c r="X3" s="37">
        <f t="shared" ref="X3:X64" si="7">L3+V3+W3</f>
        <v>6.5671428571428576</v>
      </c>
      <c r="Y3" s="50"/>
      <c r="Z3" s="52"/>
      <c r="AA3" s="65">
        <f t="shared" ref="AA3:AA64" si="8">MAX(U3,X3)</f>
        <v>8.11</v>
      </c>
      <c r="AB3" s="10" t="s">
        <v>35</v>
      </c>
    </row>
    <row r="4" spans="1:28" x14ac:dyDescent="0.45">
      <c r="A4" s="56">
        <v>6</v>
      </c>
      <c r="B4" s="56">
        <v>40112027</v>
      </c>
      <c r="C4" s="9">
        <v>40</v>
      </c>
      <c r="D4" s="55" t="s">
        <v>6</v>
      </c>
      <c r="E4" s="9">
        <v>40</v>
      </c>
      <c r="F4" s="9">
        <v>35</v>
      </c>
      <c r="G4" s="9">
        <v>35</v>
      </c>
      <c r="H4" s="9">
        <v>40</v>
      </c>
      <c r="I4" s="9">
        <v>25</v>
      </c>
      <c r="J4" s="9">
        <v>40</v>
      </c>
      <c r="K4" s="34">
        <f t="shared" si="0"/>
        <v>255</v>
      </c>
      <c r="L4" s="34">
        <f t="shared" si="1"/>
        <v>2.5499999999999998</v>
      </c>
      <c r="M4" s="52">
        <v>15</v>
      </c>
      <c r="N4" s="52">
        <v>15</v>
      </c>
      <c r="O4" s="52">
        <v>17</v>
      </c>
      <c r="P4" s="52">
        <v>10</v>
      </c>
      <c r="Q4" s="52">
        <v>9</v>
      </c>
      <c r="R4" s="52">
        <f t="shared" si="2"/>
        <v>66</v>
      </c>
      <c r="S4" s="36">
        <f t="shared" si="3"/>
        <v>6.6</v>
      </c>
      <c r="T4" s="50">
        <v>6.1</v>
      </c>
      <c r="U4" s="37">
        <f t="shared" si="4"/>
        <v>15.249999999999998</v>
      </c>
      <c r="V4" s="38">
        <f t="shared" si="5"/>
        <v>9.5333333333333332</v>
      </c>
      <c r="W4" s="38">
        <f t="shared" si="6"/>
        <v>2.6142857142857139</v>
      </c>
      <c r="X4" s="37">
        <f t="shared" si="7"/>
        <v>14.697619047619046</v>
      </c>
      <c r="Y4" s="50"/>
      <c r="Z4" s="52"/>
      <c r="AA4" s="65">
        <f t="shared" si="8"/>
        <v>15.249999999999998</v>
      </c>
      <c r="AB4" s="10" t="s">
        <v>35</v>
      </c>
    </row>
    <row r="5" spans="1:28" x14ac:dyDescent="0.45">
      <c r="A5" s="56">
        <v>6</v>
      </c>
      <c r="B5" s="56">
        <v>40112028</v>
      </c>
      <c r="C5" s="9">
        <v>40</v>
      </c>
      <c r="D5" s="9">
        <v>36</v>
      </c>
      <c r="E5" s="9">
        <v>40</v>
      </c>
      <c r="F5" s="9">
        <v>40</v>
      </c>
      <c r="G5" s="9">
        <v>35</v>
      </c>
      <c r="H5" s="9">
        <v>40</v>
      </c>
      <c r="I5" s="9">
        <v>40</v>
      </c>
      <c r="J5" s="9">
        <v>40</v>
      </c>
      <c r="K5" s="34">
        <f t="shared" si="0"/>
        <v>311</v>
      </c>
      <c r="L5" s="34">
        <f t="shared" si="1"/>
        <v>3.11</v>
      </c>
      <c r="M5" s="52">
        <v>13</v>
      </c>
      <c r="N5" s="52">
        <v>3</v>
      </c>
      <c r="O5" s="52">
        <v>2</v>
      </c>
      <c r="P5" s="52">
        <v>5</v>
      </c>
      <c r="Q5" s="52">
        <v>8</v>
      </c>
      <c r="R5" s="52">
        <f t="shared" si="2"/>
        <v>31</v>
      </c>
      <c r="S5" s="36">
        <f t="shared" si="3"/>
        <v>3.1</v>
      </c>
      <c r="T5" s="50">
        <v>3.4</v>
      </c>
      <c r="U5" s="37">
        <f t="shared" si="4"/>
        <v>9.61</v>
      </c>
      <c r="V5" s="38">
        <f t="shared" si="5"/>
        <v>4.4777777777777779</v>
      </c>
      <c r="W5" s="38">
        <f t="shared" si="6"/>
        <v>1.4571428571428571</v>
      </c>
      <c r="X5" s="37">
        <f t="shared" si="7"/>
        <v>9.0449206349206346</v>
      </c>
      <c r="Y5" s="50"/>
      <c r="Z5" s="52"/>
      <c r="AA5" s="65">
        <f t="shared" si="8"/>
        <v>9.61</v>
      </c>
      <c r="AB5" s="10" t="s">
        <v>35</v>
      </c>
    </row>
    <row r="6" spans="1:28" x14ac:dyDescent="0.45">
      <c r="A6" s="56">
        <v>6</v>
      </c>
      <c r="B6" s="56">
        <v>40112029</v>
      </c>
      <c r="C6" s="9">
        <v>40</v>
      </c>
      <c r="D6" s="9">
        <v>39</v>
      </c>
      <c r="E6" s="9">
        <v>40</v>
      </c>
      <c r="F6" s="9">
        <v>35</v>
      </c>
      <c r="G6" s="9">
        <v>40</v>
      </c>
      <c r="H6" s="9">
        <v>40</v>
      </c>
      <c r="I6" s="9">
        <v>40</v>
      </c>
      <c r="J6" s="9">
        <v>40</v>
      </c>
      <c r="K6" s="34">
        <f t="shared" si="0"/>
        <v>314</v>
      </c>
      <c r="L6" s="34">
        <f t="shared" si="1"/>
        <v>3.14</v>
      </c>
      <c r="M6" s="52">
        <v>15</v>
      </c>
      <c r="N6" s="52">
        <v>11</v>
      </c>
      <c r="O6" s="52">
        <v>30</v>
      </c>
      <c r="P6" s="52">
        <v>15</v>
      </c>
      <c r="Q6" s="52">
        <v>10</v>
      </c>
      <c r="R6" s="52">
        <f t="shared" si="2"/>
        <v>81</v>
      </c>
      <c r="S6" s="36">
        <f t="shared" si="3"/>
        <v>8.1</v>
      </c>
      <c r="T6" s="50">
        <v>7</v>
      </c>
      <c r="U6" s="37">
        <f t="shared" si="4"/>
        <v>18.240000000000002</v>
      </c>
      <c r="V6" s="38">
        <f t="shared" si="5"/>
        <v>11.7</v>
      </c>
      <c r="W6" s="38">
        <f t="shared" si="6"/>
        <v>3</v>
      </c>
      <c r="X6" s="37">
        <f t="shared" si="7"/>
        <v>17.84</v>
      </c>
      <c r="Y6" s="50"/>
      <c r="Z6" s="52"/>
      <c r="AA6" s="65">
        <f t="shared" si="8"/>
        <v>18.240000000000002</v>
      </c>
      <c r="AB6" s="10" t="s">
        <v>35</v>
      </c>
    </row>
    <row r="7" spans="1:28" x14ac:dyDescent="0.45">
      <c r="A7" s="56">
        <v>6</v>
      </c>
      <c r="B7" s="56">
        <v>40112030</v>
      </c>
      <c r="C7" s="9">
        <v>40</v>
      </c>
      <c r="D7" s="9">
        <v>38</v>
      </c>
      <c r="E7" s="9">
        <v>40</v>
      </c>
      <c r="F7" s="9">
        <v>30</v>
      </c>
      <c r="G7" s="9">
        <v>40</v>
      </c>
      <c r="H7" s="9">
        <v>40</v>
      </c>
      <c r="I7" s="9">
        <v>40</v>
      </c>
      <c r="J7" s="9">
        <v>34</v>
      </c>
      <c r="K7" s="34">
        <f t="shared" si="0"/>
        <v>302</v>
      </c>
      <c r="L7" s="34">
        <f t="shared" si="1"/>
        <v>3.02</v>
      </c>
      <c r="M7" s="52">
        <v>13</v>
      </c>
      <c r="N7" s="52">
        <v>0</v>
      </c>
      <c r="O7" s="52">
        <v>3</v>
      </c>
      <c r="P7" s="52">
        <v>15</v>
      </c>
      <c r="Q7" s="52">
        <v>6</v>
      </c>
      <c r="R7" s="52">
        <f t="shared" si="2"/>
        <v>37</v>
      </c>
      <c r="S7" s="36">
        <f t="shared" si="3"/>
        <v>3.7</v>
      </c>
      <c r="T7" s="50">
        <v>3.1</v>
      </c>
      <c r="U7" s="37">
        <f t="shared" si="4"/>
        <v>9.82</v>
      </c>
      <c r="V7" s="38">
        <f t="shared" si="5"/>
        <v>5.344444444444445</v>
      </c>
      <c r="W7" s="38">
        <f t="shared" si="6"/>
        <v>1.3285714285714287</v>
      </c>
      <c r="X7" s="37">
        <f t="shared" si="7"/>
        <v>9.6930158730158738</v>
      </c>
      <c r="Y7" s="50"/>
      <c r="Z7" s="52"/>
      <c r="AA7" s="65">
        <f t="shared" si="8"/>
        <v>9.82</v>
      </c>
      <c r="AB7" s="10" t="s">
        <v>35</v>
      </c>
    </row>
    <row r="8" spans="1:28" x14ac:dyDescent="0.45">
      <c r="A8" s="56">
        <v>6</v>
      </c>
      <c r="B8" s="56">
        <v>40112032</v>
      </c>
      <c r="C8" s="9">
        <v>40</v>
      </c>
      <c r="D8" s="55" t="s">
        <v>6</v>
      </c>
      <c r="E8" s="9">
        <v>40</v>
      </c>
      <c r="F8" s="9">
        <v>40</v>
      </c>
      <c r="G8" s="9">
        <v>40</v>
      </c>
      <c r="H8" s="9">
        <v>40</v>
      </c>
      <c r="I8" s="9">
        <v>35</v>
      </c>
      <c r="J8" s="9">
        <v>40</v>
      </c>
      <c r="K8" s="34">
        <f t="shared" si="0"/>
        <v>275</v>
      </c>
      <c r="L8" s="34">
        <f t="shared" si="1"/>
        <v>2.75</v>
      </c>
      <c r="M8" s="52">
        <v>15</v>
      </c>
      <c r="N8" s="52">
        <v>15</v>
      </c>
      <c r="O8" s="52">
        <v>10</v>
      </c>
      <c r="P8" s="52">
        <v>10</v>
      </c>
      <c r="Q8" s="52">
        <v>10</v>
      </c>
      <c r="R8" s="52">
        <f t="shared" si="2"/>
        <v>60</v>
      </c>
      <c r="S8" s="36">
        <f t="shared" si="3"/>
        <v>6</v>
      </c>
      <c r="T8" s="50">
        <v>2.5</v>
      </c>
      <c r="U8" s="37">
        <f t="shared" si="4"/>
        <v>11.25</v>
      </c>
      <c r="V8" s="38">
        <f t="shared" si="5"/>
        <v>8.6666666666666661</v>
      </c>
      <c r="W8" s="38">
        <f t="shared" si="6"/>
        <v>1.0714285714285714</v>
      </c>
      <c r="X8" s="37">
        <f t="shared" si="7"/>
        <v>12.488095238095237</v>
      </c>
      <c r="Y8" s="50"/>
      <c r="Z8" s="52"/>
      <c r="AA8" s="65">
        <f t="shared" si="8"/>
        <v>12.488095238095237</v>
      </c>
      <c r="AB8" s="10" t="s">
        <v>35</v>
      </c>
    </row>
    <row r="9" spans="1:28" s="4" customFormat="1" x14ac:dyDescent="0.45">
      <c r="A9" s="57">
        <v>6</v>
      </c>
      <c r="B9" s="57">
        <v>40112033</v>
      </c>
      <c r="C9" s="49"/>
      <c r="D9" s="49"/>
      <c r="E9" s="49"/>
      <c r="F9" s="49"/>
      <c r="G9" s="49"/>
      <c r="H9" s="9">
        <v>40</v>
      </c>
      <c r="I9" s="49"/>
      <c r="J9" s="49"/>
      <c r="K9" s="34">
        <f t="shared" si="0"/>
        <v>40</v>
      </c>
      <c r="L9" s="34">
        <f t="shared" si="1"/>
        <v>0.4</v>
      </c>
      <c r="M9" s="36"/>
      <c r="N9" s="36"/>
      <c r="O9" s="36"/>
      <c r="P9" s="36"/>
      <c r="Q9" s="36"/>
      <c r="R9" s="36">
        <f t="shared" si="2"/>
        <v>0</v>
      </c>
      <c r="S9" s="36">
        <f t="shared" si="3"/>
        <v>0</v>
      </c>
      <c r="T9" s="38">
        <v>0</v>
      </c>
      <c r="U9" s="37">
        <f t="shared" si="4"/>
        <v>0.4</v>
      </c>
      <c r="V9" s="38">
        <f t="shared" si="5"/>
        <v>0</v>
      </c>
      <c r="W9" s="38">
        <f t="shared" si="6"/>
        <v>0</v>
      </c>
      <c r="X9" s="37">
        <f t="shared" si="7"/>
        <v>0.4</v>
      </c>
      <c r="Y9" s="38"/>
      <c r="Z9" s="36"/>
      <c r="AA9" s="65">
        <f t="shared" si="8"/>
        <v>0.4</v>
      </c>
      <c r="AB9" s="10" t="s">
        <v>35</v>
      </c>
    </row>
    <row r="10" spans="1:28" x14ac:dyDescent="0.45">
      <c r="A10" s="56">
        <v>6</v>
      </c>
      <c r="B10" s="56">
        <v>40112034</v>
      </c>
      <c r="C10" s="9">
        <v>35</v>
      </c>
      <c r="D10" s="55" t="s">
        <v>6</v>
      </c>
      <c r="E10" s="9">
        <v>40</v>
      </c>
      <c r="F10" s="55" t="s">
        <v>6</v>
      </c>
      <c r="G10" s="9">
        <v>0</v>
      </c>
      <c r="H10" s="9">
        <v>40</v>
      </c>
      <c r="I10" s="55" t="s">
        <v>6</v>
      </c>
      <c r="J10" s="9">
        <v>40</v>
      </c>
      <c r="K10" s="34">
        <f t="shared" si="0"/>
        <v>155</v>
      </c>
      <c r="L10" s="34">
        <f t="shared" si="1"/>
        <v>1.55</v>
      </c>
      <c r="M10" s="52">
        <v>0</v>
      </c>
      <c r="N10" s="52">
        <v>0</v>
      </c>
      <c r="O10" s="52">
        <v>0</v>
      </c>
      <c r="P10" s="52">
        <v>0</v>
      </c>
      <c r="Q10" s="52">
        <v>0</v>
      </c>
      <c r="R10" s="52">
        <f t="shared" si="2"/>
        <v>0</v>
      </c>
      <c r="S10" s="36">
        <f t="shared" si="3"/>
        <v>0</v>
      </c>
      <c r="T10" s="50">
        <v>0</v>
      </c>
      <c r="U10" s="37">
        <f t="shared" si="4"/>
        <v>1.55</v>
      </c>
      <c r="V10" s="38">
        <f t="shared" si="5"/>
        <v>0</v>
      </c>
      <c r="W10" s="38">
        <f t="shared" si="6"/>
        <v>0</v>
      </c>
      <c r="X10" s="37">
        <f t="shared" si="7"/>
        <v>1.55</v>
      </c>
      <c r="Y10" s="50"/>
      <c r="Z10" s="52"/>
      <c r="AA10" s="65">
        <f t="shared" si="8"/>
        <v>1.55</v>
      </c>
      <c r="AB10" s="10" t="s">
        <v>35</v>
      </c>
    </row>
    <row r="11" spans="1:28" x14ac:dyDescent="0.45">
      <c r="A11" s="56">
        <v>6</v>
      </c>
      <c r="B11" s="56">
        <v>40112036</v>
      </c>
      <c r="C11" s="9">
        <v>40</v>
      </c>
      <c r="D11" s="9">
        <v>38</v>
      </c>
      <c r="E11" s="9">
        <v>40</v>
      </c>
      <c r="F11" s="9">
        <v>35</v>
      </c>
      <c r="G11" s="9">
        <v>35</v>
      </c>
      <c r="H11" s="9">
        <v>40</v>
      </c>
      <c r="I11" s="9">
        <v>35</v>
      </c>
      <c r="J11" s="9">
        <v>40</v>
      </c>
      <c r="K11" s="34">
        <f t="shared" si="0"/>
        <v>303</v>
      </c>
      <c r="L11" s="34">
        <f t="shared" si="1"/>
        <v>3.03</v>
      </c>
      <c r="M11" s="52">
        <v>15</v>
      </c>
      <c r="N11" s="52">
        <v>0</v>
      </c>
      <c r="O11" s="52">
        <v>5</v>
      </c>
      <c r="P11" s="52">
        <v>0</v>
      </c>
      <c r="Q11" s="52">
        <v>2</v>
      </c>
      <c r="R11" s="52">
        <f t="shared" si="2"/>
        <v>22</v>
      </c>
      <c r="S11" s="36">
        <f t="shared" si="3"/>
        <v>2.2000000000000002</v>
      </c>
      <c r="T11" s="50">
        <v>3.2</v>
      </c>
      <c r="U11" s="37">
        <f t="shared" si="4"/>
        <v>8.43</v>
      </c>
      <c r="V11" s="38">
        <f t="shared" si="5"/>
        <v>3.177777777777778</v>
      </c>
      <c r="W11" s="38">
        <f t="shared" si="6"/>
        <v>1.3714285714285717</v>
      </c>
      <c r="X11" s="37">
        <f t="shared" si="7"/>
        <v>7.5792063492063502</v>
      </c>
      <c r="Y11" s="50"/>
      <c r="Z11" s="52"/>
      <c r="AA11" s="65">
        <f t="shared" si="8"/>
        <v>8.43</v>
      </c>
      <c r="AB11" s="10" t="s">
        <v>35</v>
      </c>
    </row>
    <row r="12" spans="1:28" x14ac:dyDescent="0.45">
      <c r="A12" s="56">
        <v>6</v>
      </c>
      <c r="B12" s="56">
        <v>40112037</v>
      </c>
      <c r="C12" s="9">
        <v>35</v>
      </c>
      <c r="D12" s="9">
        <v>18</v>
      </c>
      <c r="E12" s="9">
        <v>0</v>
      </c>
      <c r="F12" s="55" t="s">
        <v>6</v>
      </c>
      <c r="G12" s="9">
        <v>0</v>
      </c>
      <c r="H12" s="9">
        <v>40</v>
      </c>
      <c r="I12" s="55" t="s">
        <v>6</v>
      </c>
      <c r="J12" s="9">
        <v>31</v>
      </c>
      <c r="K12" s="34">
        <f t="shared" si="0"/>
        <v>124</v>
      </c>
      <c r="L12" s="34">
        <f t="shared" si="1"/>
        <v>1.24</v>
      </c>
      <c r="M12" s="52">
        <v>15</v>
      </c>
      <c r="N12" s="52">
        <v>3</v>
      </c>
      <c r="O12" s="52">
        <v>2</v>
      </c>
      <c r="P12" s="52">
        <v>12</v>
      </c>
      <c r="Q12" s="52">
        <v>10</v>
      </c>
      <c r="R12" s="52">
        <f t="shared" si="2"/>
        <v>42</v>
      </c>
      <c r="S12" s="36">
        <f t="shared" si="3"/>
        <v>4.2</v>
      </c>
      <c r="T12" s="50">
        <v>4.5</v>
      </c>
      <c r="U12" s="37">
        <f t="shared" si="4"/>
        <v>9.9400000000000013</v>
      </c>
      <c r="V12" s="38">
        <f t="shared" si="5"/>
        <v>6.0666666666666664</v>
      </c>
      <c r="W12" s="38">
        <f t="shared" si="6"/>
        <v>1.9285714285714286</v>
      </c>
      <c r="X12" s="37">
        <f t="shared" si="7"/>
        <v>9.2352380952380955</v>
      </c>
      <c r="Y12" s="50"/>
      <c r="Z12" s="52"/>
      <c r="AA12" s="65">
        <f t="shared" si="8"/>
        <v>9.9400000000000013</v>
      </c>
      <c r="AB12" s="10" t="s">
        <v>35</v>
      </c>
    </row>
    <row r="13" spans="1:28" x14ac:dyDescent="0.45">
      <c r="A13" s="56">
        <v>6</v>
      </c>
      <c r="B13" s="56">
        <v>40112038</v>
      </c>
      <c r="C13" s="9">
        <v>30</v>
      </c>
      <c r="D13" s="9">
        <v>37</v>
      </c>
      <c r="E13" s="9">
        <v>40</v>
      </c>
      <c r="F13" s="9">
        <v>35</v>
      </c>
      <c r="G13" s="9">
        <v>35</v>
      </c>
      <c r="H13" s="9">
        <v>40</v>
      </c>
      <c r="I13" s="9">
        <v>35</v>
      </c>
      <c r="J13" s="9">
        <v>40</v>
      </c>
      <c r="K13" s="34">
        <f t="shared" si="0"/>
        <v>292</v>
      </c>
      <c r="L13" s="34">
        <f t="shared" si="1"/>
        <v>2.92</v>
      </c>
      <c r="M13" s="52">
        <v>15</v>
      </c>
      <c r="N13" s="52">
        <v>10</v>
      </c>
      <c r="O13" s="52">
        <v>30</v>
      </c>
      <c r="P13" s="52">
        <v>20</v>
      </c>
      <c r="Q13" s="52">
        <v>10</v>
      </c>
      <c r="R13" s="52">
        <f t="shared" si="2"/>
        <v>85</v>
      </c>
      <c r="S13" s="36">
        <f t="shared" si="3"/>
        <v>8.5</v>
      </c>
      <c r="T13" s="50">
        <v>6.9</v>
      </c>
      <c r="U13" s="37">
        <f t="shared" si="4"/>
        <v>18.32</v>
      </c>
      <c r="V13" s="38">
        <f t="shared" si="5"/>
        <v>12.277777777777779</v>
      </c>
      <c r="W13" s="38">
        <f t="shared" si="6"/>
        <v>2.9571428571428577</v>
      </c>
      <c r="X13" s="37">
        <f t="shared" si="7"/>
        <v>18.154920634920636</v>
      </c>
      <c r="Y13" s="50"/>
      <c r="Z13" s="52"/>
      <c r="AA13" s="65">
        <f t="shared" si="8"/>
        <v>18.32</v>
      </c>
      <c r="AB13" s="10" t="s">
        <v>35</v>
      </c>
    </row>
    <row r="14" spans="1:28" x14ac:dyDescent="0.45">
      <c r="A14" s="56">
        <v>6</v>
      </c>
      <c r="B14" s="56">
        <v>40112039</v>
      </c>
      <c r="C14" s="9">
        <v>40</v>
      </c>
      <c r="D14" s="55" t="s">
        <v>6</v>
      </c>
      <c r="E14" s="9">
        <v>0</v>
      </c>
      <c r="F14" s="9">
        <v>35</v>
      </c>
      <c r="G14" s="9">
        <v>40</v>
      </c>
      <c r="H14" s="9">
        <v>40</v>
      </c>
      <c r="I14" s="9">
        <v>35</v>
      </c>
      <c r="J14" s="9">
        <v>0</v>
      </c>
      <c r="K14" s="34">
        <f t="shared" si="0"/>
        <v>190</v>
      </c>
      <c r="L14" s="34">
        <f t="shared" si="1"/>
        <v>1.9</v>
      </c>
      <c r="M14" s="52">
        <v>15</v>
      </c>
      <c r="N14" s="52">
        <v>13</v>
      </c>
      <c r="O14" s="52">
        <v>30</v>
      </c>
      <c r="P14" s="52">
        <v>10</v>
      </c>
      <c r="Q14" s="52">
        <v>8</v>
      </c>
      <c r="R14" s="52">
        <f t="shared" si="2"/>
        <v>76</v>
      </c>
      <c r="S14" s="36">
        <f t="shared" si="3"/>
        <v>7.6</v>
      </c>
      <c r="T14" s="50">
        <v>6.8</v>
      </c>
      <c r="U14" s="37">
        <f t="shared" si="4"/>
        <v>16.3</v>
      </c>
      <c r="V14" s="38">
        <f t="shared" si="5"/>
        <v>10.977777777777778</v>
      </c>
      <c r="W14" s="38">
        <f t="shared" si="6"/>
        <v>2.9142857142857141</v>
      </c>
      <c r="X14" s="37">
        <f t="shared" si="7"/>
        <v>15.792063492063493</v>
      </c>
      <c r="Y14" s="50"/>
      <c r="Z14" s="52"/>
      <c r="AA14" s="65">
        <f t="shared" si="8"/>
        <v>16.3</v>
      </c>
      <c r="AB14" s="10" t="s">
        <v>35</v>
      </c>
    </row>
    <row r="15" spans="1:28" s="4" customFormat="1" x14ac:dyDescent="0.45">
      <c r="A15" s="57">
        <v>6</v>
      </c>
      <c r="B15" s="57">
        <v>40112040</v>
      </c>
      <c r="C15" s="49">
        <v>0</v>
      </c>
      <c r="D15" s="49">
        <v>33</v>
      </c>
      <c r="E15" s="49">
        <v>40</v>
      </c>
      <c r="F15" s="49">
        <v>30</v>
      </c>
      <c r="G15" s="49">
        <v>40</v>
      </c>
      <c r="H15" s="9">
        <v>40</v>
      </c>
      <c r="I15" s="55" t="s">
        <v>6</v>
      </c>
      <c r="J15" s="49">
        <v>40</v>
      </c>
      <c r="K15" s="34">
        <f t="shared" si="0"/>
        <v>223</v>
      </c>
      <c r="L15" s="34">
        <f t="shared" si="1"/>
        <v>2.23</v>
      </c>
      <c r="M15" s="36">
        <v>0</v>
      </c>
      <c r="N15" s="36">
        <v>0</v>
      </c>
      <c r="O15" s="36">
        <v>0</v>
      </c>
      <c r="P15" s="36">
        <v>0</v>
      </c>
      <c r="Q15" s="36">
        <v>0</v>
      </c>
      <c r="R15" s="36">
        <f t="shared" si="2"/>
        <v>0</v>
      </c>
      <c r="S15" s="36">
        <f t="shared" si="3"/>
        <v>0</v>
      </c>
      <c r="T15" s="38">
        <v>0</v>
      </c>
      <c r="U15" s="37">
        <f t="shared" si="4"/>
        <v>2.23</v>
      </c>
      <c r="V15" s="38">
        <f t="shared" si="5"/>
        <v>0</v>
      </c>
      <c r="W15" s="38">
        <f t="shared" si="6"/>
        <v>0</v>
      </c>
      <c r="X15" s="37">
        <f t="shared" si="7"/>
        <v>2.23</v>
      </c>
      <c r="Y15" s="38"/>
      <c r="Z15" s="36"/>
      <c r="AA15" s="65">
        <f t="shared" si="8"/>
        <v>2.23</v>
      </c>
      <c r="AB15" s="10" t="s">
        <v>35</v>
      </c>
    </row>
    <row r="16" spans="1:28" x14ac:dyDescent="0.45">
      <c r="A16" s="56">
        <v>6</v>
      </c>
      <c r="B16" s="56">
        <v>40112041</v>
      </c>
      <c r="C16" s="55" t="s">
        <v>6</v>
      </c>
      <c r="D16" s="55" t="s">
        <v>6</v>
      </c>
      <c r="E16" s="9">
        <v>40</v>
      </c>
      <c r="F16" s="9">
        <v>20</v>
      </c>
      <c r="G16" s="9">
        <v>0</v>
      </c>
      <c r="H16" s="9">
        <v>40</v>
      </c>
      <c r="I16" s="9">
        <v>35</v>
      </c>
      <c r="J16" s="9">
        <v>0</v>
      </c>
      <c r="K16" s="34">
        <f t="shared" si="0"/>
        <v>135</v>
      </c>
      <c r="L16" s="34">
        <f t="shared" si="1"/>
        <v>1.35</v>
      </c>
      <c r="M16" s="52">
        <v>4</v>
      </c>
      <c r="N16" s="52">
        <v>0</v>
      </c>
      <c r="O16" s="52">
        <v>5</v>
      </c>
      <c r="P16" s="52">
        <v>0</v>
      </c>
      <c r="Q16" s="52">
        <v>1</v>
      </c>
      <c r="R16" s="52">
        <f t="shared" si="2"/>
        <v>10</v>
      </c>
      <c r="S16" s="36">
        <f t="shared" si="3"/>
        <v>1</v>
      </c>
      <c r="T16" s="50">
        <v>1.4</v>
      </c>
      <c r="U16" s="37">
        <f t="shared" si="4"/>
        <v>3.75</v>
      </c>
      <c r="V16" s="38">
        <f t="shared" si="5"/>
        <v>1.4444444444444444</v>
      </c>
      <c r="W16" s="38">
        <f t="shared" si="6"/>
        <v>0.59999999999999987</v>
      </c>
      <c r="X16" s="37">
        <f t="shared" si="7"/>
        <v>3.3944444444444439</v>
      </c>
      <c r="Y16" s="50"/>
      <c r="Z16" s="52"/>
      <c r="AA16" s="65">
        <f t="shared" si="8"/>
        <v>3.75</v>
      </c>
      <c r="AB16" s="10" t="s">
        <v>35</v>
      </c>
    </row>
    <row r="17" spans="1:28" x14ac:dyDescent="0.45">
      <c r="A17" s="56">
        <v>6</v>
      </c>
      <c r="B17" s="56">
        <v>40112043</v>
      </c>
      <c r="C17" s="9">
        <v>0</v>
      </c>
      <c r="D17" s="9">
        <v>38</v>
      </c>
      <c r="E17" s="9">
        <v>40</v>
      </c>
      <c r="F17" s="9">
        <v>35</v>
      </c>
      <c r="G17" s="9">
        <v>35</v>
      </c>
      <c r="H17" s="9">
        <v>40</v>
      </c>
      <c r="I17" s="9">
        <v>40</v>
      </c>
      <c r="J17" s="9">
        <v>40</v>
      </c>
      <c r="K17" s="34">
        <f t="shared" si="0"/>
        <v>268</v>
      </c>
      <c r="L17" s="34">
        <f t="shared" si="1"/>
        <v>2.68</v>
      </c>
      <c r="M17" s="52">
        <v>10</v>
      </c>
      <c r="N17" s="52">
        <v>0</v>
      </c>
      <c r="O17" s="52">
        <v>18</v>
      </c>
      <c r="P17" s="52">
        <v>20</v>
      </c>
      <c r="Q17" s="52">
        <v>10</v>
      </c>
      <c r="R17" s="52">
        <f t="shared" si="2"/>
        <v>58</v>
      </c>
      <c r="S17" s="36">
        <f t="shared" si="3"/>
        <v>5.8</v>
      </c>
      <c r="T17" s="50">
        <v>4.3</v>
      </c>
      <c r="U17" s="37">
        <f t="shared" si="4"/>
        <v>12.780000000000001</v>
      </c>
      <c r="V17" s="38">
        <f t="shared" si="5"/>
        <v>8.3777777777777764</v>
      </c>
      <c r="W17" s="38">
        <f t="shared" si="6"/>
        <v>1.8428571428571427</v>
      </c>
      <c r="X17" s="37">
        <f t="shared" si="7"/>
        <v>12.90063492063492</v>
      </c>
      <c r="Y17" s="50"/>
      <c r="Z17" s="52"/>
      <c r="AA17" s="65">
        <f t="shared" si="8"/>
        <v>12.90063492063492</v>
      </c>
      <c r="AB17" s="10" t="s">
        <v>35</v>
      </c>
    </row>
    <row r="18" spans="1:28" x14ac:dyDescent="0.45">
      <c r="A18" s="56">
        <v>6</v>
      </c>
      <c r="B18" s="56">
        <v>40112044</v>
      </c>
      <c r="C18" s="9">
        <v>0</v>
      </c>
      <c r="D18" s="9">
        <v>37</v>
      </c>
      <c r="E18" s="9">
        <v>40</v>
      </c>
      <c r="F18" s="9">
        <v>0</v>
      </c>
      <c r="G18" s="9">
        <v>0</v>
      </c>
      <c r="H18" s="9">
        <v>40</v>
      </c>
      <c r="I18" s="9">
        <v>40</v>
      </c>
      <c r="J18" s="9">
        <v>40</v>
      </c>
      <c r="K18" s="34">
        <f t="shared" si="0"/>
        <v>197</v>
      </c>
      <c r="L18" s="34">
        <f t="shared" si="1"/>
        <v>1.97</v>
      </c>
      <c r="M18" s="52">
        <v>0</v>
      </c>
      <c r="N18" s="52">
        <v>3</v>
      </c>
      <c r="O18" s="52">
        <v>18</v>
      </c>
      <c r="P18" s="52">
        <v>15</v>
      </c>
      <c r="Q18" s="52">
        <v>6</v>
      </c>
      <c r="R18" s="52">
        <f t="shared" si="2"/>
        <v>42</v>
      </c>
      <c r="S18" s="36">
        <f t="shared" si="3"/>
        <v>4.2</v>
      </c>
      <c r="T18" s="50">
        <v>2.9</v>
      </c>
      <c r="U18" s="37">
        <f t="shared" si="4"/>
        <v>9.07</v>
      </c>
      <c r="V18" s="38">
        <f t="shared" si="5"/>
        <v>6.0666666666666664</v>
      </c>
      <c r="W18" s="38">
        <f t="shared" si="6"/>
        <v>1.2428571428571427</v>
      </c>
      <c r="X18" s="37">
        <f t="shared" si="7"/>
        <v>9.2795238095238091</v>
      </c>
      <c r="Y18" s="50"/>
      <c r="Z18" s="52"/>
      <c r="AA18" s="65">
        <f t="shared" si="8"/>
        <v>9.2795238095238091</v>
      </c>
      <c r="AB18" s="10" t="s">
        <v>35</v>
      </c>
    </row>
    <row r="19" spans="1:28" x14ac:dyDescent="0.45">
      <c r="A19" s="56">
        <v>6</v>
      </c>
      <c r="B19" s="56">
        <v>40112046</v>
      </c>
      <c r="C19" s="9">
        <v>30</v>
      </c>
      <c r="D19" s="55" t="s">
        <v>6</v>
      </c>
      <c r="E19" s="9">
        <v>40</v>
      </c>
      <c r="F19" s="9">
        <v>35</v>
      </c>
      <c r="G19" s="9">
        <v>40</v>
      </c>
      <c r="H19" s="9">
        <v>40</v>
      </c>
      <c r="I19" s="9">
        <v>35</v>
      </c>
      <c r="J19" s="9">
        <v>40</v>
      </c>
      <c r="K19" s="34">
        <f t="shared" si="0"/>
        <v>260</v>
      </c>
      <c r="L19" s="34">
        <f t="shared" si="1"/>
        <v>2.6</v>
      </c>
      <c r="M19" s="52">
        <v>13</v>
      </c>
      <c r="N19" s="52">
        <v>15</v>
      </c>
      <c r="O19" s="52">
        <v>30</v>
      </c>
      <c r="P19" s="52">
        <v>18</v>
      </c>
      <c r="Q19" s="52">
        <v>8</v>
      </c>
      <c r="R19" s="52">
        <f t="shared" si="2"/>
        <v>84</v>
      </c>
      <c r="S19" s="36">
        <f t="shared" si="3"/>
        <v>8.4</v>
      </c>
      <c r="T19" s="50">
        <v>5.7</v>
      </c>
      <c r="U19" s="37">
        <f t="shared" si="4"/>
        <v>16.7</v>
      </c>
      <c r="V19" s="38">
        <f t="shared" si="5"/>
        <v>12.133333333333333</v>
      </c>
      <c r="W19" s="38">
        <f t="shared" si="6"/>
        <v>2.4428571428571431</v>
      </c>
      <c r="X19" s="37">
        <f t="shared" si="7"/>
        <v>17.176190476190477</v>
      </c>
      <c r="Y19" s="50"/>
      <c r="Z19" s="52"/>
      <c r="AA19" s="65">
        <f t="shared" si="8"/>
        <v>17.176190476190477</v>
      </c>
      <c r="AB19" s="10" t="s">
        <v>35</v>
      </c>
    </row>
    <row r="20" spans="1:28" x14ac:dyDescent="0.45">
      <c r="A20" s="56">
        <v>6</v>
      </c>
      <c r="B20" s="56">
        <v>40112047</v>
      </c>
      <c r="C20" s="9">
        <v>20</v>
      </c>
      <c r="D20" s="9">
        <v>30</v>
      </c>
      <c r="E20" s="9">
        <v>40</v>
      </c>
      <c r="F20" s="9">
        <v>20</v>
      </c>
      <c r="G20" s="9">
        <v>40</v>
      </c>
      <c r="H20" s="9">
        <v>40</v>
      </c>
      <c r="I20" s="9">
        <v>20</v>
      </c>
      <c r="J20" s="9">
        <v>31</v>
      </c>
      <c r="K20" s="34">
        <f t="shared" si="0"/>
        <v>241</v>
      </c>
      <c r="L20" s="34">
        <f t="shared" si="1"/>
        <v>2.41</v>
      </c>
      <c r="M20" s="52">
        <v>13</v>
      </c>
      <c r="N20" s="52">
        <v>0</v>
      </c>
      <c r="O20" s="52">
        <v>17</v>
      </c>
      <c r="P20" s="52">
        <v>15</v>
      </c>
      <c r="Q20" s="52">
        <v>6</v>
      </c>
      <c r="R20" s="52">
        <f t="shared" si="2"/>
        <v>51</v>
      </c>
      <c r="S20" s="36">
        <f t="shared" si="3"/>
        <v>5.0999999999999996</v>
      </c>
      <c r="T20" s="50">
        <v>3.1</v>
      </c>
      <c r="U20" s="37">
        <f t="shared" si="4"/>
        <v>10.61</v>
      </c>
      <c r="V20" s="38">
        <f t="shared" si="5"/>
        <v>7.3666666666666663</v>
      </c>
      <c r="W20" s="38">
        <f t="shared" si="6"/>
        <v>1.3285714285714287</v>
      </c>
      <c r="X20" s="37">
        <f t="shared" si="7"/>
        <v>11.105238095238096</v>
      </c>
      <c r="Y20" s="50"/>
      <c r="Z20" s="52"/>
      <c r="AA20" s="65">
        <f t="shared" si="8"/>
        <v>11.105238095238096</v>
      </c>
      <c r="AB20" s="10" t="s">
        <v>35</v>
      </c>
    </row>
    <row r="21" spans="1:28" x14ac:dyDescent="0.45">
      <c r="A21" s="56">
        <v>6</v>
      </c>
      <c r="B21" s="56">
        <v>40112048</v>
      </c>
      <c r="C21" s="9">
        <v>33</v>
      </c>
      <c r="D21" s="9">
        <v>37</v>
      </c>
      <c r="E21" s="9">
        <v>20</v>
      </c>
      <c r="F21" s="9">
        <v>35</v>
      </c>
      <c r="G21" s="9">
        <v>35</v>
      </c>
      <c r="H21" s="9">
        <v>40</v>
      </c>
      <c r="I21" s="55" t="s">
        <v>6</v>
      </c>
      <c r="J21" s="9">
        <v>0</v>
      </c>
      <c r="K21" s="34">
        <f t="shared" si="0"/>
        <v>200</v>
      </c>
      <c r="L21" s="34">
        <f t="shared" si="1"/>
        <v>2</v>
      </c>
      <c r="M21" s="52">
        <v>0</v>
      </c>
      <c r="N21" s="52">
        <v>0</v>
      </c>
      <c r="O21" s="52">
        <v>15</v>
      </c>
      <c r="P21" s="52">
        <v>0</v>
      </c>
      <c r="Q21" s="52">
        <v>8</v>
      </c>
      <c r="R21" s="52">
        <f t="shared" si="2"/>
        <v>23</v>
      </c>
      <c r="S21" s="36">
        <f t="shared" si="3"/>
        <v>2.2999999999999998</v>
      </c>
      <c r="T21" s="50">
        <v>2.1</v>
      </c>
      <c r="U21" s="37">
        <f t="shared" si="4"/>
        <v>6.4</v>
      </c>
      <c r="V21" s="38">
        <f t="shared" si="5"/>
        <v>3.322222222222222</v>
      </c>
      <c r="W21" s="38">
        <f t="shared" si="6"/>
        <v>0.90000000000000013</v>
      </c>
      <c r="X21" s="37">
        <f t="shared" si="7"/>
        <v>6.2222222222222223</v>
      </c>
      <c r="Y21" s="50"/>
      <c r="Z21" s="52"/>
      <c r="AA21" s="65">
        <f t="shared" si="8"/>
        <v>6.4</v>
      </c>
      <c r="AB21" s="10" t="s">
        <v>35</v>
      </c>
    </row>
    <row r="22" spans="1:28" x14ac:dyDescent="0.45">
      <c r="A22" s="56">
        <v>6</v>
      </c>
      <c r="B22" s="56">
        <v>40112049</v>
      </c>
      <c r="C22" s="9">
        <v>35</v>
      </c>
      <c r="D22" s="55" t="s">
        <v>6</v>
      </c>
      <c r="E22" s="9">
        <v>40</v>
      </c>
      <c r="F22" s="9">
        <v>40</v>
      </c>
      <c r="G22" s="9">
        <v>35</v>
      </c>
      <c r="H22" s="9">
        <v>40</v>
      </c>
      <c r="I22" s="9">
        <v>35</v>
      </c>
      <c r="J22" s="9">
        <v>40</v>
      </c>
      <c r="K22" s="34">
        <f t="shared" si="0"/>
        <v>265</v>
      </c>
      <c r="L22" s="34">
        <f t="shared" si="1"/>
        <v>2.65</v>
      </c>
      <c r="M22" s="52">
        <v>15</v>
      </c>
      <c r="N22" s="52">
        <v>13</v>
      </c>
      <c r="O22" s="52">
        <v>15</v>
      </c>
      <c r="P22" s="52">
        <v>15</v>
      </c>
      <c r="Q22" s="52">
        <v>10</v>
      </c>
      <c r="R22" s="52">
        <f t="shared" si="2"/>
        <v>68</v>
      </c>
      <c r="S22" s="36">
        <f t="shared" si="3"/>
        <v>6.8</v>
      </c>
      <c r="T22" s="50">
        <v>5.8</v>
      </c>
      <c r="U22" s="37">
        <f t="shared" si="4"/>
        <v>15.25</v>
      </c>
      <c r="V22" s="38">
        <f t="shared" si="5"/>
        <v>9.8222222222222211</v>
      </c>
      <c r="W22" s="38">
        <f t="shared" si="6"/>
        <v>2.4857142857142853</v>
      </c>
      <c r="X22" s="37">
        <f t="shared" si="7"/>
        <v>14.957936507936507</v>
      </c>
      <c r="Y22" s="50"/>
      <c r="Z22" s="52"/>
      <c r="AA22" s="65">
        <f t="shared" si="8"/>
        <v>15.25</v>
      </c>
      <c r="AB22" s="10" t="s">
        <v>35</v>
      </c>
    </row>
    <row r="23" spans="1:28" x14ac:dyDescent="0.45">
      <c r="A23" s="56">
        <v>6</v>
      </c>
      <c r="B23" s="56">
        <v>40112050</v>
      </c>
      <c r="C23" s="9">
        <v>30</v>
      </c>
      <c r="D23" s="9">
        <v>37</v>
      </c>
      <c r="E23" s="9">
        <v>40</v>
      </c>
      <c r="F23" s="9">
        <v>40</v>
      </c>
      <c r="G23" s="9">
        <v>35</v>
      </c>
      <c r="H23" s="9">
        <v>40</v>
      </c>
      <c r="I23" s="9">
        <v>40</v>
      </c>
      <c r="J23" s="9">
        <v>40</v>
      </c>
      <c r="K23" s="34">
        <f t="shared" si="0"/>
        <v>302</v>
      </c>
      <c r="L23" s="34">
        <f t="shared" si="1"/>
        <v>3.02</v>
      </c>
      <c r="M23" s="52">
        <v>8</v>
      </c>
      <c r="N23" s="52">
        <v>0</v>
      </c>
      <c r="O23" s="52">
        <v>7</v>
      </c>
      <c r="P23" s="52">
        <v>15</v>
      </c>
      <c r="Q23" s="52">
        <v>10</v>
      </c>
      <c r="R23" s="52">
        <f t="shared" si="2"/>
        <v>40</v>
      </c>
      <c r="S23" s="36">
        <f t="shared" si="3"/>
        <v>4</v>
      </c>
      <c r="T23" s="50">
        <v>2.6</v>
      </c>
      <c r="U23" s="37">
        <f t="shared" si="4"/>
        <v>9.6199999999999992</v>
      </c>
      <c r="V23" s="38">
        <f t="shared" si="5"/>
        <v>5.7777777777777777</v>
      </c>
      <c r="W23" s="38">
        <f t="shared" si="6"/>
        <v>1.1142857142857143</v>
      </c>
      <c r="X23" s="37">
        <f t="shared" si="7"/>
        <v>9.912063492063492</v>
      </c>
      <c r="Y23" s="50"/>
      <c r="Z23" s="52"/>
      <c r="AA23" s="65">
        <f t="shared" si="8"/>
        <v>9.912063492063492</v>
      </c>
      <c r="AB23" s="10" t="s">
        <v>35</v>
      </c>
    </row>
    <row r="24" spans="1:28" x14ac:dyDescent="0.45">
      <c r="A24" s="56">
        <v>6</v>
      </c>
      <c r="B24" s="56">
        <v>40112051</v>
      </c>
      <c r="C24" s="9">
        <v>0</v>
      </c>
      <c r="D24" s="9">
        <v>35</v>
      </c>
      <c r="E24" s="9">
        <v>40</v>
      </c>
      <c r="F24" s="55" t="s">
        <v>6</v>
      </c>
      <c r="G24" s="9">
        <v>0</v>
      </c>
      <c r="H24" s="9">
        <v>40</v>
      </c>
      <c r="I24" s="9">
        <v>40</v>
      </c>
      <c r="J24" s="9">
        <v>40</v>
      </c>
      <c r="K24" s="34">
        <f t="shared" si="0"/>
        <v>195</v>
      </c>
      <c r="L24" s="34">
        <f t="shared" si="1"/>
        <v>1.95</v>
      </c>
      <c r="M24" s="52">
        <v>5</v>
      </c>
      <c r="N24" s="52">
        <v>0</v>
      </c>
      <c r="O24" s="52">
        <v>2</v>
      </c>
      <c r="P24" s="52">
        <v>10</v>
      </c>
      <c r="Q24" s="52">
        <v>0</v>
      </c>
      <c r="R24" s="52">
        <f t="shared" si="2"/>
        <v>17</v>
      </c>
      <c r="S24" s="36">
        <f t="shared" si="3"/>
        <v>1.7</v>
      </c>
      <c r="T24" s="50">
        <v>5.5</v>
      </c>
      <c r="U24" s="37">
        <f t="shared" si="4"/>
        <v>9.15</v>
      </c>
      <c r="V24" s="38">
        <f t="shared" si="5"/>
        <v>2.4555555555555553</v>
      </c>
      <c r="W24" s="38">
        <f t="shared" si="6"/>
        <v>2.3571428571428572</v>
      </c>
      <c r="X24" s="37">
        <f t="shared" si="7"/>
        <v>6.7626984126984127</v>
      </c>
      <c r="Y24" s="50"/>
      <c r="Z24" s="52"/>
      <c r="AA24" s="65">
        <f t="shared" si="8"/>
        <v>9.15</v>
      </c>
      <c r="AB24" s="10" t="s">
        <v>35</v>
      </c>
    </row>
    <row r="25" spans="1:28" x14ac:dyDescent="0.45">
      <c r="A25" s="56">
        <v>6</v>
      </c>
      <c r="B25" s="56">
        <v>40112052</v>
      </c>
      <c r="C25" s="9">
        <v>40</v>
      </c>
      <c r="D25" s="9">
        <v>39</v>
      </c>
      <c r="E25" s="9">
        <v>40</v>
      </c>
      <c r="F25" s="9">
        <v>35</v>
      </c>
      <c r="G25" s="9">
        <v>35</v>
      </c>
      <c r="H25" s="9">
        <v>40</v>
      </c>
      <c r="I25" s="9">
        <v>40</v>
      </c>
      <c r="J25" s="9">
        <v>40</v>
      </c>
      <c r="K25" s="34">
        <f t="shared" si="0"/>
        <v>309</v>
      </c>
      <c r="L25" s="34">
        <f t="shared" si="1"/>
        <v>3.09</v>
      </c>
      <c r="M25" s="52">
        <v>15</v>
      </c>
      <c r="N25" s="52">
        <v>15</v>
      </c>
      <c r="O25" s="52">
        <v>30</v>
      </c>
      <c r="P25" s="52">
        <v>7</v>
      </c>
      <c r="Q25" s="52">
        <v>10</v>
      </c>
      <c r="R25" s="52">
        <f t="shared" si="2"/>
        <v>77</v>
      </c>
      <c r="S25" s="36">
        <f t="shared" si="3"/>
        <v>7.7</v>
      </c>
      <c r="T25" s="50">
        <v>7</v>
      </c>
      <c r="U25" s="37">
        <f t="shared" si="4"/>
        <v>17.79</v>
      </c>
      <c r="V25" s="38">
        <f t="shared" si="5"/>
        <v>11.122222222222224</v>
      </c>
      <c r="W25" s="38">
        <f t="shared" si="6"/>
        <v>3</v>
      </c>
      <c r="X25" s="37">
        <f t="shared" si="7"/>
        <v>17.212222222222223</v>
      </c>
      <c r="Y25" s="50"/>
      <c r="Z25" s="52"/>
      <c r="AA25" s="65">
        <f t="shared" si="8"/>
        <v>17.79</v>
      </c>
      <c r="AB25" s="10" t="s">
        <v>35</v>
      </c>
    </row>
    <row r="26" spans="1:28" x14ac:dyDescent="0.45">
      <c r="A26" s="56">
        <v>6</v>
      </c>
      <c r="B26" s="56">
        <v>40113001</v>
      </c>
      <c r="C26" s="9">
        <v>40</v>
      </c>
      <c r="D26" s="9">
        <v>34</v>
      </c>
      <c r="E26" s="9">
        <v>40</v>
      </c>
      <c r="F26" s="9">
        <v>35</v>
      </c>
      <c r="G26" s="9">
        <v>40</v>
      </c>
      <c r="H26" s="9">
        <v>40</v>
      </c>
      <c r="I26" s="9">
        <v>40</v>
      </c>
      <c r="J26" s="9">
        <v>34</v>
      </c>
      <c r="K26" s="34">
        <f t="shared" si="0"/>
        <v>303</v>
      </c>
      <c r="L26" s="34">
        <f t="shared" si="1"/>
        <v>3.03</v>
      </c>
      <c r="M26" s="52">
        <v>15</v>
      </c>
      <c r="N26" s="52">
        <v>15</v>
      </c>
      <c r="O26" s="52">
        <v>30</v>
      </c>
      <c r="P26" s="52">
        <v>15</v>
      </c>
      <c r="Q26" s="52">
        <v>10</v>
      </c>
      <c r="R26" s="52">
        <f t="shared" si="2"/>
        <v>85</v>
      </c>
      <c r="S26" s="36">
        <f t="shared" si="3"/>
        <v>8.5</v>
      </c>
      <c r="T26" s="50">
        <v>7</v>
      </c>
      <c r="U26" s="37">
        <f t="shared" si="4"/>
        <v>18.53</v>
      </c>
      <c r="V26" s="38">
        <f t="shared" si="5"/>
        <v>12.277777777777779</v>
      </c>
      <c r="W26" s="38">
        <f t="shared" si="6"/>
        <v>3</v>
      </c>
      <c r="X26" s="37">
        <f t="shared" si="7"/>
        <v>18.30777777777778</v>
      </c>
      <c r="Y26" s="50"/>
      <c r="Z26" s="52"/>
      <c r="AA26" s="65">
        <f t="shared" si="8"/>
        <v>18.53</v>
      </c>
      <c r="AB26" s="10" t="s">
        <v>35</v>
      </c>
    </row>
    <row r="27" spans="1:28" x14ac:dyDescent="0.45">
      <c r="A27" s="56">
        <v>6</v>
      </c>
      <c r="B27" s="56">
        <v>40113005</v>
      </c>
      <c r="C27" s="9">
        <v>40</v>
      </c>
      <c r="D27" s="9">
        <v>26.5</v>
      </c>
      <c r="E27" s="9">
        <v>20</v>
      </c>
      <c r="F27" s="9">
        <v>35</v>
      </c>
      <c r="G27" s="9">
        <v>35</v>
      </c>
      <c r="H27" s="9">
        <v>40</v>
      </c>
      <c r="I27" s="9">
        <v>40</v>
      </c>
      <c r="J27" s="9">
        <v>34</v>
      </c>
      <c r="K27" s="34">
        <f t="shared" si="0"/>
        <v>270.5</v>
      </c>
      <c r="L27" s="34">
        <f t="shared" si="1"/>
        <v>2.7050000000000001</v>
      </c>
      <c r="M27" s="52">
        <v>15</v>
      </c>
      <c r="N27" s="52">
        <v>15</v>
      </c>
      <c r="O27" s="52">
        <v>30</v>
      </c>
      <c r="P27" s="52">
        <v>15</v>
      </c>
      <c r="Q27" s="52">
        <v>10</v>
      </c>
      <c r="R27" s="52">
        <f t="shared" si="2"/>
        <v>85</v>
      </c>
      <c r="S27" s="36">
        <f t="shared" si="3"/>
        <v>8.5</v>
      </c>
      <c r="T27" s="50">
        <v>6.5</v>
      </c>
      <c r="U27" s="37">
        <f t="shared" si="4"/>
        <v>17.704999999999998</v>
      </c>
      <c r="V27" s="38">
        <f t="shared" si="5"/>
        <v>12.277777777777779</v>
      </c>
      <c r="W27" s="38">
        <f t="shared" si="6"/>
        <v>2.7857142857142856</v>
      </c>
      <c r="X27" s="37">
        <f t="shared" si="7"/>
        <v>17.768492063492065</v>
      </c>
      <c r="Y27" s="50"/>
      <c r="Z27" s="52"/>
      <c r="AA27" s="65">
        <f t="shared" si="8"/>
        <v>17.768492063492065</v>
      </c>
      <c r="AB27" s="10" t="s">
        <v>35</v>
      </c>
    </row>
    <row r="28" spans="1:28" s="4" customFormat="1" x14ac:dyDescent="0.45">
      <c r="A28" s="57">
        <v>6</v>
      </c>
      <c r="B28" s="57">
        <v>40113010</v>
      </c>
      <c r="C28" s="49">
        <v>40</v>
      </c>
      <c r="D28" s="49">
        <v>34</v>
      </c>
      <c r="E28" s="49">
        <v>0</v>
      </c>
      <c r="F28" s="49">
        <v>35</v>
      </c>
      <c r="G28" s="49">
        <v>40</v>
      </c>
      <c r="H28" s="9">
        <v>40</v>
      </c>
      <c r="I28" s="49">
        <v>40</v>
      </c>
      <c r="J28" s="49">
        <v>38</v>
      </c>
      <c r="K28" s="34">
        <f t="shared" si="0"/>
        <v>267</v>
      </c>
      <c r="L28" s="34">
        <f t="shared" si="1"/>
        <v>2.67</v>
      </c>
      <c r="M28" s="36">
        <v>15</v>
      </c>
      <c r="N28" s="36">
        <v>13</v>
      </c>
      <c r="O28" s="36">
        <v>30</v>
      </c>
      <c r="P28" s="36">
        <v>20</v>
      </c>
      <c r="Q28" s="36">
        <v>8</v>
      </c>
      <c r="R28" s="36">
        <f t="shared" si="2"/>
        <v>86</v>
      </c>
      <c r="S28" s="36">
        <f t="shared" si="3"/>
        <v>8.6</v>
      </c>
      <c r="T28" s="38">
        <v>0</v>
      </c>
      <c r="U28" s="37">
        <f t="shared" si="4"/>
        <v>11.27</v>
      </c>
      <c r="V28" s="38">
        <f t="shared" si="5"/>
        <v>12.422222222222222</v>
      </c>
      <c r="W28" s="38">
        <f t="shared" si="6"/>
        <v>0</v>
      </c>
      <c r="X28" s="37">
        <f t="shared" si="7"/>
        <v>15.092222222222222</v>
      </c>
      <c r="Y28" s="38"/>
      <c r="Z28" s="36"/>
      <c r="AA28" s="65">
        <f t="shared" si="8"/>
        <v>15.092222222222222</v>
      </c>
      <c r="AB28" s="10" t="s">
        <v>35</v>
      </c>
    </row>
    <row r="29" spans="1:28" x14ac:dyDescent="0.45">
      <c r="A29" s="56">
        <v>6</v>
      </c>
      <c r="B29" s="56">
        <v>40113013</v>
      </c>
      <c r="C29" s="9">
        <v>40</v>
      </c>
      <c r="D29" s="9">
        <v>35</v>
      </c>
      <c r="E29" s="9">
        <v>40</v>
      </c>
      <c r="F29" s="9">
        <v>35</v>
      </c>
      <c r="G29" s="9">
        <v>35</v>
      </c>
      <c r="H29" s="9">
        <v>40</v>
      </c>
      <c r="I29" s="9">
        <v>40</v>
      </c>
      <c r="J29" s="9">
        <v>40</v>
      </c>
      <c r="K29" s="34">
        <f t="shared" si="0"/>
        <v>305</v>
      </c>
      <c r="L29" s="34">
        <f t="shared" si="1"/>
        <v>3.05</v>
      </c>
      <c r="M29" s="52">
        <v>15</v>
      </c>
      <c r="N29" s="52">
        <v>9</v>
      </c>
      <c r="O29" s="52">
        <v>17</v>
      </c>
      <c r="P29" s="52">
        <v>0</v>
      </c>
      <c r="Q29" s="52">
        <v>0</v>
      </c>
      <c r="R29" s="52">
        <f t="shared" si="2"/>
        <v>41</v>
      </c>
      <c r="S29" s="36">
        <f t="shared" si="3"/>
        <v>4.0999999999999996</v>
      </c>
      <c r="T29" s="50">
        <v>5.3</v>
      </c>
      <c r="U29" s="37">
        <f t="shared" si="4"/>
        <v>12.45</v>
      </c>
      <c r="V29" s="38">
        <f t="shared" si="5"/>
        <v>5.9222222222222216</v>
      </c>
      <c r="W29" s="38">
        <f t="shared" si="6"/>
        <v>2.2714285714285714</v>
      </c>
      <c r="X29" s="37">
        <f t="shared" si="7"/>
        <v>11.243650793650794</v>
      </c>
      <c r="Y29" s="50"/>
      <c r="Z29" s="52"/>
      <c r="AA29" s="65">
        <f t="shared" si="8"/>
        <v>12.45</v>
      </c>
      <c r="AB29" s="10" t="s">
        <v>35</v>
      </c>
    </row>
    <row r="30" spans="1:28" x14ac:dyDescent="0.45">
      <c r="A30" s="56">
        <v>6</v>
      </c>
      <c r="B30" s="56">
        <v>40113015</v>
      </c>
      <c r="C30" s="9">
        <v>40</v>
      </c>
      <c r="D30" s="9">
        <v>36</v>
      </c>
      <c r="E30" s="9">
        <v>40</v>
      </c>
      <c r="F30" s="9">
        <v>40</v>
      </c>
      <c r="G30" s="9">
        <v>40</v>
      </c>
      <c r="H30" s="9">
        <v>40</v>
      </c>
      <c r="I30" s="9">
        <v>40</v>
      </c>
      <c r="J30" s="9">
        <v>40</v>
      </c>
      <c r="K30" s="34">
        <f t="shared" si="0"/>
        <v>316</v>
      </c>
      <c r="L30" s="34">
        <f t="shared" si="1"/>
        <v>3.16</v>
      </c>
      <c r="M30" s="52">
        <v>15</v>
      </c>
      <c r="N30" s="52">
        <v>15</v>
      </c>
      <c r="O30" s="52">
        <v>30</v>
      </c>
      <c r="P30" s="52">
        <v>20</v>
      </c>
      <c r="Q30" s="52">
        <v>10</v>
      </c>
      <c r="R30" s="52">
        <f t="shared" si="2"/>
        <v>90</v>
      </c>
      <c r="S30" s="36">
        <f t="shared" si="3"/>
        <v>9</v>
      </c>
      <c r="T30" s="50">
        <v>6.9</v>
      </c>
      <c r="U30" s="37">
        <f t="shared" si="4"/>
        <v>19.060000000000002</v>
      </c>
      <c r="V30" s="38">
        <f t="shared" si="5"/>
        <v>13</v>
      </c>
      <c r="W30" s="38">
        <f t="shared" si="6"/>
        <v>2.9571428571428577</v>
      </c>
      <c r="X30" s="37">
        <f t="shared" si="7"/>
        <v>19.117142857142859</v>
      </c>
      <c r="Y30" s="50"/>
      <c r="Z30" s="52"/>
      <c r="AA30" s="65">
        <f t="shared" si="8"/>
        <v>19.117142857142859</v>
      </c>
      <c r="AB30" s="10" t="s">
        <v>35</v>
      </c>
    </row>
    <row r="31" spans="1:28" x14ac:dyDescent="0.45">
      <c r="A31" s="56">
        <v>6</v>
      </c>
      <c r="B31" s="56">
        <v>40113018</v>
      </c>
      <c r="C31" s="9">
        <v>40</v>
      </c>
      <c r="D31" s="9">
        <v>38</v>
      </c>
      <c r="E31" s="9">
        <v>40</v>
      </c>
      <c r="F31" s="9">
        <v>30</v>
      </c>
      <c r="G31" s="9">
        <v>40</v>
      </c>
      <c r="H31" s="9">
        <v>40</v>
      </c>
      <c r="I31" s="9">
        <v>40</v>
      </c>
      <c r="J31" s="9">
        <v>40</v>
      </c>
      <c r="K31" s="34">
        <f t="shared" si="0"/>
        <v>308</v>
      </c>
      <c r="L31" s="34">
        <f t="shared" si="1"/>
        <v>3.08</v>
      </c>
      <c r="M31" s="52">
        <v>5</v>
      </c>
      <c r="N31" s="52">
        <v>0</v>
      </c>
      <c r="O31" s="52">
        <v>15</v>
      </c>
      <c r="P31" s="52">
        <v>5</v>
      </c>
      <c r="Q31" s="52">
        <v>8</v>
      </c>
      <c r="R31" s="52">
        <f t="shared" si="2"/>
        <v>33</v>
      </c>
      <c r="S31" s="36">
        <f t="shared" si="3"/>
        <v>3.3</v>
      </c>
      <c r="T31" s="50">
        <v>4.5</v>
      </c>
      <c r="U31" s="37">
        <f t="shared" si="4"/>
        <v>10.879999999999999</v>
      </c>
      <c r="V31" s="38">
        <f t="shared" si="5"/>
        <v>4.7666666666666666</v>
      </c>
      <c r="W31" s="38">
        <f t="shared" si="6"/>
        <v>1.9285714285714286</v>
      </c>
      <c r="X31" s="37">
        <f t="shared" si="7"/>
        <v>9.7752380952380946</v>
      </c>
      <c r="Y31" s="50"/>
      <c r="Z31" s="52"/>
      <c r="AA31" s="65">
        <f t="shared" si="8"/>
        <v>10.879999999999999</v>
      </c>
      <c r="AB31" s="10" t="s">
        <v>35</v>
      </c>
    </row>
    <row r="32" spans="1:28" x14ac:dyDescent="0.45">
      <c r="A32" s="56">
        <v>6</v>
      </c>
      <c r="B32" s="56">
        <v>40113019</v>
      </c>
      <c r="C32" s="9">
        <v>40</v>
      </c>
      <c r="D32" s="9">
        <v>36</v>
      </c>
      <c r="E32" s="9">
        <v>40</v>
      </c>
      <c r="F32" s="9">
        <v>35</v>
      </c>
      <c r="G32" s="9">
        <v>40</v>
      </c>
      <c r="H32" s="9">
        <v>40</v>
      </c>
      <c r="I32" s="9">
        <v>40</v>
      </c>
      <c r="J32" s="9">
        <v>40</v>
      </c>
      <c r="K32" s="34">
        <f t="shared" si="0"/>
        <v>311</v>
      </c>
      <c r="L32" s="34">
        <f t="shared" si="1"/>
        <v>3.11</v>
      </c>
      <c r="M32" s="52">
        <v>15</v>
      </c>
      <c r="N32" s="52">
        <v>15</v>
      </c>
      <c r="O32" s="52">
        <v>30</v>
      </c>
      <c r="P32" s="52">
        <v>20</v>
      </c>
      <c r="Q32" s="52">
        <v>10</v>
      </c>
      <c r="R32" s="52">
        <f t="shared" si="2"/>
        <v>90</v>
      </c>
      <c r="S32" s="36">
        <f t="shared" si="3"/>
        <v>9</v>
      </c>
      <c r="T32" s="50">
        <v>7</v>
      </c>
      <c r="U32" s="37">
        <f t="shared" si="4"/>
        <v>19.11</v>
      </c>
      <c r="V32" s="38">
        <f t="shared" si="5"/>
        <v>13</v>
      </c>
      <c r="W32" s="38">
        <f t="shared" si="6"/>
        <v>3</v>
      </c>
      <c r="X32" s="37">
        <f t="shared" si="7"/>
        <v>19.11</v>
      </c>
      <c r="Y32" s="50"/>
      <c r="Z32" s="52"/>
      <c r="AA32" s="65">
        <f t="shared" si="8"/>
        <v>19.11</v>
      </c>
      <c r="AB32" s="10" t="s">
        <v>35</v>
      </c>
    </row>
    <row r="33" spans="1:28" x14ac:dyDescent="0.45">
      <c r="A33" s="56">
        <v>6</v>
      </c>
      <c r="B33" s="56">
        <v>40113020</v>
      </c>
      <c r="C33" s="9">
        <v>40</v>
      </c>
      <c r="D33" s="9">
        <v>37</v>
      </c>
      <c r="E33" s="9">
        <v>40</v>
      </c>
      <c r="F33" s="9">
        <v>35</v>
      </c>
      <c r="G33" s="9">
        <v>40</v>
      </c>
      <c r="H33" s="9">
        <v>40</v>
      </c>
      <c r="I33" s="9">
        <v>35</v>
      </c>
      <c r="J33" s="9">
        <v>40</v>
      </c>
      <c r="K33" s="34">
        <f t="shared" si="0"/>
        <v>307</v>
      </c>
      <c r="L33" s="34">
        <f t="shared" si="1"/>
        <v>3.07</v>
      </c>
      <c r="M33" s="52">
        <v>2</v>
      </c>
      <c r="N33" s="52">
        <v>0</v>
      </c>
      <c r="O33" s="52">
        <v>18</v>
      </c>
      <c r="P33" s="52">
        <v>0</v>
      </c>
      <c r="Q33" s="52">
        <v>10</v>
      </c>
      <c r="R33" s="52">
        <f t="shared" si="2"/>
        <v>30</v>
      </c>
      <c r="S33" s="36">
        <f t="shared" si="3"/>
        <v>3</v>
      </c>
      <c r="T33" s="50">
        <v>2.7</v>
      </c>
      <c r="U33" s="37">
        <f t="shared" si="4"/>
        <v>8.77</v>
      </c>
      <c r="V33" s="38">
        <f t="shared" si="5"/>
        <v>4.333333333333333</v>
      </c>
      <c r="W33" s="38">
        <f t="shared" si="6"/>
        <v>1.1571428571428573</v>
      </c>
      <c r="X33" s="37">
        <f t="shared" si="7"/>
        <v>8.560476190476189</v>
      </c>
      <c r="Y33" s="50"/>
      <c r="Z33" s="52"/>
      <c r="AA33" s="65">
        <f t="shared" si="8"/>
        <v>8.77</v>
      </c>
      <c r="AB33" s="10" t="s">
        <v>35</v>
      </c>
    </row>
    <row r="34" spans="1:28" x14ac:dyDescent="0.45">
      <c r="A34" s="56">
        <v>6</v>
      </c>
      <c r="B34" s="56">
        <v>40113021</v>
      </c>
      <c r="C34" s="9">
        <v>40</v>
      </c>
      <c r="D34" s="9">
        <v>35</v>
      </c>
      <c r="E34" s="9">
        <v>40</v>
      </c>
      <c r="F34" s="9">
        <v>40</v>
      </c>
      <c r="G34" s="9">
        <v>35</v>
      </c>
      <c r="H34" s="9">
        <v>40</v>
      </c>
      <c r="I34" s="9">
        <v>40</v>
      </c>
      <c r="J34" s="9">
        <v>40</v>
      </c>
      <c r="K34" s="34">
        <f t="shared" si="0"/>
        <v>310</v>
      </c>
      <c r="L34" s="34">
        <f t="shared" si="1"/>
        <v>3.1</v>
      </c>
      <c r="M34" s="52">
        <v>15</v>
      </c>
      <c r="N34" s="52">
        <v>10</v>
      </c>
      <c r="O34" s="52">
        <v>15</v>
      </c>
      <c r="P34" s="52">
        <v>20</v>
      </c>
      <c r="Q34" s="52">
        <v>8</v>
      </c>
      <c r="R34" s="52">
        <f t="shared" si="2"/>
        <v>68</v>
      </c>
      <c r="S34" s="36">
        <f t="shared" si="3"/>
        <v>6.8</v>
      </c>
      <c r="T34" s="50">
        <v>7</v>
      </c>
      <c r="U34" s="37">
        <f t="shared" si="4"/>
        <v>16.899999999999999</v>
      </c>
      <c r="V34" s="38">
        <f t="shared" si="5"/>
        <v>9.8222222222222211</v>
      </c>
      <c r="W34" s="38">
        <f t="shared" si="6"/>
        <v>3</v>
      </c>
      <c r="X34" s="37">
        <f t="shared" si="7"/>
        <v>15.922222222222221</v>
      </c>
      <c r="Y34" s="50"/>
      <c r="Z34" s="52"/>
      <c r="AA34" s="65">
        <f t="shared" si="8"/>
        <v>16.899999999999999</v>
      </c>
      <c r="AB34" s="10" t="s">
        <v>35</v>
      </c>
    </row>
    <row r="35" spans="1:28" x14ac:dyDescent="0.45">
      <c r="A35" s="56">
        <v>6</v>
      </c>
      <c r="B35" s="56">
        <v>40113022</v>
      </c>
      <c r="C35" s="9">
        <v>40</v>
      </c>
      <c r="D35" s="9">
        <v>34.5</v>
      </c>
      <c r="E35" s="9">
        <v>0</v>
      </c>
      <c r="F35" s="9">
        <v>35</v>
      </c>
      <c r="G35" s="9">
        <v>40</v>
      </c>
      <c r="H35" s="9">
        <v>40</v>
      </c>
      <c r="I35" s="9">
        <v>40</v>
      </c>
      <c r="J35" s="9">
        <v>40</v>
      </c>
      <c r="K35" s="34">
        <f t="shared" si="0"/>
        <v>269.5</v>
      </c>
      <c r="L35" s="34">
        <f t="shared" si="1"/>
        <v>2.6949999999999998</v>
      </c>
      <c r="M35" s="52">
        <v>15</v>
      </c>
      <c r="N35" s="52">
        <v>15</v>
      </c>
      <c r="O35" s="52">
        <v>15</v>
      </c>
      <c r="P35" s="52">
        <v>0</v>
      </c>
      <c r="Q35" s="52">
        <v>0</v>
      </c>
      <c r="R35" s="52">
        <f t="shared" si="2"/>
        <v>45</v>
      </c>
      <c r="S35" s="36">
        <f t="shared" si="3"/>
        <v>4.5</v>
      </c>
      <c r="T35" s="50">
        <v>6.9</v>
      </c>
      <c r="U35" s="37">
        <f t="shared" si="4"/>
        <v>14.095000000000001</v>
      </c>
      <c r="V35" s="38">
        <f t="shared" si="5"/>
        <v>6.5</v>
      </c>
      <c r="W35" s="38">
        <f t="shared" si="6"/>
        <v>2.9571428571428577</v>
      </c>
      <c r="X35" s="37">
        <f t="shared" si="7"/>
        <v>12.152142857142858</v>
      </c>
      <c r="Y35" s="50"/>
      <c r="Z35" s="52"/>
      <c r="AA35" s="65">
        <f t="shared" si="8"/>
        <v>14.095000000000001</v>
      </c>
      <c r="AB35" s="10" t="s">
        <v>35</v>
      </c>
    </row>
    <row r="36" spans="1:28" x14ac:dyDescent="0.45">
      <c r="A36" s="56">
        <v>6</v>
      </c>
      <c r="B36" s="56">
        <v>40113023</v>
      </c>
      <c r="C36" s="9">
        <v>40</v>
      </c>
      <c r="D36" s="9">
        <v>36</v>
      </c>
      <c r="E36" s="9">
        <v>34</v>
      </c>
      <c r="F36" s="9">
        <v>40</v>
      </c>
      <c r="G36" s="9">
        <v>0</v>
      </c>
      <c r="H36" s="9">
        <v>40</v>
      </c>
      <c r="I36" s="9">
        <v>40</v>
      </c>
      <c r="J36" s="9">
        <v>40</v>
      </c>
      <c r="K36" s="34">
        <f t="shared" si="0"/>
        <v>270</v>
      </c>
      <c r="L36" s="34">
        <f t="shared" si="1"/>
        <v>2.7</v>
      </c>
      <c r="M36" s="52">
        <v>5</v>
      </c>
      <c r="N36" s="52">
        <v>0</v>
      </c>
      <c r="O36" s="52">
        <v>15</v>
      </c>
      <c r="P36" s="52">
        <v>10</v>
      </c>
      <c r="Q36" s="52">
        <v>10</v>
      </c>
      <c r="R36" s="52">
        <f t="shared" si="2"/>
        <v>40</v>
      </c>
      <c r="S36" s="36">
        <f t="shared" si="3"/>
        <v>4</v>
      </c>
      <c r="T36" s="50">
        <v>3.6</v>
      </c>
      <c r="U36" s="37">
        <f t="shared" si="4"/>
        <v>10.3</v>
      </c>
      <c r="V36" s="38">
        <f t="shared" si="5"/>
        <v>5.7777777777777777</v>
      </c>
      <c r="W36" s="38">
        <f t="shared" si="6"/>
        <v>1.5428571428571429</v>
      </c>
      <c r="X36" s="37">
        <f t="shared" si="7"/>
        <v>10.020634920634921</v>
      </c>
      <c r="Y36" s="50"/>
      <c r="Z36" s="52"/>
      <c r="AA36" s="65">
        <f t="shared" si="8"/>
        <v>10.3</v>
      </c>
      <c r="AB36" s="10" t="s">
        <v>35</v>
      </c>
    </row>
    <row r="37" spans="1:28" x14ac:dyDescent="0.45">
      <c r="A37" s="56">
        <v>6</v>
      </c>
      <c r="B37" s="56">
        <v>40113024</v>
      </c>
      <c r="C37" s="9">
        <v>40</v>
      </c>
      <c r="D37" s="9">
        <v>35.5</v>
      </c>
      <c r="E37" s="9">
        <v>40</v>
      </c>
      <c r="F37" s="9">
        <v>35</v>
      </c>
      <c r="G37" s="9">
        <v>39</v>
      </c>
      <c r="H37" s="9">
        <v>40</v>
      </c>
      <c r="I37" s="9">
        <v>40</v>
      </c>
      <c r="J37" s="9">
        <v>40</v>
      </c>
      <c r="K37" s="34">
        <f t="shared" si="0"/>
        <v>309.5</v>
      </c>
      <c r="L37" s="34">
        <f t="shared" si="1"/>
        <v>3.0950000000000002</v>
      </c>
      <c r="M37" s="52">
        <v>15</v>
      </c>
      <c r="N37" s="52">
        <v>15</v>
      </c>
      <c r="O37" s="52">
        <v>17</v>
      </c>
      <c r="P37" s="52">
        <v>20</v>
      </c>
      <c r="Q37" s="52">
        <v>10</v>
      </c>
      <c r="R37" s="52">
        <f t="shared" si="2"/>
        <v>77</v>
      </c>
      <c r="S37" s="36">
        <f t="shared" si="3"/>
        <v>7.7</v>
      </c>
      <c r="T37" s="50">
        <v>7</v>
      </c>
      <c r="U37" s="37">
        <f t="shared" si="4"/>
        <v>17.795000000000002</v>
      </c>
      <c r="V37" s="38">
        <f t="shared" si="5"/>
        <v>11.122222222222224</v>
      </c>
      <c r="W37" s="38">
        <f t="shared" si="6"/>
        <v>3</v>
      </c>
      <c r="X37" s="37">
        <f t="shared" si="7"/>
        <v>17.217222222222226</v>
      </c>
      <c r="Y37" s="50"/>
      <c r="Z37" s="52"/>
      <c r="AA37" s="65">
        <f t="shared" si="8"/>
        <v>17.795000000000002</v>
      </c>
      <c r="AB37" s="10" t="s">
        <v>35</v>
      </c>
    </row>
    <row r="38" spans="1:28" x14ac:dyDescent="0.45">
      <c r="A38" s="56">
        <v>6</v>
      </c>
      <c r="B38" s="56">
        <v>40113025</v>
      </c>
      <c r="C38" s="9">
        <v>40</v>
      </c>
      <c r="D38" s="9">
        <v>34</v>
      </c>
      <c r="E38" s="9">
        <v>40</v>
      </c>
      <c r="F38" s="9">
        <v>30</v>
      </c>
      <c r="G38" s="9">
        <v>40</v>
      </c>
      <c r="H38" s="9">
        <v>40</v>
      </c>
      <c r="I38" s="9">
        <v>35</v>
      </c>
      <c r="J38" s="9">
        <v>40</v>
      </c>
      <c r="K38" s="34">
        <f t="shared" si="0"/>
        <v>299</v>
      </c>
      <c r="L38" s="34">
        <f t="shared" si="1"/>
        <v>2.99</v>
      </c>
      <c r="M38" s="52">
        <v>15</v>
      </c>
      <c r="N38" s="52">
        <v>15</v>
      </c>
      <c r="O38" s="52">
        <v>28</v>
      </c>
      <c r="P38" s="52">
        <v>15</v>
      </c>
      <c r="Q38" s="52">
        <v>7</v>
      </c>
      <c r="R38" s="52">
        <f t="shared" si="2"/>
        <v>80</v>
      </c>
      <c r="S38" s="36">
        <f t="shared" si="3"/>
        <v>8</v>
      </c>
      <c r="T38" s="50">
        <v>6.6</v>
      </c>
      <c r="U38" s="37">
        <f t="shared" si="4"/>
        <v>17.59</v>
      </c>
      <c r="V38" s="38">
        <f t="shared" si="5"/>
        <v>11.555555555555555</v>
      </c>
      <c r="W38" s="38">
        <f t="shared" si="6"/>
        <v>2.8285714285714283</v>
      </c>
      <c r="X38" s="37">
        <f t="shared" si="7"/>
        <v>17.374126984126985</v>
      </c>
      <c r="Y38" s="50"/>
      <c r="Z38" s="52"/>
      <c r="AA38" s="65">
        <f t="shared" si="8"/>
        <v>17.59</v>
      </c>
      <c r="AB38" s="10" t="s">
        <v>35</v>
      </c>
    </row>
    <row r="39" spans="1:28" x14ac:dyDescent="0.45">
      <c r="A39" s="56">
        <v>6</v>
      </c>
      <c r="B39" s="56">
        <v>40113026</v>
      </c>
      <c r="C39" s="9">
        <v>0</v>
      </c>
      <c r="D39" s="9">
        <v>34</v>
      </c>
      <c r="E39" s="9">
        <v>40</v>
      </c>
      <c r="F39" s="55" t="s">
        <v>6</v>
      </c>
      <c r="G39" s="9">
        <v>0</v>
      </c>
      <c r="H39" s="9">
        <v>40</v>
      </c>
      <c r="I39" s="9">
        <v>35</v>
      </c>
      <c r="J39" s="9">
        <v>40</v>
      </c>
      <c r="K39" s="34">
        <f t="shared" si="0"/>
        <v>189</v>
      </c>
      <c r="L39" s="34">
        <f t="shared" si="1"/>
        <v>1.89</v>
      </c>
      <c r="M39" s="52">
        <v>8</v>
      </c>
      <c r="N39" s="52">
        <v>14</v>
      </c>
      <c r="O39" s="52">
        <v>17</v>
      </c>
      <c r="P39" s="52">
        <v>20</v>
      </c>
      <c r="Q39" s="52">
        <v>8</v>
      </c>
      <c r="R39" s="52">
        <f t="shared" si="2"/>
        <v>67</v>
      </c>
      <c r="S39" s="36">
        <f t="shared" si="3"/>
        <v>6.7</v>
      </c>
      <c r="T39" s="50">
        <v>6.9</v>
      </c>
      <c r="U39" s="37">
        <f t="shared" si="4"/>
        <v>15.49</v>
      </c>
      <c r="V39" s="38">
        <f t="shared" si="5"/>
        <v>9.6777777777777789</v>
      </c>
      <c r="W39" s="38">
        <f t="shared" si="6"/>
        <v>2.9571428571428577</v>
      </c>
      <c r="X39" s="37">
        <f t="shared" si="7"/>
        <v>14.524920634920637</v>
      </c>
      <c r="Y39" s="50"/>
      <c r="Z39" s="52"/>
      <c r="AA39" s="65">
        <f t="shared" si="8"/>
        <v>15.49</v>
      </c>
      <c r="AB39" s="10" t="s">
        <v>35</v>
      </c>
    </row>
    <row r="40" spans="1:28" x14ac:dyDescent="0.45">
      <c r="A40" s="56">
        <v>6</v>
      </c>
      <c r="B40" s="56">
        <v>40113027</v>
      </c>
      <c r="C40" s="9">
        <v>0</v>
      </c>
      <c r="D40" s="9">
        <v>37</v>
      </c>
      <c r="E40" s="9">
        <v>40</v>
      </c>
      <c r="F40" s="55" t="s">
        <v>6</v>
      </c>
      <c r="G40" s="9">
        <v>0</v>
      </c>
      <c r="H40" s="9">
        <v>40</v>
      </c>
      <c r="I40" s="55" t="s">
        <v>6</v>
      </c>
      <c r="J40" s="9">
        <v>20</v>
      </c>
      <c r="K40" s="34">
        <f t="shared" si="0"/>
        <v>137</v>
      </c>
      <c r="L40" s="34">
        <f t="shared" si="1"/>
        <v>1.37</v>
      </c>
      <c r="M40" s="52">
        <v>15</v>
      </c>
      <c r="N40" s="52">
        <v>8</v>
      </c>
      <c r="O40" s="52">
        <v>15</v>
      </c>
      <c r="P40" s="52">
        <v>15</v>
      </c>
      <c r="Q40" s="52">
        <v>8</v>
      </c>
      <c r="R40" s="52">
        <f t="shared" si="2"/>
        <v>61</v>
      </c>
      <c r="S40" s="36">
        <f t="shared" si="3"/>
        <v>6.1</v>
      </c>
      <c r="T40" s="50">
        <v>6.1</v>
      </c>
      <c r="U40" s="37">
        <f t="shared" si="4"/>
        <v>13.57</v>
      </c>
      <c r="V40" s="38">
        <f t="shared" si="5"/>
        <v>8.81111111111111</v>
      </c>
      <c r="W40" s="38">
        <f t="shared" si="6"/>
        <v>2.6142857142857139</v>
      </c>
      <c r="X40" s="37">
        <f t="shared" si="7"/>
        <v>12.795396825396825</v>
      </c>
      <c r="Y40" s="50"/>
      <c r="Z40" s="52"/>
      <c r="AA40" s="65">
        <f t="shared" si="8"/>
        <v>13.57</v>
      </c>
      <c r="AB40" s="10" t="s">
        <v>35</v>
      </c>
    </row>
    <row r="41" spans="1:28" x14ac:dyDescent="0.45">
      <c r="A41" s="56">
        <v>6</v>
      </c>
      <c r="B41" s="56">
        <v>40113028</v>
      </c>
      <c r="C41" s="9">
        <v>40</v>
      </c>
      <c r="D41" s="9">
        <v>36</v>
      </c>
      <c r="E41" s="9">
        <v>34</v>
      </c>
      <c r="F41" s="9">
        <v>35</v>
      </c>
      <c r="G41" s="9">
        <v>40</v>
      </c>
      <c r="H41" s="9">
        <v>40</v>
      </c>
      <c r="I41" s="9">
        <v>40</v>
      </c>
      <c r="J41" s="9">
        <v>40</v>
      </c>
      <c r="K41" s="34">
        <f t="shared" si="0"/>
        <v>305</v>
      </c>
      <c r="L41" s="34">
        <f t="shared" si="1"/>
        <v>3.05</v>
      </c>
      <c r="M41" s="52">
        <v>15</v>
      </c>
      <c r="N41" s="52">
        <v>14</v>
      </c>
      <c r="O41" s="52">
        <v>30</v>
      </c>
      <c r="P41" s="52">
        <v>10</v>
      </c>
      <c r="Q41" s="52">
        <v>4</v>
      </c>
      <c r="R41" s="52">
        <f t="shared" si="2"/>
        <v>73</v>
      </c>
      <c r="S41" s="36">
        <f t="shared" si="3"/>
        <v>7.3</v>
      </c>
      <c r="T41" s="50">
        <v>5.2</v>
      </c>
      <c r="U41" s="37">
        <f t="shared" si="4"/>
        <v>15.55</v>
      </c>
      <c r="V41" s="38">
        <f t="shared" si="5"/>
        <v>10.544444444444444</v>
      </c>
      <c r="W41" s="38">
        <f t="shared" si="6"/>
        <v>2.2285714285714286</v>
      </c>
      <c r="X41" s="37">
        <f t="shared" si="7"/>
        <v>15.823015873015873</v>
      </c>
      <c r="Y41" s="50"/>
      <c r="Z41" s="52"/>
      <c r="AA41" s="65">
        <f t="shared" si="8"/>
        <v>15.823015873015873</v>
      </c>
      <c r="AB41" s="10" t="s">
        <v>35</v>
      </c>
    </row>
    <row r="42" spans="1:28" x14ac:dyDescent="0.45">
      <c r="A42" s="56">
        <v>6</v>
      </c>
      <c r="B42" s="56">
        <v>40113029</v>
      </c>
      <c r="C42" s="9">
        <v>40</v>
      </c>
      <c r="D42" s="9">
        <v>31</v>
      </c>
      <c r="E42" s="9">
        <v>40</v>
      </c>
      <c r="F42" s="9">
        <v>35</v>
      </c>
      <c r="G42" s="9">
        <v>35</v>
      </c>
      <c r="H42" s="9">
        <v>40</v>
      </c>
      <c r="I42" s="9">
        <v>40</v>
      </c>
      <c r="J42" s="9">
        <v>40</v>
      </c>
      <c r="K42" s="34">
        <f t="shared" si="0"/>
        <v>301</v>
      </c>
      <c r="L42" s="34">
        <f t="shared" si="1"/>
        <v>3.01</v>
      </c>
      <c r="M42" s="52">
        <v>15</v>
      </c>
      <c r="N42" s="52">
        <v>8</v>
      </c>
      <c r="O42" s="52">
        <v>29</v>
      </c>
      <c r="P42" s="52">
        <v>20</v>
      </c>
      <c r="Q42" s="52">
        <v>10</v>
      </c>
      <c r="R42" s="52">
        <f t="shared" si="2"/>
        <v>82</v>
      </c>
      <c r="S42" s="36">
        <f t="shared" si="3"/>
        <v>8.1999999999999993</v>
      </c>
      <c r="T42" s="50">
        <v>7</v>
      </c>
      <c r="U42" s="37">
        <f t="shared" si="4"/>
        <v>18.21</v>
      </c>
      <c r="V42" s="38">
        <f t="shared" si="5"/>
        <v>11.844444444444443</v>
      </c>
      <c r="W42" s="38">
        <f t="shared" si="6"/>
        <v>3</v>
      </c>
      <c r="X42" s="37">
        <f t="shared" si="7"/>
        <v>17.854444444444443</v>
      </c>
      <c r="Y42" s="50"/>
      <c r="Z42" s="52"/>
      <c r="AA42" s="65">
        <f t="shared" si="8"/>
        <v>18.21</v>
      </c>
      <c r="AB42" s="10" t="s">
        <v>35</v>
      </c>
    </row>
    <row r="43" spans="1:28" s="22" customFormat="1" x14ac:dyDescent="0.45">
      <c r="A43" s="41">
        <v>6</v>
      </c>
      <c r="B43" s="41">
        <v>40113030</v>
      </c>
      <c r="C43" s="44">
        <v>0</v>
      </c>
      <c r="D43" s="44" t="s">
        <v>6</v>
      </c>
      <c r="E43" s="44">
        <v>0</v>
      </c>
      <c r="F43" s="44" t="s">
        <v>6</v>
      </c>
      <c r="G43" s="44">
        <v>0</v>
      </c>
      <c r="H43" s="44">
        <v>40</v>
      </c>
      <c r="I43" s="44" t="s">
        <v>6</v>
      </c>
      <c r="J43" s="44">
        <v>0</v>
      </c>
      <c r="K43" s="40">
        <f t="shared" si="0"/>
        <v>40</v>
      </c>
      <c r="L43" s="40">
        <f t="shared" si="1"/>
        <v>0.4</v>
      </c>
      <c r="M43" s="43"/>
      <c r="N43" s="43"/>
      <c r="O43" s="43"/>
      <c r="P43" s="43"/>
      <c r="Q43" s="43"/>
      <c r="R43" s="43">
        <f t="shared" si="2"/>
        <v>0</v>
      </c>
      <c r="S43" s="43">
        <f t="shared" si="3"/>
        <v>0</v>
      </c>
      <c r="T43" s="46">
        <v>0</v>
      </c>
      <c r="U43" s="45">
        <f t="shared" si="4"/>
        <v>0.4</v>
      </c>
      <c r="V43" s="46">
        <f t="shared" si="5"/>
        <v>0</v>
      </c>
      <c r="W43" s="46">
        <f t="shared" si="6"/>
        <v>0</v>
      </c>
      <c r="X43" s="45">
        <f t="shared" si="7"/>
        <v>0.4</v>
      </c>
      <c r="Y43" s="46"/>
      <c r="Z43" s="43"/>
      <c r="AA43" s="65">
        <f t="shared" si="8"/>
        <v>0.4</v>
      </c>
      <c r="AB43" s="10" t="s">
        <v>35</v>
      </c>
    </row>
    <row r="44" spans="1:28" x14ac:dyDescent="0.45">
      <c r="A44" s="56">
        <v>6</v>
      </c>
      <c r="B44" s="56">
        <v>40113031</v>
      </c>
      <c r="C44" s="9">
        <v>0</v>
      </c>
      <c r="D44" s="9">
        <v>33</v>
      </c>
      <c r="E44" s="9">
        <v>40</v>
      </c>
      <c r="F44" s="9">
        <v>0</v>
      </c>
      <c r="G44" s="9">
        <v>0</v>
      </c>
      <c r="H44" s="9">
        <v>40</v>
      </c>
      <c r="I44" s="9">
        <v>35</v>
      </c>
      <c r="J44" s="9">
        <v>30</v>
      </c>
      <c r="K44" s="34">
        <f t="shared" si="0"/>
        <v>178</v>
      </c>
      <c r="L44" s="34">
        <f t="shared" si="1"/>
        <v>1.78</v>
      </c>
      <c r="M44" s="52">
        <v>15</v>
      </c>
      <c r="N44" s="52">
        <v>8</v>
      </c>
      <c r="O44" s="52">
        <v>20</v>
      </c>
      <c r="P44" s="52">
        <v>20</v>
      </c>
      <c r="Q44" s="52">
        <v>10</v>
      </c>
      <c r="R44" s="52">
        <f t="shared" si="2"/>
        <v>73</v>
      </c>
      <c r="S44" s="36">
        <f t="shared" si="3"/>
        <v>7.3</v>
      </c>
      <c r="T44" s="50">
        <v>6.9</v>
      </c>
      <c r="U44" s="37">
        <f t="shared" si="4"/>
        <v>15.98</v>
      </c>
      <c r="V44" s="38">
        <f t="shared" si="5"/>
        <v>10.544444444444444</v>
      </c>
      <c r="W44" s="38">
        <f t="shared" si="6"/>
        <v>2.9571428571428577</v>
      </c>
      <c r="X44" s="37">
        <f t="shared" si="7"/>
        <v>15.281587301587301</v>
      </c>
      <c r="Y44" s="50"/>
      <c r="Z44" s="52"/>
      <c r="AA44" s="65">
        <f t="shared" si="8"/>
        <v>15.98</v>
      </c>
      <c r="AB44" s="10" t="s">
        <v>35</v>
      </c>
    </row>
    <row r="45" spans="1:28" x14ac:dyDescent="0.45">
      <c r="A45" s="56">
        <v>6</v>
      </c>
      <c r="B45" s="56">
        <v>40113033</v>
      </c>
      <c r="C45" s="9">
        <v>40</v>
      </c>
      <c r="D45" s="9">
        <v>38</v>
      </c>
      <c r="E45" s="9">
        <v>40</v>
      </c>
      <c r="F45" s="9">
        <v>35</v>
      </c>
      <c r="G45" s="9">
        <v>40</v>
      </c>
      <c r="H45" s="9">
        <v>40</v>
      </c>
      <c r="I45" s="9">
        <v>40</v>
      </c>
      <c r="J45" s="9">
        <v>40</v>
      </c>
      <c r="K45" s="34">
        <f t="shared" si="0"/>
        <v>313</v>
      </c>
      <c r="L45" s="34">
        <f t="shared" si="1"/>
        <v>3.13</v>
      </c>
      <c r="M45" s="52">
        <v>15</v>
      </c>
      <c r="N45" s="52">
        <v>14</v>
      </c>
      <c r="O45" s="52">
        <v>30</v>
      </c>
      <c r="P45" s="52">
        <v>20</v>
      </c>
      <c r="Q45" s="52">
        <v>10</v>
      </c>
      <c r="R45" s="52">
        <f t="shared" si="2"/>
        <v>89</v>
      </c>
      <c r="S45" s="36">
        <f t="shared" si="3"/>
        <v>8.9</v>
      </c>
      <c r="T45" s="50">
        <v>7</v>
      </c>
      <c r="U45" s="37">
        <f t="shared" si="4"/>
        <v>19.03</v>
      </c>
      <c r="V45" s="38">
        <f t="shared" si="5"/>
        <v>12.855555555555556</v>
      </c>
      <c r="W45" s="38">
        <f t="shared" si="6"/>
        <v>3</v>
      </c>
      <c r="X45" s="37">
        <f t="shared" si="7"/>
        <v>18.985555555555557</v>
      </c>
      <c r="Y45" s="50"/>
      <c r="Z45" s="52"/>
      <c r="AA45" s="65">
        <f t="shared" si="8"/>
        <v>19.03</v>
      </c>
      <c r="AB45" s="10" t="s">
        <v>35</v>
      </c>
    </row>
    <row r="46" spans="1:28" x14ac:dyDescent="0.45">
      <c r="A46" s="56">
        <v>6</v>
      </c>
      <c r="B46" s="56">
        <v>40113401</v>
      </c>
      <c r="C46" s="9">
        <v>35</v>
      </c>
      <c r="D46" s="55" t="s">
        <v>6</v>
      </c>
      <c r="E46" s="9">
        <v>0</v>
      </c>
      <c r="F46" s="9">
        <v>35</v>
      </c>
      <c r="G46" s="9">
        <v>0</v>
      </c>
      <c r="H46" s="9">
        <v>40</v>
      </c>
      <c r="I46" s="55" t="s">
        <v>6</v>
      </c>
      <c r="J46" s="9">
        <v>0</v>
      </c>
      <c r="K46" s="34">
        <f t="shared" si="0"/>
        <v>110</v>
      </c>
      <c r="L46" s="34">
        <f t="shared" si="1"/>
        <v>1.1000000000000001</v>
      </c>
      <c r="M46" s="52">
        <v>5</v>
      </c>
      <c r="N46" s="52">
        <v>0</v>
      </c>
      <c r="O46" s="52">
        <v>3</v>
      </c>
      <c r="P46" s="52">
        <v>0</v>
      </c>
      <c r="Q46" s="52">
        <v>0</v>
      </c>
      <c r="R46" s="52">
        <f t="shared" si="2"/>
        <v>8</v>
      </c>
      <c r="S46" s="36">
        <f t="shared" si="3"/>
        <v>0.8</v>
      </c>
      <c r="T46" s="50">
        <v>4.2</v>
      </c>
      <c r="U46" s="37">
        <f t="shared" si="4"/>
        <v>6.1000000000000005</v>
      </c>
      <c r="V46" s="38">
        <f t="shared" si="5"/>
        <v>1.1555555555555557</v>
      </c>
      <c r="W46" s="38">
        <f t="shared" si="6"/>
        <v>1.8000000000000003</v>
      </c>
      <c r="X46" s="37">
        <f t="shared" si="7"/>
        <v>4.0555555555555554</v>
      </c>
      <c r="Y46" s="50"/>
      <c r="Z46" s="52"/>
      <c r="AA46" s="65">
        <f t="shared" si="8"/>
        <v>6.1000000000000005</v>
      </c>
      <c r="AB46" s="10" t="s">
        <v>35</v>
      </c>
    </row>
    <row r="47" spans="1:28" x14ac:dyDescent="0.45">
      <c r="A47" s="56">
        <v>6</v>
      </c>
      <c r="B47" s="56">
        <v>40113403</v>
      </c>
      <c r="C47" s="9">
        <v>40</v>
      </c>
      <c r="D47" s="9">
        <v>36.5</v>
      </c>
      <c r="E47" s="9">
        <v>40</v>
      </c>
      <c r="F47" s="9">
        <v>35</v>
      </c>
      <c r="G47" s="9">
        <v>39</v>
      </c>
      <c r="H47" s="9">
        <v>40</v>
      </c>
      <c r="I47" s="9">
        <v>40</v>
      </c>
      <c r="J47" s="9">
        <v>40</v>
      </c>
      <c r="K47" s="34">
        <f t="shared" si="0"/>
        <v>310.5</v>
      </c>
      <c r="L47" s="34">
        <f t="shared" si="1"/>
        <v>3.105</v>
      </c>
      <c r="M47" s="52">
        <v>15</v>
      </c>
      <c r="N47" s="52">
        <v>12</v>
      </c>
      <c r="O47" s="52">
        <v>30</v>
      </c>
      <c r="P47" s="52">
        <v>15</v>
      </c>
      <c r="Q47" s="52">
        <v>10</v>
      </c>
      <c r="R47" s="52">
        <f t="shared" si="2"/>
        <v>82</v>
      </c>
      <c r="S47" s="36">
        <f t="shared" si="3"/>
        <v>8.1999999999999993</v>
      </c>
      <c r="T47" s="50">
        <v>6</v>
      </c>
      <c r="U47" s="37">
        <f t="shared" si="4"/>
        <v>17.305</v>
      </c>
      <c r="V47" s="38">
        <f t="shared" si="5"/>
        <v>11.844444444444443</v>
      </c>
      <c r="W47" s="38">
        <f t="shared" si="6"/>
        <v>2.5714285714285716</v>
      </c>
      <c r="X47" s="37">
        <f t="shared" si="7"/>
        <v>17.520873015873015</v>
      </c>
      <c r="Y47" s="50"/>
      <c r="Z47" s="52"/>
      <c r="AA47" s="65">
        <f t="shared" si="8"/>
        <v>17.520873015873015</v>
      </c>
      <c r="AB47" s="10" t="s">
        <v>35</v>
      </c>
    </row>
    <row r="48" spans="1:28" x14ac:dyDescent="0.45">
      <c r="A48" s="56">
        <v>6</v>
      </c>
      <c r="B48" s="56">
        <v>40113405</v>
      </c>
      <c r="C48" s="9">
        <v>40</v>
      </c>
      <c r="D48" s="9">
        <v>37</v>
      </c>
      <c r="E48" s="9">
        <v>40</v>
      </c>
      <c r="F48" s="9">
        <v>35</v>
      </c>
      <c r="G48" s="9">
        <v>35</v>
      </c>
      <c r="H48" s="9">
        <v>40</v>
      </c>
      <c r="I48" s="9">
        <v>40</v>
      </c>
      <c r="J48" s="9">
        <v>40</v>
      </c>
      <c r="K48" s="34">
        <f t="shared" si="0"/>
        <v>307</v>
      </c>
      <c r="L48" s="34">
        <f t="shared" si="1"/>
        <v>3.07</v>
      </c>
      <c r="M48" s="52">
        <v>15</v>
      </c>
      <c r="N48" s="52">
        <v>3</v>
      </c>
      <c r="O48" s="52">
        <v>30</v>
      </c>
      <c r="P48" s="52">
        <v>20</v>
      </c>
      <c r="Q48" s="52">
        <v>8</v>
      </c>
      <c r="R48" s="52">
        <f t="shared" si="2"/>
        <v>76</v>
      </c>
      <c r="S48" s="36">
        <f t="shared" si="3"/>
        <v>7.6</v>
      </c>
      <c r="T48" s="50">
        <v>7</v>
      </c>
      <c r="U48" s="37">
        <f t="shared" si="4"/>
        <v>17.670000000000002</v>
      </c>
      <c r="V48" s="38">
        <f t="shared" si="5"/>
        <v>10.977777777777778</v>
      </c>
      <c r="W48" s="38">
        <f t="shared" si="6"/>
        <v>3</v>
      </c>
      <c r="X48" s="37">
        <f t="shared" si="7"/>
        <v>17.047777777777778</v>
      </c>
      <c r="Y48" s="50"/>
      <c r="Z48" s="52"/>
      <c r="AA48" s="65">
        <f t="shared" si="8"/>
        <v>17.670000000000002</v>
      </c>
      <c r="AB48" s="10" t="s">
        <v>35</v>
      </c>
    </row>
    <row r="49" spans="1:28" x14ac:dyDescent="0.45">
      <c r="A49" s="56">
        <v>6</v>
      </c>
      <c r="B49" s="56">
        <v>40113406</v>
      </c>
      <c r="C49" s="9">
        <v>40</v>
      </c>
      <c r="D49" s="9">
        <v>38</v>
      </c>
      <c r="E49" s="9">
        <v>40</v>
      </c>
      <c r="F49" s="9">
        <v>40</v>
      </c>
      <c r="G49" s="9">
        <v>40</v>
      </c>
      <c r="H49" s="9">
        <v>40</v>
      </c>
      <c r="I49" s="55" t="s">
        <v>6</v>
      </c>
      <c r="J49" s="9">
        <v>40</v>
      </c>
      <c r="K49" s="34">
        <f t="shared" si="0"/>
        <v>278</v>
      </c>
      <c r="L49" s="34">
        <f t="shared" si="1"/>
        <v>2.78</v>
      </c>
      <c r="M49" s="52">
        <v>15</v>
      </c>
      <c r="N49" s="52">
        <v>15</v>
      </c>
      <c r="O49" s="52">
        <v>10</v>
      </c>
      <c r="P49" s="52">
        <v>20</v>
      </c>
      <c r="Q49" s="52">
        <v>8</v>
      </c>
      <c r="R49" s="52">
        <f t="shared" si="2"/>
        <v>68</v>
      </c>
      <c r="S49" s="36">
        <f t="shared" si="3"/>
        <v>6.8</v>
      </c>
      <c r="T49" s="50">
        <v>4.9000000000000004</v>
      </c>
      <c r="U49" s="37">
        <f t="shared" si="4"/>
        <v>14.48</v>
      </c>
      <c r="V49" s="38">
        <f t="shared" si="5"/>
        <v>9.8222222222222211</v>
      </c>
      <c r="W49" s="38">
        <f t="shared" si="6"/>
        <v>2.1</v>
      </c>
      <c r="X49" s="37">
        <f t="shared" si="7"/>
        <v>14.70222222222222</v>
      </c>
      <c r="Y49" s="50"/>
      <c r="Z49" s="52"/>
      <c r="AA49" s="65">
        <f t="shared" si="8"/>
        <v>14.70222222222222</v>
      </c>
      <c r="AB49" s="10" t="s">
        <v>35</v>
      </c>
    </row>
    <row r="50" spans="1:28" x14ac:dyDescent="0.45">
      <c r="A50" s="56">
        <v>6</v>
      </c>
      <c r="B50" s="56">
        <v>40113410</v>
      </c>
      <c r="C50" s="9">
        <v>40</v>
      </c>
      <c r="D50" s="9">
        <v>33</v>
      </c>
      <c r="E50" s="9">
        <v>0</v>
      </c>
      <c r="F50" s="9">
        <v>20</v>
      </c>
      <c r="G50" s="9">
        <v>35</v>
      </c>
      <c r="H50" s="9">
        <v>40</v>
      </c>
      <c r="I50" s="9">
        <v>35</v>
      </c>
      <c r="J50" s="9">
        <v>32</v>
      </c>
      <c r="K50" s="34">
        <f t="shared" si="0"/>
        <v>235</v>
      </c>
      <c r="L50" s="34">
        <f t="shared" si="1"/>
        <v>2.35</v>
      </c>
      <c r="M50" s="52">
        <v>15</v>
      </c>
      <c r="N50" s="52">
        <v>9</v>
      </c>
      <c r="O50" s="52">
        <v>5</v>
      </c>
      <c r="P50" s="52">
        <v>10</v>
      </c>
      <c r="Q50" s="52">
        <v>4</v>
      </c>
      <c r="R50" s="52">
        <f t="shared" si="2"/>
        <v>43</v>
      </c>
      <c r="S50" s="36">
        <f t="shared" si="3"/>
        <v>4.3</v>
      </c>
      <c r="T50" s="50">
        <v>5</v>
      </c>
      <c r="U50" s="37">
        <f t="shared" si="4"/>
        <v>11.65</v>
      </c>
      <c r="V50" s="38">
        <f t="shared" si="5"/>
        <v>6.2111111111111112</v>
      </c>
      <c r="W50" s="38">
        <f t="shared" si="6"/>
        <v>2.1428571428571428</v>
      </c>
      <c r="X50" s="37">
        <f t="shared" si="7"/>
        <v>10.703968253968254</v>
      </c>
      <c r="Y50" s="50"/>
      <c r="Z50" s="52"/>
      <c r="AA50" s="65">
        <f t="shared" si="8"/>
        <v>11.65</v>
      </c>
      <c r="AB50" s="10" t="s">
        <v>35</v>
      </c>
    </row>
    <row r="51" spans="1:28" s="22" customFormat="1" x14ac:dyDescent="0.45">
      <c r="A51" s="41">
        <v>6</v>
      </c>
      <c r="B51" s="41">
        <v>40113411</v>
      </c>
      <c r="C51" s="44">
        <v>0</v>
      </c>
      <c r="D51" s="44" t="s">
        <v>6</v>
      </c>
      <c r="E51" s="44">
        <v>0</v>
      </c>
      <c r="F51" s="44" t="s">
        <v>6</v>
      </c>
      <c r="G51" s="44">
        <v>0</v>
      </c>
      <c r="H51" s="44">
        <v>40</v>
      </c>
      <c r="I51" s="44" t="s">
        <v>6</v>
      </c>
      <c r="J51" s="44">
        <v>0</v>
      </c>
      <c r="K51" s="40">
        <f t="shared" si="0"/>
        <v>40</v>
      </c>
      <c r="L51" s="40">
        <f t="shared" si="1"/>
        <v>0.4</v>
      </c>
      <c r="M51" s="43"/>
      <c r="N51" s="43"/>
      <c r="O51" s="43"/>
      <c r="P51" s="43"/>
      <c r="Q51" s="43"/>
      <c r="R51" s="43">
        <f t="shared" si="2"/>
        <v>0</v>
      </c>
      <c r="S51" s="43">
        <f t="shared" si="3"/>
        <v>0</v>
      </c>
      <c r="T51" s="46">
        <v>0</v>
      </c>
      <c r="U51" s="45">
        <f t="shared" si="4"/>
        <v>0.4</v>
      </c>
      <c r="V51" s="46">
        <f t="shared" si="5"/>
        <v>0</v>
      </c>
      <c r="W51" s="46">
        <f t="shared" si="6"/>
        <v>0</v>
      </c>
      <c r="X51" s="45">
        <f t="shared" si="7"/>
        <v>0.4</v>
      </c>
      <c r="Y51" s="46"/>
      <c r="Z51" s="43"/>
      <c r="AA51" s="65">
        <f t="shared" si="8"/>
        <v>0.4</v>
      </c>
      <c r="AB51" s="10" t="s">
        <v>35</v>
      </c>
    </row>
    <row r="52" spans="1:28" x14ac:dyDescent="0.45">
      <c r="A52" s="56">
        <v>6</v>
      </c>
      <c r="B52" s="56">
        <v>40113412</v>
      </c>
      <c r="C52" s="9">
        <v>0</v>
      </c>
      <c r="D52" s="55" t="s">
        <v>6</v>
      </c>
      <c r="E52" s="9">
        <v>0</v>
      </c>
      <c r="F52" s="55" t="s">
        <v>6</v>
      </c>
      <c r="G52" s="9">
        <v>35</v>
      </c>
      <c r="H52" s="9">
        <v>40</v>
      </c>
      <c r="I52" s="55" t="s">
        <v>6</v>
      </c>
      <c r="J52" s="9">
        <v>40</v>
      </c>
      <c r="K52" s="34">
        <f t="shared" si="0"/>
        <v>115</v>
      </c>
      <c r="L52" s="34">
        <f t="shared" si="1"/>
        <v>1.1499999999999999</v>
      </c>
      <c r="M52" s="52">
        <v>0</v>
      </c>
      <c r="N52" s="52">
        <v>0</v>
      </c>
      <c r="O52" s="52">
        <v>0</v>
      </c>
      <c r="P52" s="52">
        <v>0</v>
      </c>
      <c r="Q52" s="52">
        <v>8</v>
      </c>
      <c r="R52" s="52">
        <f t="shared" si="2"/>
        <v>8</v>
      </c>
      <c r="S52" s="36">
        <f t="shared" si="3"/>
        <v>0.8</v>
      </c>
      <c r="T52" s="50">
        <v>3.5</v>
      </c>
      <c r="U52" s="37">
        <f t="shared" si="4"/>
        <v>5.45</v>
      </c>
      <c r="V52" s="38">
        <f t="shared" si="5"/>
        <v>1.1555555555555557</v>
      </c>
      <c r="W52" s="38">
        <f t="shared" si="6"/>
        <v>1.5</v>
      </c>
      <c r="X52" s="37">
        <f t="shared" si="7"/>
        <v>3.8055555555555554</v>
      </c>
      <c r="Y52" s="50"/>
      <c r="Z52" s="52"/>
      <c r="AA52" s="65">
        <f t="shared" si="8"/>
        <v>5.45</v>
      </c>
      <c r="AB52" s="10" t="s">
        <v>35</v>
      </c>
    </row>
    <row r="53" spans="1:28" x14ac:dyDescent="0.45">
      <c r="A53" s="56">
        <v>6</v>
      </c>
      <c r="B53" s="56">
        <v>40113413</v>
      </c>
      <c r="C53" s="9">
        <v>40</v>
      </c>
      <c r="D53" s="55" t="s">
        <v>6</v>
      </c>
      <c r="E53" s="9">
        <v>36</v>
      </c>
      <c r="F53" s="9">
        <v>35</v>
      </c>
      <c r="G53" s="9">
        <v>35</v>
      </c>
      <c r="H53" s="9">
        <v>40</v>
      </c>
      <c r="I53" s="9">
        <v>35</v>
      </c>
      <c r="J53" s="9">
        <v>40</v>
      </c>
      <c r="K53" s="34">
        <f t="shared" si="0"/>
        <v>261</v>
      </c>
      <c r="L53" s="34">
        <f t="shared" si="1"/>
        <v>2.61</v>
      </c>
      <c r="M53" s="52">
        <v>15</v>
      </c>
      <c r="N53" s="52">
        <v>5</v>
      </c>
      <c r="O53" s="52">
        <v>30</v>
      </c>
      <c r="P53" s="52">
        <v>15</v>
      </c>
      <c r="Q53" s="52">
        <v>10</v>
      </c>
      <c r="R53" s="52">
        <f t="shared" si="2"/>
        <v>75</v>
      </c>
      <c r="S53" s="36">
        <f t="shared" si="3"/>
        <v>7.5</v>
      </c>
      <c r="T53" s="50">
        <v>2.8</v>
      </c>
      <c r="U53" s="37">
        <f t="shared" si="4"/>
        <v>12.91</v>
      </c>
      <c r="V53" s="38">
        <f t="shared" si="5"/>
        <v>10.833333333333334</v>
      </c>
      <c r="W53" s="38">
        <f t="shared" si="6"/>
        <v>1.1999999999999997</v>
      </c>
      <c r="X53" s="37">
        <f t="shared" si="7"/>
        <v>14.643333333333333</v>
      </c>
      <c r="Y53" s="50"/>
      <c r="Z53" s="52"/>
      <c r="AA53" s="65">
        <f t="shared" si="8"/>
        <v>14.643333333333333</v>
      </c>
      <c r="AB53" s="10" t="s">
        <v>35</v>
      </c>
    </row>
    <row r="54" spans="1:28" s="15" customFormat="1" x14ac:dyDescent="0.45">
      <c r="A54" s="77">
        <v>6</v>
      </c>
      <c r="B54" s="77">
        <v>40113414</v>
      </c>
      <c r="C54" s="78">
        <v>0</v>
      </c>
      <c r="D54" s="78">
        <v>32</v>
      </c>
      <c r="E54" s="78">
        <v>38</v>
      </c>
      <c r="F54" s="78">
        <v>35</v>
      </c>
      <c r="G54" s="78">
        <v>35</v>
      </c>
      <c r="H54" s="78">
        <v>40</v>
      </c>
      <c r="I54" s="78">
        <v>35</v>
      </c>
      <c r="J54" s="78">
        <v>0</v>
      </c>
      <c r="K54" s="79">
        <f t="shared" si="0"/>
        <v>215</v>
      </c>
      <c r="L54" s="79">
        <f t="shared" si="1"/>
        <v>2.15</v>
      </c>
      <c r="M54" s="80">
        <v>13</v>
      </c>
      <c r="N54" s="80">
        <v>13</v>
      </c>
      <c r="O54" s="80">
        <v>25</v>
      </c>
      <c r="P54" s="80">
        <v>20</v>
      </c>
      <c r="Q54" s="80">
        <v>10</v>
      </c>
      <c r="R54" s="80">
        <f t="shared" si="2"/>
        <v>81</v>
      </c>
      <c r="S54" s="81">
        <f t="shared" si="3"/>
        <v>8.1</v>
      </c>
      <c r="T54" s="82">
        <v>5.2</v>
      </c>
      <c r="U54" s="37">
        <f t="shared" si="4"/>
        <v>15.45</v>
      </c>
      <c r="V54" s="83">
        <f t="shared" si="5"/>
        <v>11.7</v>
      </c>
      <c r="W54" s="83">
        <f t="shared" si="6"/>
        <v>2.2285714285714286</v>
      </c>
      <c r="X54" s="37">
        <f t="shared" si="7"/>
        <v>16.078571428571429</v>
      </c>
      <c r="Y54" s="82"/>
      <c r="Z54" s="80"/>
      <c r="AA54" s="65">
        <f t="shared" si="8"/>
        <v>16.078571428571429</v>
      </c>
      <c r="AB54" s="10" t="s">
        <v>35</v>
      </c>
    </row>
    <row r="55" spans="1:28" s="4" customFormat="1" x14ac:dyDescent="0.45">
      <c r="A55" s="57">
        <v>6</v>
      </c>
      <c r="B55" s="57">
        <v>40113428</v>
      </c>
      <c r="C55" s="49">
        <v>35</v>
      </c>
      <c r="D55" s="49">
        <v>40</v>
      </c>
      <c r="E55" s="49">
        <v>0</v>
      </c>
      <c r="F55" s="49">
        <v>36</v>
      </c>
      <c r="G55" s="49">
        <v>27</v>
      </c>
      <c r="H55" s="9">
        <v>40</v>
      </c>
      <c r="I55" s="49">
        <v>40</v>
      </c>
      <c r="J55" s="49">
        <v>34</v>
      </c>
      <c r="K55" s="34">
        <f t="shared" si="0"/>
        <v>252</v>
      </c>
      <c r="L55" s="34">
        <f t="shared" si="1"/>
        <v>2.52</v>
      </c>
      <c r="M55" s="36">
        <v>13</v>
      </c>
      <c r="N55" s="36">
        <v>4</v>
      </c>
      <c r="O55" s="36">
        <v>2</v>
      </c>
      <c r="P55" s="36">
        <v>5</v>
      </c>
      <c r="Q55" s="36">
        <v>6</v>
      </c>
      <c r="R55" s="36">
        <f t="shared" si="2"/>
        <v>30</v>
      </c>
      <c r="S55" s="36">
        <f t="shared" si="3"/>
        <v>3</v>
      </c>
      <c r="T55" s="38">
        <v>0</v>
      </c>
      <c r="U55" s="37">
        <f t="shared" si="4"/>
        <v>5.52</v>
      </c>
      <c r="V55" s="38">
        <f t="shared" si="5"/>
        <v>4.333333333333333</v>
      </c>
      <c r="W55" s="38">
        <f t="shared" si="6"/>
        <v>0</v>
      </c>
      <c r="X55" s="37">
        <f t="shared" si="7"/>
        <v>6.8533333333333335</v>
      </c>
      <c r="Y55" s="38"/>
      <c r="Z55" s="36"/>
      <c r="AA55" s="65">
        <f t="shared" si="8"/>
        <v>6.8533333333333335</v>
      </c>
      <c r="AB55" s="10" t="s">
        <v>35</v>
      </c>
    </row>
    <row r="56" spans="1:28" x14ac:dyDescent="0.45">
      <c r="A56" s="56">
        <v>6</v>
      </c>
      <c r="B56" s="56">
        <v>40113429</v>
      </c>
      <c r="C56" s="9">
        <v>40</v>
      </c>
      <c r="D56" s="9">
        <v>36</v>
      </c>
      <c r="E56" s="9">
        <v>40</v>
      </c>
      <c r="F56" s="9">
        <v>40</v>
      </c>
      <c r="G56" s="9">
        <v>40</v>
      </c>
      <c r="H56" s="9">
        <v>40</v>
      </c>
      <c r="I56" s="9">
        <v>40</v>
      </c>
      <c r="J56" s="9">
        <v>40</v>
      </c>
      <c r="K56" s="34">
        <f t="shared" si="0"/>
        <v>316</v>
      </c>
      <c r="L56" s="34">
        <f t="shared" si="1"/>
        <v>3.16</v>
      </c>
      <c r="M56" s="52">
        <v>15</v>
      </c>
      <c r="N56" s="52">
        <v>15</v>
      </c>
      <c r="O56" s="52">
        <v>15</v>
      </c>
      <c r="P56" s="52">
        <v>15</v>
      </c>
      <c r="Q56" s="52">
        <v>10</v>
      </c>
      <c r="R56" s="52">
        <f t="shared" si="2"/>
        <v>70</v>
      </c>
      <c r="S56" s="36">
        <f t="shared" si="3"/>
        <v>7</v>
      </c>
      <c r="T56" s="50">
        <v>5.5</v>
      </c>
      <c r="U56" s="37">
        <f t="shared" si="4"/>
        <v>15.66</v>
      </c>
      <c r="V56" s="38">
        <f t="shared" si="5"/>
        <v>10.111111111111111</v>
      </c>
      <c r="W56" s="38">
        <f t="shared" si="6"/>
        <v>2.3571428571428572</v>
      </c>
      <c r="X56" s="37">
        <f t="shared" si="7"/>
        <v>15.628253968253969</v>
      </c>
      <c r="Y56" s="50"/>
      <c r="Z56" s="52"/>
      <c r="AA56" s="65">
        <f t="shared" si="8"/>
        <v>15.66</v>
      </c>
      <c r="AB56" s="10" t="s">
        <v>35</v>
      </c>
    </row>
    <row r="57" spans="1:28" x14ac:dyDescent="0.45">
      <c r="A57" s="56">
        <v>6</v>
      </c>
      <c r="B57" s="56">
        <v>40113430</v>
      </c>
      <c r="C57" s="9">
        <v>40</v>
      </c>
      <c r="D57" s="9">
        <v>35.5</v>
      </c>
      <c r="E57" s="9">
        <v>40</v>
      </c>
      <c r="F57" s="9">
        <v>40</v>
      </c>
      <c r="G57" s="9">
        <v>30</v>
      </c>
      <c r="H57" s="9">
        <v>40</v>
      </c>
      <c r="I57" s="9">
        <v>35</v>
      </c>
      <c r="J57" s="9">
        <v>40</v>
      </c>
      <c r="K57" s="34">
        <f t="shared" si="0"/>
        <v>300.5</v>
      </c>
      <c r="L57" s="34">
        <f t="shared" si="1"/>
        <v>3.0049999999999999</v>
      </c>
      <c r="M57" s="52">
        <v>4</v>
      </c>
      <c r="N57" s="52">
        <v>0</v>
      </c>
      <c r="O57" s="52">
        <v>2</v>
      </c>
      <c r="P57" s="52">
        <v>0</v>
      </c>
      <c r="Q57" s="52">
        <v>0</v>
      </c>
      <c r="R57" s="52">
        <f t="shared" si="2"/>
        <v>6</v>
      </c>
      <c r="S57" s="36">
        <f t="shared" si="3"/>
        <v>0.6</v>
      </c>
      <c r="T57" s="50">
        <v>3.25</v>
      </c>
      <c r="U57" s="37">
        <f t="shared" si="4"/>
        <v>6.8550000000000004</v>
      </c>
      <c r="V57" s="38">
        <f t="shared" si="5"/>
        <v>0.8666666666666667</v>
      </c>
      <c r="W57" s="38">
        <f t="shared" si="6"/>
        <v>1.3928571428571428</v>
      </c>
      <c r="X57" s="37">
        <f t="shared" si="7"/>
        <v>5.2645238095238094</v>
      </c>
      <c r="Y57" s="50"/>
      <c r="Z57" s="52"/>
      <c r="AA57" s="65">
        <f t="shared" si="8"/>
        <v>6.8550000000000004</v>
      </c>
      <c r="AB57" s="10" t="s">
        <v>35</v>
      </c>
    </row>
    <row r="58" spans="1:28" x14ac:dyDescent="0.45">
      <c r="A58" s="56">
        <v>6</v>
      </c>
      <c r="B58" s="56">
        <v>40113431</v>
      </c>
      <c r="C58" s="9">
        <v>30</v>
      </c>
      <c r="D58" s="9">
        <v>34</v>
      </c>
      <c r="E58" s="9">
        <v>38</v>
      </c>
      <c r="F58" s="9">
        <v>35</v>
      </c>
      <c r="G58" s="9">
        <v>35</v>
      </c>
      <c r="H58" s="9">
        <v>40</v>
      </c>
      <c r="I58" s="9">
        <v>35</v>
      </c>
      <c r="J58" s="9">
        <v>34</v>
      </c>
      <c r="K58" s="34">
        <f t="shared" si="0"/>
        <v>281</v>
      </c>
      <c r="L58" s="34">
        <f t="shared" si="1"/>
        <v>2.81</v>
      </c>
      <c r="M58" s="52">
        <v>4</v>
      </c>
      <c r="N58" s="52">
        <v>5</v>
      </c>
      <c r="O58" s="52">
        <v>2</v>
      </c>
      <c r="P58" s="52">
        <v>5</v>
      </c>
      <c r="Q58" s="52">
        <v>2</v>
      </c>
      <c r="R58" s="52">
        <f t="shared" si="2"/>
        <v>18</v>
      </c>
      <c r="S58" s="36">
        <f t="shared" si="3"/>
        <v>1.8</v>
      </c>
      <c r="T58" s="50">
        <v>2.2999999999999998</v>
      </c>
      <c r="U58" s="37">
        <f t="shared" si="4"/>
        <v>6.91</v>
      </c>
      <c r="V58" s="38">
        <f t="shared" si="5"/>
        <v>2.6</v>
      </c>
      <c r="W58" s="38">
        <f t="shared" si="6"/>
        <v>0.98571428571428565</v>
      </c>
      <c r="X58" s="37">
        <f t="shared" si="7"/>
        <v>6.3957142857142859</v>
      </c>
      <c r="Y58" s="50"/>
      <c r="Z58" s="52"/>
      <c r="AA58" s="65">
        <f t="shared" si="8"/>
        <v>6.91</v>
      </c>
      <c r="AB58" s="10" t="s">
        <v>35</v>
      </c>
    </row>
    <row r="59" spans="1:28" x14ac:dyDescent="0.45">
      <c r="A59" s="56">
        <v>6</v>
      </c>
      <c r="B59" s="56">
        <v>40113432</v>
      </c>
      <c r="C59" s="9">
        <v>40</v>
      </c>
      <c r="D59" s="55" t="s">
        <v>6</v>
      </c>
      <c r="E59" s="9">
        <v>36</v>
      </c>
      <c r="F59" s="9">
        <v>35</v>
      </c>
      <c r="G59" s="9">
        <v>0</v>
      </c>
      <c r="H59" s="9">
        <v>40</v>
      </c>
      <c r="I59" s="9">
        <v>35</v>
      </c>
      <c r="J59" s="9">
        <v>22</v>
      </c>
      <c r="K59" s="34">
        <f t="shared" si="0"/>
        <v>208</v>
      </c>
      <c r="L59" s="34">
        <f t="shared" si="1"/>
        <v>2.08</v>
      </c>
      <c r="M59" s="52">
        <v>13</v>
      </c>
      <c r="N59" s="52">
        <v>3</v>
      </c>
      <c r="O59" s="52">
        <v>5</v>
      </c>
      <c r="P59" s="52">
        <v>10</v>
      </c>
      <c r="Q59" s="52">
        <v>4</v>
      </c>
      <c r="R59" s="52">
        <f t="shared" si="2"/>
        <v>35</v>
      </c>
      <c r="S59" s="36">
        <f t="shared" si="3"/>
        <v>3.5</v>
      </c>
      <c r="T59" s="50">
        <v>2.2000000000000002</v>
      </c>
      <c r="U59" s="37">
        <f t="shared" si="4"/>
        <v>7.78</v>
      </c>
      <c r="V59" s="38">
        <f t="shared" si="5"/>
        <v>5.0555555555555554</v>
      </c>
      <c r="W59" s="38">
        <f t="shared" si="6"/>
        <v>0.94285714285714295</v>
      </c>
      <c r="X59" s="37">
        <f t="shared" si="7"/>
        <v>8.0784126984126985</v>
      </c>
      <c r="Y59" s="50"/>
      <c r="Z59" s="52"/>
      <c r="AA59" s="65">
        <f t="shared" si="8"/>
        <v>8.0784126984126985</v>
      </c>
      <c r="AB59" s="10" t="s">
        <v>35</v>
      </c>
    </row>
    <row r="60" spans="1:28" x14ac:dyDescent="0.45">
      <c r="A60" s="56">
        <v>6</v>
      </c>
      <c r="B60" s="56">
        <v>40113433</v>
      </c>
      <c r="C60" s="9">
        <v>0</v>
      </c>
      <c r="D60" s="9">
        <v>40</v>
      </c>
      <c r="E60" s="9">
        <v>40</v>
      </c>
      <c r="F60" s="9">
        <v>30</v>
      </c>
      <c r="G60" s="9">
        <v>40</v>
      </c>
      <c r="H60" s="9">
        <v>40</v>
      </c>
      <c r="I60" s="9">
        <v>35</v>
      </c>
      <c r="J60" s="9">
        <v>34</v>
      </c>
      <c r="K60" s="34">
        <f t="shared" si="0"/>
        <v>259</v>
      </c>
      <c r="L60" s="34">
        <f t="shared" si="1"/>
        <v>2.59</v>
      </c>
      <c r="M60" s="52">
        <v>2</v>
      </c>
      <c r="N60" s="52">
        <v>3</v>
      </c>
      <c r="O60" s="52">
        <v>7</v>
      </c>
      <c r="P60" s="52">
        <v>0</v>
      </c>
      <c r="Q60" s="52">
        <v>9</v>
      </c>
      <c r="R60" s="52">
        <f t="shared" si="2"/>
        <v>21</v>
      </c>
      <c r="S60" s="36">
        <f t="shared" si="3"/>
        <v>2.1</v>
      </c>
      <c r="T60" s="50">
        <v>1.7</v>
      </c>
      <c r="U60" s="37">
        <f t="shared" si="4"/>
        <v>6.39</v>
      </c>
      <c r="V60" s="38">
        <f t="shared" si="5"/>
        <v>3.0333333333333332</v>
      </c>
      <c r="W60" s="38">
        <f t="shared" si="6"/>
        <v>0.72857142857142854</v>
      </c>
      <c r="X60" s="37">
        <f t="shared" si="7"/>
        <v>6.3519047619047617</v>
      </c>
      <c r="Y60" s="50"/>
      <c r="Z60" s="52"/>
      <c r="AA60" s="65">
        <f t="shared" si="8"/>
        <v>6.39</v>
      </c>
      <c r="AB60" s="10" t="s">
        <v>35</v>
      </c>
    </row>
    <row r="61" spans="1:28" x14ac:dyDescent="0.45">
      <c r="A61" s="56">
        <v>6</v>
      </c>
      <c r="B61" s="56">
        <v>40113434</v>
      </c>
      <c r="C61" s="9">
        <v>40</v>
      </c>
      <c r="D61" s="9">
        <v>38</v>
      </c>
      <c r="E61" s="9">
        <v>40</v>
      </c>
      <c r="F61" s="9">
        <v>30</v>
      </c>
      <c r="G61" s="9">
        <v>40</v>
      </c>
      <c r="H61" s="9">
        <v>40</v>
      </c>
      <c r="I61" s="9">
        <v>40</v>
      </c>
      <c r="J61" s="9">
        <v>40</v>
      </c>
      <c r="K61" s="34">
        <f t="shared" si="0"/>
        <v>308</v>
      </c>
      <c r="L61" s="34">
        <f t="shared" si="1"/>
        <v>3.08</v>
      </c>
      <c r="M61" s="52">
        <v>3</v>
      </c>
      <c r="N61" s="52">
        <v>15</v>
      </c>
      <c r="O61" s="52">
        <v>7</v>
      </c>
      <c r="P61" s="52">
        <v>5</v>
      </c>
      <c r="Q61" s="52">
        <v>10</v>
      </c>
      <c r="R61" s="52">
        <f t="shared" si="2"/>
        <v>40</v>
      </c>
      <c r="S61" s="36">
        <f t="shared" si="3"/>
        <v>4</v>
      </c>
      <c r="T61" s="50">
        <v>6.9</v>
      </c>
      <c r="U61" s="37">
        <f t="shared" si="4"/>
        <v>13.98</v>
      </c>
      <c r="V61" s="38">
        <f t="shared" si="5"/>
        <v>5.7777777777777777</v>
      </c>
      <c r="W61" s="38">
        <f t="shared" si="6"/>
        <v>2.9571428571428577</v>
      </c>
      <c r="X61" s="37">
        <f t="shared" si="7"/>
        <v>11.814920634920634</v>
      </c>
      <c r="Y61" s="50"/>
      <c r="Z61" s="52"/>
      <c r="AA61" s="65">
        <f t="shared" si="8"/>
        <v>13.98</v>
      </c>
      <c r="AB61" s="10" t="s">
        <v>35</v>
      </c>
    </row>
    <row r="62" spans="1:28" x14ac:dyDescent="0.45">
      <c r="A62" s="56">
        <v>6</v>
      </c>
      <c r="B62" s="56">
        <v>40113436</v>
      </c>
      <c r="C62" s="9">
        <v>0</v>
      </c>
      <c r="D62" s="9">
        <v>28</v>
      </c>
      <c r="E62" s="9">
        <v>40</v>
      </c>
      <c r="F62" s="9">
        <v>40</v>
      </c>
      <c r="G62" s="9">
        <v>0</v>
      </c>
      <c r="H62" s="9">
        <v>40</v>
      </c>
      <c r="I62" s="9">
        <v>35</v>
      </c>
      <c r="J62" s="9">
        <v>10</v>
      </c>
      <c r="K62" s="34">
        <f t="shared" si="0"/>
        <v>193</v>
      </c>
      <c r="L62" s="34">
        <f t="shared" si="1"/>
        <v>1.93</v>
      </c>
      <c r="M62" s="52">
        <v>0</v>
      </c>
      <c r="N62" s="52">
        <v>5</v>
      </c>
      <c r="O62" s="52">
        <v>0</v>
      </c>
      <c r="P62" s="52">
        <v>0</v>
      </c>
      <c r="Q62" s="52">
        <v>0</v>
      </c>
      <c r="R62" s="52">
        <f t="shared" si="2"/>
        <v>5</v>
      </c>
      <c r="S62" s="36">
        <f t="shared" si="3"/>
        <v>0.5</v>
      </c>
      <c r="T62" s="50">
        <v>1.55</v>
      </c>
      <c r="U62" s="37">
        <f t="shared" si="4"/>
        <v>3.9799999999999995</v>
      </c>
      <c r="V62" s="38">
        <f t="shared" si="5"/>
        <v>0.72222222222222221</v>
      </c>
      <c r="W62" s="38">
        <f t="shared" si="6"/>
        <v>0.66428571428571437</v>
      </c>
      <c r="X62" s="37">
        <f t="shared" si="7"/>
        <v>3.3165079365079366</v>
      </c>
      <c r="Y62" s="50"/>
      <c r="Z62" s="52"/>
      <c r="AA62" s="65">
        <f t="shared" si="8"/>
        <v>3.9799999999999995</v>
      </c>
      <c r="AB62" s="10" t="s">
        <v>35</v>
      </c>
    </row>
    <row r="63" spans="1:28" x14ac:dyDescent="0.45">
      <c r="A63" s="56">
        <v>6</v>
      </c>
      <c r="B63" s="56">
        <v>40113437</v>
      </c>
      <c r="C63" s="9">
        <v>40</v>
      </c>
      <c r="D63" s="9">
        <v>37</v>
      </c>
      <c r="E63" s="9">
        <v>40</v>
      </c>
      <c r="F63" s="9">
        <v>35</v>
      </c>
      <c r="G63" s="9">
        <v>40</v>
      </c>
      <c r="H63" s="9">
        <v>40</v>
      </c>
      <c r="I63" s="9">
        <v>40</v>
      </c>
      <c r="J63" s="9">
        <v>40</v>
      </c>
      <c r="K63" s="34">
        <f t="shared" si="0"/>
        <v>312</v>
      </c>
      <c r="L63" s="34">
        <f t="shared" si="1"/>
        <v>3.12</v>
      </c>
      <c r="M63" s="52">
        <v>15</v>
      </c>
      <c r="N63" s="52">
        <v>15</v>
      </c>
      <c r="O63" s="52">
        <v>30</v>
      </c>
      <c r="P63" s="52">
        <v>20</v>
      </c>
      <c r="Q63" s="52">
        <v>9</v>
      </c>
      <c r="R63" s="52">
        <f t="shared" ref="R63:R64" si="9">SUM(M63:Q63)</f>
        <v>89</v>
      </c>
      <c r="S63" s="36">
        <f t="shared" si="3"/>
        <v>8.9</v>
      </c>
      <c r="T63" s="50">
        <v>5.4</v>
      </c>
      <c r="U63" s="37">
        <f t="shared" si="4"/>
        <v>17.420000000000002</v>
      </c>
      <c r="V63" s="38">
        <f t="shared" si="5"/>
        <v>12.855555555555556</v>
      </c>
      <c r="W63" s="38">
        <f t="shared" si="6"/>
        <v>2.3142857142857145</v>
      </c>
      <c r="X63" s="37">
        <f t="shared" si="7"/>
        <v>18.289841269841268</v>
      </c>
      <c r="Y63" s="50"/>
      <c r="Z63" s="52"/>
      <c r="AA63" s="65">
        <f t="shared" si="8"/>
        <v>18.289841269841268</v>
      </c>
      <c r="AB63" s="10" t="s">
        <v>35</v>
      </c>
    </row>
    <row r="64" spans="1:28" s="22" customFormat="1" x14ac:dyDescent="0.45">
      <c r="A64" s="41">
        <v>6</v>
      </c>
      <c r="B64" s="41">
        <v>40113438</v>
      </c>
      <c r="C64" s="44">
        <v>0</v>
      </c>
      <c r="D64" s="44" t="s">
        <v>6</v>
      </c>
      <c r="E64" s="44">
        <v>0</v>
      </c>
      <c r="F64" s="44" t="s">
        <v>6</v>
      </c>
      <c r="G64" s="44">
        <v>0</v>
      </c>
      <c r="H64" s="44">
        <v>40</v>
      </c>
      <c r="I64" s="44" t="s">
        <v>6</v>
      </c>
      <c r="J64" s="44">
        <v>0</v>
      </c>
      <c r="K64" s="40">
        <f t="shared" si="0"/>
        <v>40</v>
      </c>
      <c r="L64" s="40">
        <f t="shared" si="1"/>
        <v>0.4</v>
      </c>
      <c r="M64" s="43"/>
      <c r="N64" s="43"/>
      <c r="O64" s="43"/>
      <c r="P64" s="43"/>
      <c r="Q64" s="43"/>
      <c r="R64" s="43">
        <f t="shared" si="9"/>
        <v>0</v>
      </c>
      <c r="S64" s="43">
        <f t="shared" si="3"/>
        <v>0</v>
      </c>
      <c r="T64" s="46">
        <v>0</v>
      </c>
      <c r="U64" s="46">
        <f t="shared" si="4"/>
        <v>0.4</v>
      </c>
      <c r="V64" s="46">
        <f t="shared" si="5"/>
        <v>0</v>
      </c>
      <c r="W64" s="46">
        <f t="shared" si="6"/>
        <v>0</v>
      </c>
      <c r="X64" s="46">
        <f t="shared" si="7"/>
        <v>0.4</v>
      </c>
      <c r="Y64" s="46"/>
      <c r="Z64" s="43"/>
      <c r="AA64" s="65">
        <f t="shared" si="8"/>
        <v>0.4</v>
      </c>
      <c r="AB64" s="98" t="s">
        <v>35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B72"/>
  <sheetViews>
    <sheetView rightToLeft="1" workbookViewId="0">
      <selection activeCell="AB1" sqref="A1:AB1"/>
    </sheetView>
  </sheetViews>
  <sheetFormatPr defaultRowHeight="18.75" x14ac:dyDescent="0.45"/>
  <cols>
    <col min="1" max="1" width="9.28515625" style="2" bestFit="1" customWidth="1"/>
    <col min="2" max="2" width="10.140625" style="2" bestFit="1" customWidth="1"/>
    <col min="3" max="3" width="8.5703125" style="13" customWidth="1"/>
    <col min="4" max="4" width="8.42578125" style="13" customWidth="1"/>
    <col min="5" max="8" width="7.5703125" style="13" customWidth="1"/>
    <col min="9" max="9" width="7.85546875" style="13" customWidth="1"/>
    <col min="10" max="10" width="8.42578125" style="13" customWidth="1"/>
    <col min="11" max="11" width="7.42578125" style="19" customWidth="1"/>
    <col min="12" max="12" width="9.28515625" style="19" customWidth="1"/>
    <col min="13" max="16" width="9.28515625" style="2" bestFit="1" customWidth="1"/>
    <col min="17" max="17" width="9.28515625" style="2" customWidth="1"/>
    <col min="18" max="18" width="9.28515625" style="2" bestFit="1" customWidth="1"/>
    <col min="19" max="20" width="9.140625" style="2"/>
    <col min="21" max="21" width="9.140625" style="5"/>
    <col min="22" max="23" width="9.140625" style="2"/>
    <col min="24" max="24" width="9.140625" style="5"/>
    <col min="25" max="27" width="9.140625" style="2"/>
    <col min="28" max="28" width="14.85546875" style="2" customWidth="1"/>
    <col min="29" max="16384" width="9.140625" style="2"/>
  </cols>
  <sheetData>
    <row r="1" spans="1:28" s="26" customFormat="1" x14ac:dyDescent="0.45">
      <c r="A1" s="28" t="s">
        <v>0</v>
      </c>
      <c r="B1" s="28" t="s">
        <v>1</v>
      </c>
      <c r="C1" s="25" t="s">
        <v>12</v>
      </c>
      <c r="D1" s="25" t="s">
        <v>13</v>
      </c>
      <c r="E1" s="25" t="s">
        <v>14</v>
      </c>
      <c r="F1" s="25" t="s">
        <v>15</v>
      </c>
      <c r="G1" s="25" t="s">
        <v>16</v>
      </c>
      <c r="H1" s="25" t="s">
        <v>17</v>
      </c>
      <c r="I1" s="25" t="s">
        <v>18</v>
      </c>
      <c r="J1" s="25" t="s">
        <v>19</v>
      </c>
      <c r="K1" s="25" t="s">
        <v>20</v>
      </c>
      <c r="L1" s="25" t="s">
        <v>22</v>
      </c>
      <c r="M1" s="11" t="s">
        <v>2</v>
      </c>
      <c r="N1" s="11" t="s">
        <v>3</v>
      </c>
      <c r="O1" s="11" t="s">
        <v>4</v>
      </c>
      <c r="P1" s="11" t="s">
        <v>5</v>
      </c>
      <c r="Q1" s="11" t="s">
        <v>9</v>
      </c>
      <c r="R1" s="11" t="s">
        <v>10</v>
      </c>
      <c r="S1" s="12" t="s">
        <v>24</v>
      </c>
      <c r="T1" s="12" t="s">
        <v>28</v>
      </c>
      <c r="U1" s="32" t="s">
        <v>29</v>
      </c>
      <c r="V1" s="11" t="s">
        <v>23</v>
      </c>
      <c r="W1" s="11" t="s">
        <v>30</v>
      </c>
      <c r="X1" s="32" t="s">
        <v>25</v>
      </c>
      <c r="Y1" s="11" t="s">
        <v>26</v>
      </c>
      <c r="Z1" s="11" t="s">
        <v>27</v>
      </c>
      <c r="AA1" s="32" t="s">
        <v>46</v>
      </c>
      <c r="AB1" s="26" t="s">
        <v>8</v>
      </c>
    </row>
    <row r="2" spans="1:28" x14ac:dyDescent="0.45">
      <c r="A2" s="56">
        <v>7</v>
      </c>
      <c r="B2" s="56">
        <v>40123004</v>
      </c>
      <c r="C2" s="9">
        <v>40</v>
      </c>
      <c r="D2" s="9">
        <v>38</v>
      </c>
      <c r="E2" s="9">
        <v>40</v>
      </c>
      <c r="F2" s="9">
        <v>35</v>
      </c>
      <c r="G2" s="9">
        <v>40</v>
      </c>
      <c r="H2" s="9">
        <v>40</v>
      </c>
      <c r="I2" s="9">
        <v>40</v>
      </c>
      <c r="J2" s="9">
        <v>40</v>
      </c>
      <c r="K2" s="34">
        <f>SUM(C2:J2)</f>
        <v>313</v>
      </c>
      <c r="L2" s="34">
        <f>K2/100</f>
        <v>3.13</v>
      </c>
      <c r="M2" s="52">
        <v>15</v>
      </c>
      <c r="N2" s="52">
        <v>3</v>
      </c>
      <c r="O2" s="52">
        <v>13</v>
      </c>
      <c r="P2" s="52">
        <v>20</v>
      </c>
      <c r="Q2" s="52">
        <v>8</v>
      </c>
      <c r="R2" s="52">
        <f>SUM(M2:Q2)</f>
        <v>59</v>
      </c>
      <c r="S2" s="36">
        <f>R2/10</f>
        <v>5.9</v>
      </c>
      <c r="T2" s="52">
        <v>7</v>
      </c>
      <c r="U2" s="37">
        <f>L2+S2+T2</f>
        <v>16.03</v>
      </c>
      <c r="V2" s="38">
        <f>13*S2/9</f>
        <v>8.5222222222222221</v>
      </c>
      <c r="W2" s="38">
        <f>3*T2/7</f>
        <v>3</v>
      </c>
      <c r="X2" s="37">
        <f>L2+V2+W2</f>
        <v>14.652222222222221</v>
      </c>
      <c r="Y2" s="52"/>
      <c r="Z2" s="52"/>
      <c r="AA2" s="65">
        <f>MAX(U2,X2)</f>
        <v>16.03</v>
      </c>
      <c r="AB2" s="2" t="s">
        <v>36</v>
      </c>
    </row>
    <row r="3" spans="1:28" x14ac:dyDescent="0.45">
      <c r="A3" s="56">
        <v>7</v>
      </c>
      <c r="B3" s="56">
        <v>40123008</v>
      </c>
      <c r="C3" s="9">
        <v>33</v>
      </c>
      <c r="D3" s="9">
        <v>34</v>
      </c>
      <c r="E3" s="9">
        <v>40</v>
      </c>
      <c r="F3" s="9">
        <v>35</v>
      </c>
      <c r="G3" s="9">
        <v>0</v>
      </c>
      <c r="H3" s="9">
        <v>40</v>
      </c>
      <c r="I3" s="9">
        <v>35</v>
      </c>
      <c r="J3" s="9">
        <v>26</v>
      </c>
      <c r="K3" s="34">
        <f t="shared" ref="K3:K66" si="0">SUM(C3:J3)</f>
        <v>243</v>
      </c>
      <c r="L3" s="34">
        <f t="shared" ref="L3:L66" si="1">K3/100</f>
        <v>2.4300000000000002</v>
      </c>
      <c r="M3" s="52">
        <v>15</v>
      </c>
      <c r="N3" s="52">
        <v>0</v>
      </c>
      <c r="O3" s="52">
        <v>20</v>
      </c>
      <c r="P3" s="52">
        <v>15</v>
      </c>
      <c r="Q3" s="52">
        <v>8</v>
      </c>
      <c r="R3" s="52">
        <f t="shared" ref="R3:R64" si="2">SUM(M3:Q3)</f>
        <v>58</v>
      </c>
      <c r="S3" s="36">
        <f t="shared" ref="S3:S66" si="3">R3/10</f>
        <v>5.8</v>
      </c>
      <c r="T3" s="52">
        <v>5.8</v>
      </c>
      <c r="U3" s="37">
        <f t="shared" ref="U3:U66" si="4">L3+S3+T3</f>
        <v>14.030000000000001</v>
      </c>
      <c r="V3" s="38">
        <f t="shared" ref="V3:V66" si="5">13*S3/9</f>
        <v>8.3777777777777764</v>
      </c>
      <c r="W3" s="38">
        <f t="shared" ref="W3:W66" si="6">3*T3/7</f>
        <v>2.4857142857142853</v>
      </c>
      <c r="X3" s="37">
        <f t="shared" ref="X3:X66" si="7">L3+V3+W3</f>
        <v>13.293492063492062</v>
      </c>
      <c r="Y3" s="52"/>
      <c r="Z3" s="52"/>
      <c r="AA3" s="65">
        <f t="shared" ref="AA3:AA66" si="8">MAX(U3,X3)</f>
        <v>14.030000000000001</v>
      </c>
      <c r="AB3" s="2" t="s">
        <v>36</v>
      </c>
    </row>
    <row r="4" spans="1:28" x14ac:dyDescent="0.45">
      <c r="A4" s="56">
        <v>7</v>
      </c>
      <c r="B4" s="56">
        <v>40123024</v>
      </c>
      <c r="C4" s="9">
        <v>39</v>
      </c>
      <c r="D4" s="9">
        <v>37</v>
      </c>
      <c r="E4" s="9">
        <v>40</v>
      </c>
      <c r="F4" s="9">
        <v>35</v>
      </c>
      <c r="G4" s="9">
        <v>40</v>
      </c>
      <c r="H4" s="9">
        <v>40</v>
      </c>
      <c r="I4" s="9">
        <v>30</v>
      </c>
      <c r="J4" s="9">
        <v>40</v>
      </c>
      <c r="K4" s="34">
        <f t="shared" si="0"/>
        <v>301</v>
      </c>
      <c r="L4" s="34">
        <f t="shared" si="1"/>
        <v>3.01</v>
      </c>
      <c r="M4" s="52">
        <v>13</v>
      </c>
      <c r="N4" s="52">
        <v>3</v>
      </c>
      <c r="O4" s="52">
        <v>13</v>
      </c>
      <c r="P4" s="52">
        <v>0</v>
      </c>
      <c r="Q4" s="52">
        <v>6</v>
      </c>
      <c r="R4" s="52">
        <f t="shared" si="2"/>
        <v>35</v>
      </c>
      <c r="S4" s="36">
        <f t="shared" si="3"/>
        <v>3.5</v>
      </c>
      <c r="T4" s="52">
        <v>2.5</v>
      </c>
      <c r="U4" s="37">
        <f t="shared" si="4"/>
        <v>9.01</v>
      </c>
      <c r="V4" s="38">
        <f t="shared" si="5"/>
        <v>5.0555555555555554</v>
      </c>
      <c r="W4" s="38">
        <f t="shared" si="6"/>
        <v>1.0714285714285714</v>
      </c>
      <c r="X4" s="37">
        <f t="shared" si="7"/>
        <v>9.1369841269841263</v>
      </c>
      <c r="Y4" s="52"/>
      <c r="Z4" s="52"/>
      <c r="AA4" s="65">
        <f t="shared" si="8"/>
        <v>9.1369841269841263</v>
      </c>
      <c r="AB4" s="2" t="s">
        <v>36</v>
      </c>
    </row>
    <row r="5" spans="1:28" x14ac:dyDescent="0.45">
      <c r="A5" s="56">
        <v>7</v>
      </c>
      <c r="B5" s="56">
        <v>40123036</v>
      </c>
      <c r="C5" s="9">
        <v>39</v>
      </c>
      <c r="D5" s="9">
        <v>35</v>
      </c>
      <c r="E5" s="9">
        <v>40</v>
      </c>
      <c r="F5" s="9">
        <v>30</v>
      </c>
      <c r="G5" s="9">
        <v>40</v>
      </c>
      <c r="H5" s="9">
        <v>40</v>
      </c>
      <c r="I5" s="9">
        <v>30</v>
      </c>
      <c r="J5" s="9">
        <v>40</v>
      </c>
      <c r="K5" s="34">
        <f t="shared" si="0"/>
        <v>294</v>
      </c>
      <c r="L5" s="34">
        <f t="shared" si="1"/>
        <v>2.94</v>
      </c>
      <c r="M5" s="52">
        <v>15</v>
      </c>
      <c r="N5" s="52">
        <v>8</v>
      </c>
      <c r="O5" s="52">
        <v>17</v>
      </c>
      <c r="P5" s="52">
        <v>15</v>
      </c>
      <c r="Q5" s="52">
        <v>10</v>
      </c>
      <c r="R5" s="52">
        <f t="shared" si="2"/>
        <v>65</v>
      </c>
      <c r="S5" s="36">
        <f t="shared" si="3"/>
        <v>6.5</v>
      </c>
      <c r="T5" s="52">
        <v>6</v>
      </c>
      <c r="U5" s="37">
        <f t="shared" si="4"/>
        <v>15.44</v>
      </c>
      <c r="V5" s="38">
        <f t="shared" si="5"/>
        <v>9.3888888888888893</v>
      </c>
      <c r="W5" s="38">
        <f t="shared" si="6"/>
        <v>2.5714285714285716</v>
      </c>
      <c r="X5" s="37">
        <f t="shared" si="7"/>
        <v>14.90031746031746</v>
      </c>
      <c r="Y5" s="52"/>
      <c r="Z5" s="52"/>
      <c r="AA5" s="65">
        <f t="shared" si="8"/>
        <v>15.44</v>
      </c>
      <c r="AB5" s="2" t="s">
        <v>36</v>
      </c>
    </row>
    <row r="6" spans="1:28" x14ac:dyDescent="0.45">
      <c r="A6" s="56">
        <v>7</v>
      </c>
      <c r="B6" s="56">
        <v>40123039</v>
      </c>
      <c r="C6" s="9">
        <v>40</v>
      </c>
      <c r="D6" s="9">
        <v>35</v>
      </c>
      <c r="E6" s="9">
        <v>40</v>
      </c>
      <c r="F6" s="9">
        <v>35</v>
      </c>
      <c r="G6" s="9">
        <v>40</v>
      </c>
      <c r="H6" s="9">
        <v>40</v>
      </c>
      <c r="I6" s="9">
        <v>35</v>
      </c>
      <c r="J6" s="9">
        <v>40</v>
      </c>
      <c r="K6" s="34">
        <f t="shared" si="0"/>
        <v>305</v>
      </c>
      <c r="L6" s="34">
        <f t="shared" si="1"/>
        <v>3.05</v>
      </c>
      <c r="M6" s="52">
        <v>15</v>
      </c>
      <c r="N6" s="52">
        <v>15</v>
      </c>
      <c r="O6" s="52">
        <v>17</v>
      </c>
      <c r="P6" s="52">
        <v>20</v>
      </c>
      <c r="Q6" s="52">
        <v>10</v>
      </c>
      <c r="R6" s="52">
        <f t="shared" si="2"/>
        <v>77</v>
      </c>
      <c r="S6" s="36">
        <f t="shared" si="3"/>
        <v>7.7</v>
      </c>
      <c r="T6" s="52">
        <v>6.2</v>
      </c>
      <c r="U6" s="37">
        <f t="shared" si="4"/>
        <v>16.95</v>
      </c>
      <c r="V6" s="38">
        <f t="shared" si="5"/>
        <v>11.122222222222224</v>
      </c>
      <c r="W6" s="38">
        <f t="shared" si="6"/>
        <v>2.6571428571428575</v>
      </c>
      <c r="X6" s="37">
        <f t="shared" si="7"/>
        <v>16.829365079365083</v>
      </c>
      <c r="Y6" s="52"/>
      <c r="Z6" s="52"/>
      <c r="AA6" s="65">
        <f t="shared" si="8"/>
        <v>16.95</v>
      </c>
      <c r="AB6" s="2" t="s">
        <v>36</v>
      </c>
    </row>
    <row r="7" spans="1:28" x14ac:dyDescent="0.45">
      <c r="A7" s="56">
        <v>7</v>
      </c>
      <c r="B7" s="56">
        <v>40123043</v>
      </c>
      <c r="C7" s="9">
        <v>35</v>
      </c>
      <c r="D7" s="9">
        <v>36</v>
      </c>
      <c r="E7" s="9">
        <v>40</v>
      </c>
      <c r="F7" s="9">
        <v>35</v>
      </c>
      <c r="G7" s="9">
        <v>40</v>
      </c>
      <c r="H7" s="9">
        <v>40</v>
      </c>
      <c r="I7" s="9">
        <v>35</v>
      </c>
      <c r="J7" s="9">
        <v>40</v>
      </c>
      <c r="K7" s="34">
        <f t="shared" si="0"/>
        <v>301</v>
      </c>
      <c r="L7" s="34">
        <f t="shared" si="1"/>
        <v>3.01</v>
      </c>
      <c r="M7" s="52">
        <v>13</v>
      </c>
      <c r="N7" s="52">
        <v>14</v>
      </c>
      <c r="O7" s="52">
        <v>30</v>
      </c>
      <c r="P7" s="52">
        <v>15</v>
      </c>
      <c r="Q7" s="52">
        <v>10</v>
      </c>
      <c r="R7" s="52">
        <f t="shared" si="2"/>
        <v>82</v>
      </c>
      <c r="S7" s="36">
        <f t="shared" si="3"/>
        <v>8.1999999999999993</v>
      </c>
      <c r="T7" s="52">
        <v>6</v>
      </c>
      <c r="U7" s="37">
        <f t="shared" si="4"/>
        <v>17.21</v>
      </c>
      <c r="V7" s="38">
        <f t="shared" si="5"/>
        <v>11.844444444444443</v>
      </c>
      <c r="W7" s="38">
        <f t="shared" si="6"/>
        <v>2.5714285714285716</v>
      </c>
      <c r="X7" s="37">
        <f t="shared" si="7"/>
        <v>17.425873015873016</v>
      </c>
      <c r="Y7" s="52"/>
      <c r="Z7" s="52"/>
      <c r="AA7" s="65">
        <f t="shared" si="8"/>
        <v>17.425873015873016</v>
      </c>
      <c r="AB7" s="2" t="s">
        <v>36</v>
      </c>
    </row>
    <row r="8" spans="1:28" x14ac:dyDescent="0.45">
      <c r="A8" s="56">
        <v>7</v>
      </c>
      <c r="B8" s="56">
        <v>40123048</v>
      </c>
      <c r="C8" s="9">
        <v>0</v>
      </c>
      <c r="D8" s="9">
        <v>37.5</v>
      </c>
      <c r="E8" s="9">
        <v>40</v>
      </c>
      <c r="F8" s="9">
        <v>40</v>
      </c>
      <c r="G8" s="9">
        <v>35</v>
      </c>
      <c r="H8" s="9">
        <v>40</v>
      </c>
      <c r="I8" s="9">
        <v>35</v>
      </c>
      <c r="J8" s="9">
        <v>30</v>
      </c>
      <c r="K8" s="34">
        <f t="shared" si="0"/>
        <v>257.5</v>
      </c>
      <c r="L8" s="34">
        <f t="shared" si="1"/>
        <v>2.5750000000000002</v>
      </c>
      <c r="M8" s="52">
        <v>15</v>
      </c>
      <c r="N8" s="52">
        <v>5</v>
      </c>
      <c r="O8" s="52">
        <v>10</v>
      </c>
      <c r="P8" s="52">
        <v>0</v>
      </c>
      <c r="Q8" s="52">
        <v>0</v>
      </c>
      <c r="R8" s="52">
        <f t="shared" si="2"/>
        <v>30</v>
      </c>
      <c r="S8" s="36">
        <f t="shared" si="3"/>
        <v>3</v>
      </c>
      <c r="T8" s="52">
        <v>5.7</v>
      </c>
      <c r="U8" s="37">
        <f t="shared" si="4"/>
        <v>11.275</v>
      </c>
      <c r="V8" s="38">
        <f t="shared" si="5"/>
        <v>4.333333333333333</v>
      </c>
      <c r="W8" s="38">
        <f t="shared" si="6"/>
        <v>2.4428571428571431</v>
      </c>
      <c r="X8" s="37">
        <f t="shared" si="7"/>
        <v>9.3511904761904763</v>
      </c>
      <c r="Y8" s="52"/>
      <c r="Z8" s="52"/>
      <c r="AA8" s="65">
        <f t="shared" si="8"/>
        <v>11.275</v>
      </c>
      <c r="AB8" s="2" t="s">
        <v>36</v>
      </c>
    </row>
    <row r="9" spans="1:28" x14ac:dyDescent="0.45">
      <c r="A9" s="56">
        <v>7</v>
      </c>
      <c r="B9" s="56">
        <v>40123050</v>
      </c>
      <c r="C9" s="9">
        <v>32</v>
      </c>
      <c r="D9" s="9">
        <v>36</v>
      </c>
      <c r="E9" s="9">
        <v>40</v>
      </c>
      <c r="F9" s="9">
        <v>35</v>
      </c>
      <c r="G9" s="9">
        <v>40</v>
      </c>
      <c r="H9" s="9">
        <v>40</v>
      </c>
      <c r="I9" s="9">
        <v>35</v>
      </c>
      <c r="J9" s="9">
        <v>0</v>
      </c>
      <c r="K9" s="34">
        <f t="shared" si="0"/>
        <v>258</v>
      </c>
      <c r="L9" s="34">
        <f t="shared" si="1"/>
        <v>2.58</v>
      </c>
      <c r="M9" s="52">
        <v>14</v>
      </c>
      <c r="N9" s="52">
        <v>0</v>
      </c>
      <c r="O9" s="52">
        <v>15</v>
      </c>
      <c r="P9" s="52">
        <v>0</v>
      </c>
      <c r="Q9" s="52">
        <v>6</v>
      </c>
      <c r="R9" s="52">
        <f t="shared" si="2"/>
        <v>35</v>
      </c>
      <c r="S9" s="36">
        <f t="shared" si="3"/>
        <v>3.5</v>
      </c>
      <c r="T9" s="52">
        <v>3.7</v>
      </c>
      <c r="U9" s="37">
        <f t="shared" si="4"/>
        <v>9.7800000000000011</v>
      </c>
      <c r="V9" s="38">
        <f t="shared" si="5"/>
        <v>5.0555555555555554</v>
      </c>
      <c r="W9" s="38">
        <f t="shared" si="6"/>
        <v>1.5857142857142859</v>
      </c>
      <c r="X9" s="37">
        <f t="shared" si="7"/>
        <v>9.2212698412698408</v>
      </c>
      <c r="Y9" s="52"/>
      <c r="Z9" s="52"/>
      <c r="AA9" s="65">
        <f t="shared" si="8"/>
        <v>9.7800000000000011</v>
      </c>
      <c r="AB9" s="2" t="s">
        <v>36</v>
      </c>
    </row>
    <row r="10" spans="1:28" x14ac:dyDescent="0.45">
      <c r="A10" s="56">
        <v>7</v>
      </c>
      <c r="B10" s="56">
        <v>40123424</v>
      </c>
      <c r="C10" s="9">
        <v>37</v>
      </c>
      <c r="D10" s="9">
        <v>36</v>
      </c>
      <c r="E10" s="9">
        <v>40</v>
      </c>
      <c r="F10" s="9">
        <v>35</v>
      </c>
      <c r="G10" s="9">
        <v>40</v>
      </c>
      <c r="H10" s="9">
        <v>40</v>
      </c>
      <c r="I10" s="55" t="s">
        <v>6</v>
      </c>
      <c r="J10" s="9">
        <v>34</v>
      </c>
      <c r="K10" s="34">
        <f t="shared" si="0"/>
        <v>262</v>
      </c>
      <c r="L10" s="34">
        <f t="shared" si="1"/>
        <v>2.62</v>
      </c>
      <c r="M10" s="52">
        <v>15</v>
      </c>
      <c r="N10" s="52">
        <v>15</v>
      </c>
      <c r="O10" s="52">
        <v>25</v>
      </c>
      <c r="P10" s="52">
        <v>10</v>
      </c>
      <c r="Q10" s="52">
        <v>8</v>
      </c>
      <c r="R10" s="52">
        <f t="shared" si="2"/>
        <v>73</v>
      </c>
      <c r="S10" s="36">
        <f t="shared" si="3"/>
        <v>7.3</v>
      </c>
      <c r="T10" s="52">
        <v>7</v>
      </c>
      <c r="U10" s="37">
        <f t="shared" si="4"/>
        <v>16.920000000000002</v>
      </c>
      <c r="V10" s="38">
        <f t="shared" si="5"/>
        <v>10.544444444444444</v>
      </c>
      <c r="W10" s="38">
        <f t="shared" si="6"/>
        <v>3</v>
      </c>
      <c r="X10" s="37">
        <f t="shared" si="7"/>
        <v>16.164444444444445</v>
      </c>
      <c r="Y10" s="52"/>
      <c r="Z10" s="52"/>
      <c r="AA10" s="65">
        <f t="shared" si="8"/>
        <v>16.920000000000002</v>
      </c>
      <c r="AB10" s="2" t="s">
        <v>36</v>
      </c>
    </row>
    <row r="11" spans="1:28" x14ac:dyDescent="0.45">
      <c r="A11" s="56">
        <v>7</v>
      </c>
      <c r="B11" s="56">
        <v>40123425</v>
      </c>
      <c r="C11" s="9">
        <v>40</v>
      </c>
      <c r="D11" s="9">
        <v>26</v>
      </c>
      <c r="E11" s="9">
        <v>34</v>
      </c>
      <c r="F11" s="9">
        <v>35</v>
      </c>
      <c r="G11" s="9">
        <v>40</v>
      </c>
      <c r="H11" s="9">
        <v>40</v>
      </c>
      <c r="I11" s="9">
        <v>35</v>
      </c>
      <c r="J11" s="9">
        <v>40</v>
      </c>
      <c r="K11" s="34">
        <f t="shared" si="0"/>
        <v>290</v>
      </c>
      <c r="L11" s="34">
        <f t="shared" si="1"/>
        <v>2.9</v>
      </c>
      <c r="M11" s="52">
        <v>15</v>
      </c>
      <c r="N11" s="52">
        <v>7</v>
      </c>
      <c r="O11" s="52">
        <v>12</v>
      </c>
      <c r="P11" s="52">
        <v>15</v>
      </c>
      <c r="Q11" s="52">
        <v>10</v>
      </c>
      <c r="R11" s="52">
        <f t="shared" si="2"/>
        <v>59</v>
      </c>
      <c r="S11" s="36">
        <f t="shared" si="3"/>
        <v>5.9</v>
      </c>
      <c r="T11" s="52">
        <v>4.4000000000000004</v>
      </c>
      <c r="U11" s="37">
        <f t="shared" si="4"/>
        <v>13.200000000000001</v>
      </c>
      <c r="V11" s="38">
        <f t="shared" si="5"/>
        <v>8.5222222222222221</v>
      </c>
      <c r="W11" s="38">
        <f t="shared" si="6"/>
        <v>1.8857142857142859</v>
      </c>
      <c r="X11" s="37">
        <f t="shared" si="7"/>
        <v>13.307936507936509</v>
      </c>
      <c r="Y11" s="52"/>
      <c r="Z11" s="52"/>
      <c r="AA11" s="65">
        <f t="shared" si="8"/>
        <v>13.307936507936509</v>
      </c>
      <c r="AB11" s="2" t="s">
        <v>36</v>
      </c>
    </row>
    <row r="12" spans="1:28" x14ac:dyDescent="0.45">
      <c r="A12" s="56">
        <v>7</v>
      </c>
      <c r="B12" s="56">
        <v>40125001</v>
      </c>
      <c r="C12" s="9">
        <v>24</v>
      </c>
      <c r="D12" s="55" t="s">
        <v>6</v>
      </c>
      <c r="E12" s="9">
        <v>32</v>
      </c>
      <c r="F12" s="9">
        <v>40</v>
      </c>
      <c r="G12" s="9">
        <v>0</v>
      </c>
      <c r="H12" s="9">
        <v>40</v>
      </c>
      <c r="I12" s="55" t="s">
        <v>6</v>
      </c>
      <c r="J12" s="9">
        <v>40</v>
      </c>
      <c r="K12" s="34">
        <f t="shared" si="0"/>
        <v>176</v>
      </c>
      <c r="L12" s="34">
        <f t="shared" si="1"/>
        <v>1.76</v>
      </c>
      <c r="M12" s="52">
        <v>6</v>
      </c>
      <c r="N12" s="52">
        <v>4</v>
      </c>
      <c r="O12" s="52">
        <v>7</v>
      </c>
      <c r="P12" s="52">
        <v>7</v>
      </c>
      <c r="Q12" s="52">
        <v>0</v>
      </c>
      <c r="R12" s="52">
        <f t="shared" si="2"/>
        <v>24</v>
      </c>
      <c r="S12" s="36">
        <f t="shared" si="3"/>
        <v>2.4</v>
      </c>
      <c r="T12" s="52">
        <v>3.5</v>
      </c>
      <c r="U12" s="37">
        <f t="shared" si="4"/>
        <v>7.66</v>
      </c>
      <c r="V12" s="38">
        <f t="shared" si="5"/>
        <v>3.4666666666666668</v>
      </c>
      <c r="W12" s="38">
        <f t="shared" si="6"/>
        <v>1.5</v>
      </c>
      <c r="X12" s="37">
        <f t="shared" si="7"/>
        <v>6.7266666666666666</v>
      </c>
      <c r="Y12" s="52"/>
      <c r="Z12" s="52"/>
      <c r="AA12" s="65">
        <f t="shared" si="8"/>
        <v>7.66</v>
      </c>
      <c r="AB12" s="2" t="s">
        <v>36</v>
      </c>
    </row>
    <row r="13" spans="1:28" x14ac:dyDescent="0.45">
      <c r="A13" s="56">
        <v>7</v>
      </c>
      <c r="B13" s="56">
        <v>40125003</v>
      </c>
      <c r="C13" s="9">
        <v>0</v>
      </c>
      <c r="D13" s="9">
        <v>30</v>
      </c>
      <c r="E13" s="9">
        <v>40</v>
      </c>
      <c r="F13" s="9">
        <v>40</v>
      </c>
      <c r="G13" s="9">
        <v>40</v>
      </c>
      <c r="H13" s="9">
        <v>40</v>
      </c>
      <c r="I13" s="9">
        <v>35</v>
      </c>
      <c r="J13" s="9">
        <v>34</v>
      </c>
      <c r="K13" s="34">
        <f t="shared" si="0"/>
        <v>259</v>
      </c>
      <c r="L13" s="34">
        <f t="shared" si="1"/>
        <v>2.59</v>
      </c>
      <c r="M13" s="52">
        <v>12</v>
      </c>
      <c r="N13" s="52">
        <v>15</v>
      </c>
      <c r="O13" s="52">
        <v>23</v>
      </c>
      <c r="P13" s="52">
        <v>5</v>
      </c>
      <c r="Q13" s="52">
        <v>9</v>
      </c>
      <c r="R13" s="52">
        <f t="shared" si="2"/>
        <v>64</v>
      </c>
      <c r="S13" s="36">
        <f t="shared" si="3"/>
        <v>6.4</v>
      </c>
      <c r="T13" s="52">
        <v>3.5</v>
      </c>
      <c r="U13" s="37">
        <f t="shared" si="4"/>
        <v>12.49</v>
      </c>
      <c r="V13" s="38">
        <f t="shared" si="5"/>
        <v>9.2444444444444454</v>
      </c>
      <c r="W13" s="38">
        <f t="shared" si="6"/>
        <v>1.5</v>
      </c>
      <c r="X13" s="37">
        <f t="shared" si="7"/>
        <v>13.334444444444445</v>
      </c>
      <c r="Y13" s="52"/>
      <c r="Z13" s="52"/>
      <c r="AA13" s="65">
        <f t="shared" si="8"/>
        <v>13.334444444444445</v>
      </c>
      <c r="AB13" s="2" t="s">
        <v>36</v>
      </c>
    </row>
    <row r="14" spans="1:28" x14ac:dyDescent="0.45">
      <c r="A14" s="56">
        <v>7</v>
      </c>
      <c r="B14" s="56">
        <v>40125004</v>
      </c>
      <c r="C14" s="9">
        <v>28</v>
      </c>
      <c r="D14" s="9">
        <v>36</v>
      </c>
      <c r="E14" s="9">
        <v>34</v>
      </c>
      <c r="F14" s="9">
        <v>35</v>
      </c>
      <c r="G14" s="9">
        <v>30</v>
      </c>
      <c r="H14" s="9">
        <v>40</v>
      </c>
      <c r="I14" s="9">
        <v>35</v>
      </c>
      <c r="J14" s="9">
        <v>40</v>
      </c>
      <c r="K14" s="34">
        <f t="shared" si="0"/>
        <v>278</v>
      </c>
      <c r="L14" s="34">
        <f t="shared" si="1"/>
        <v>2.78</v>
      </c>
      <c r="M14" s="52">
        <v>12</v>
      </c>
      <c r="N14" s="52">
        <v>0</v>
      </c>
      <c r="O14" s="52">
        <v>10</v>
      </c>
      <c r="P14" s="52">
        <v>20</v>
      </c>
      <c r="Q14" s="52">
        <v>9</v>
      </c>
      <c r="R14" s="52">
        <f t="shared" si="2"/>
        <v>51</v>
      </c>
      <c r="S14" s="36">
        <f t="shared" si="3"/>
        <v>5.0999999999999996</v>
      </c>
      <c r="T14" s="52">
        <v>3.6</v>
      </c>
      <c r="U14" s="37">
        <f t="shared" si="4"/>
        <v>11.479999999999999</v>
      </c>
      <c r="V14" s="38">
        <f t="shared" si="5"/>
        <v>7.3666666666666663</v>
      </c>
      <c r="W14" s="38">
        <f t="shared" si="6"/>
        <v>1.5428571428571429</v>
      </c>
      <c r="X14" s="37">
        <f t="shared" si="7"/>
        <v>11.689523809523809</v>
      </c>
      <c r="Y14" s="52"/>
      <c r="Z14" s="52"/>
      <c r="AA14" s="65">
        <f t="shared" si="8"/>
        <v>11.689523809523809</v>
      </c>
      <c r="AB14" s="2" t="s">
        <v>36</v>
      </c>
    </row>
    <row r="15" spans="1:28" x14ac:dyDescent="0.45">
      <c r="A15" s="56">
        <v>7</v>
      </c>
      <c r="B15" s="56">
        <v>40125011</v>
      </c>
      <c r="C15" s="9">
        <v>40</v>
      </c>
      <c r="D15" s="55" t="s">
        <v>6</v>
      </c>
      <c r="E15" s="9">
        <v>0</v>
      </c>
      <c r="F15" s="55" t="s">
        <v>6</v>
      </c>
      <c r="G15" s="9">
        <v>40</v>
      </c>
      <c r="H15" s="9">
        <v>40</v>
      </c>
      <c r="I15" s="9">
        <v>40</v>
      </c>
      <c r="J15" s="9">
        <v>40</v>
      </c>
      <c r="K15" s="34">
        <f t="shared" si="0"/>
        <v>200</v>
      </c>
      <c r="L15" s="34">
        <f t="shared" si="1"/>
        <v>2</v>
      </c>
      <c r="M15" s="52">
        <v>15</v>
      </c>
      <c r="N15" s="52">
        <v>0</v>
      </c>
      <c r="O15" s="52">
        <v>25</v>
      </c>
      <c r="P15" s="52">
        <v>15</v>
      </c>
      <c r="Q15" s="52">
        <v>8</v>
      </c>
      <c r="R15" s="52">
        <f t="shared" si="2"/>
        <v>63</v>
      </c>
      <c r="S15" s="36">
        <f t="shared" si="3"/>
        <v>6.3</v>
      </c>
      <c r="T15" s="52">
        <v>5.0999999999999996</v>
      </c>
      <c r="U15" s="37">
        <f t="shared" si="4"/>
        <v>13.4</v>
      </c>
      <c r="V15" s="38">
        <f t="shared" si="5"/>
        <v>9.1</v>
      </c>
      <c r="W15" s="38">
        <f t="shared" si="6"/>
        <v>2.1857142857142855</v>
      </c>
      <c r="X15" s="37">
        <f t="shared" si="7"/>
        <v>13.285714285714285</v>
      </c>
      <c r="Y15" s="52"/>
      <c r="Z15" s="52"/>
      <c r="AA15" s="65">
        <f t="shared" si="8"/>
        <v>13.4</v>
      </c>
      <c r="AB15" s="2" t="s">
        <v>36</v>
      </c>
    </row>
    <row r="16" spans="1:28" x14ac:dyDescent="0.45">
      <c r="A16" s="56">
        <v>7</v>
      </c>
      <c r="B16" s="56">
        <v>40125012</v>
      </c>
      <c r="C16" s="9">
        <v>32</v>
      </c>
      <c r="D16" s="9">
        <v>33</v>
      </c>
      <c r="E16" s="9">
        <v>0</v>
      </c>
      <c r="F16" s="55" t="s">
        <v>6</v>
      </c>
      <c r="G16" s="9">
        <v>40</v>
      </c>
      <c r="H16" s="9">
        <v>40</v>
      </c>
      <c r="I16" s="55" t="s">
        <v>6</v>
      </c>
      <c r="J16" s="9">
        <v>39</v>
      </c>
      <c r="K16" s="34">
        <f t="shared" si="0"/>
        <v>184</v>
      </c>
      <c r="L16" s="34">
        <f t="shared" si="1"/>
        <v>1.84</v>
      </c>
      <c r="M16" s="52">
        <v>15</v>
      </c>
      <c r="N16" s="52">
        <v>8</v>
      </c>
      <c r="O16" s="52">
        <v>15</v>
      </c>
      <c r="P16" s="52">
        <v>15</v>
      </c>
      <c r="Q16" s="52">
        <v>10</v>
      </c>
      <c r="R16" s="52">
        <f t="shared" si="2"/>
        <v>63</v>
      </c>
      <c r="S16" s="36">
        <f t="shared" si="3"/>
        <v>6.3</v>
      </c>
      <c r="T16" s="52">
        <v>5.4</v>
      </c>
      <c r="U16" s="37">
        <f t="shared" si="4"/>
        <v>13.540000000000001</v>
      </c>
      <c r="V16" s="38">
        <f t="shared" si="5"/>
        <v>9.1</v>
      </c>
      <c r="W16" s="38">
        <f t="shared" si="6"/>
        <v>2.3142857142857145</v>
      </c>
      <c r="X16" s="37">
        <f t="shared" si="7"/>
        <v>13.254285714285714</v>
      </c>
      <c r="Y16" s="52"/>
      <c r="Z16" s="52"/>
      <c r="AA16" s="65">
        <f t="shared" si="8"/>
        <v>13.540000000000001</v>
      </c>
      <c r="AB16" s="2" t="s">
        <v>36</v>
      </c>
    </row>
    <row r="17" spans="1:28" x14ac:dyDescent="0.45">
      <c r="A17" s="56">
        <v>7</v>
      </c>
      <c r="B17" s="56">
        <v>40125015</v>
      </c>
      <c r="C17" s="9">
        <v>40</v>
      </c>
      <c r="D17" s="9">
        <v>32</v>
      </c>
      <c r="E17" s="9">
        <v>0</v>
      </c>
      <c r="F17" s="9">
        <v>40</v>
      </c>
      <c r="G17" s="9">
        <v>0</v>
      </c>
      <c r="H17" s="9">
        <v>40</v>
      </c>
      <c r="I17" s="9">
        <v>35</v>
      </c>
      <c r="J17" s="9">
        <v>40</v>
      </c>
      <c r="K17" s="34">
        <f t="shared" si="0"/>
        <v>227</v>
      </c>
      <c r="L17" s="34">
        <f t="shared" si="1"/>
        <v>2.27</v>
      </c>
      <c r="M17" s="52">
        <v>15</v>
      </c>
      <c r="N17" s="52">
        <v>3</v>
      </c>
      <c r="O17" s="52">
        <v>20</v>
      </c>
      <c r="P17" s="52">
        <v>15</v>
      </c>
      <c r="Q17" s="52">
        <v>10</v>
      </c>
      <c r="R17" s="52">
        <f t="shared" si="2"/>
        <v>63</v>
      </c>
      <c r="S17" s="36">
        <f t="shared" si="3"/>
        <v>6.3</v>
      </c>
      <c r="T17" s="52">
        <v>4.0999999999999996</v>
      </c>
      <c r="U17" s="37">
        <f t="shared" si="4"/>
        <v>12.67</v>
      </c>
      <c r="V17" s="38">
        <f t="shared" si="5"/>
        <v>9.1</v>
      </c>
      <c r="W17" s="38">
        <f t="shared" si="6"/>
        <v>1.7571428571428569</v>
      </c>
      <c r="X17" s="37">
        <f t="shared" si="7"/>
        <v>13.127142857142855</v>
      </c>
      <c r="Y17" s="52"/>
      <c r="Z17" s="52"/>
      <c r="AA17" s="65">
        <f t="shared" si="8"/>
        <v>13.127142857142855</v>
      </c>
      <c r="AB17" s="2" t="s">
        <v>36</v>
      </c>
    </row>
    <row r="18" spans="1:28" x14ac:dyDescent="0.45">
      <c r="A18" s="56">
        <v>7</v>
      </c>
      <c r="B18" s="56">
        <v>40125022</v>
      </c>
      <c r="C18" s="9">
        <v>28</v>
      </c>
      <c r="D18" s="9">
        <v>29</v>
      </c>
      <c r="E18" s="9">
        <v>40</v>
      </c>
      <c r="F18" s="9">
        <v>35</v>
      </c>
      <c r="G18" s="9">
        <v>35</v>
      </c>
      <c r="H18" s="9">
        <v>40</v>
      </c>
      <c r="I18" s="9">
        <v>35</v>
      </c>
      <c r="J18" s="9">
        <v>40</v>
      </c>
      <c r="K18" s="34">
        <f t="shared" si="0"/>
        <v>282</v>
      </c>
      <c r="L18" s="34">
        <f t="shared" si="1"/>
        <v>2.82</v>
      </c>
      <c r="M18" s="52">
        <v>5</v>
      </c>
      <c r="N18" s="52">
        <v>0</v>
      </c>
      <c r="O18" s="52">
        <v>7</v>
      </c>
      <c r="P18" s="52">
        <v>10</v>
      </c>
      <c r="Q18" s="52">
        <v>8</v>
      </c>
      <c r="R18" s="52">
        <f t="shared" si="2"/>
        <v>30</v>
      </c>
      <c r="S18" s="36">
        <f t="shared" si="3"/>
        <v>3</v>
      </c>
      <c r="T18" s="52">
        <v>4.75</v>
      </c>
      <c r="U18" s="37">
        <f t="shared" si="4"/>
        <v>10.57</v>
      </c>
      <c r="V18" s="38">
        <f t="shared" si="5"/>
        <v>4.333333333333333</v>
      </c>
      <c r="W18" s="38">
        <f t="shared" si="6"/>
        <v>2.0357142857142856</v>
      </c>
      <c r="X18" s="37">
        <f t="shared" si="7"/>
        <v>9.1890476190476171</v>
      </c>
      <c r="Y18" s="52"/>
      <c r="Z18" s="52"/>
      <c r="AA18" s="65">
        <f t="shared" si="8"/>
        <v>10.57</v>
      </c>
      <c r="AB18" s="2" t="s">
        <v>36</v>
      </c>
    </row>
    <row r="19" spans="1:28" x14ac:dyDescent="0.45">
      <c r="A19" s="56">
        <v>7</v>
      </c>
      <c r="B19" s="56">
        <v>40125024</v>
      </c>
      <c r="C19" s="9">
        <v>40</v>
      </c>
      <c r="D19" s="9">
        <v>34</v>
      </c>
      <c r="E19" s="9">
        <v>40</v>
      </c>
      <c r="F19" s="9">
        <v>40</v>
      </c>
      <c r="G19" s="9">
        <v>40</v>
      </c>
      <c r="H19" s="9">
        <v>40</v>
      </c>
      <c r="I19" s="9">
        <v>35</v>
      </c>
      <c r="J19" s="9">
        <v>40</v>
      </c>
      <c r="K19" s="34">
        <f t="shared" si="0"/>
        <v>309</v>
      </c>
      <c r="L19" s="34">
        <f t="shared" si="1"/>
        <v>3.09</v>
      </c>
      <c r="M19" s="52">
        <v>0</v>
      </c>
      <c r="N19" s="52">
        <v>4</v>
      </c>
      <c r="O19" s="52">
        <v>7</v>
      </c>
      <c r="P19" s="52">
        <v>10</v>
      </c>
      <c r="Q19" s="52">
        <v>8</v>
      </c>
      <c r="R19" s="52">
        <f t="shared" si="2"/>
        <v>29</v>
      </c>
      <c r="S19" s="36">
        <f t="shared" si="3"/>
        <v>2.9</v>
      </c>
      <c r="T19" s="52">
        <v>4.3</v>
      </c>
      <c r="U19" s="37">
        <f t="shared" si="4"/>
        <v>10.29</v>
      </c>
      <c r="V19" s="38">
        <f t="shared" si="5"/>
        <v>4.1888888888888882</v>
      </c>
      <c r="W19" s="38">
        <f t="shared" si="6"/>
        <v>1.8428571428571427</v>
      </c>
      <c r="X19" s="37">
        <f t="shared" si="7"/>
        <v>9.1217460317460315</v>
      </c>
      <c r="Y19" s="52"/>
      <c r="Z19" s="52"/>
      <c r="AA19" s="65">
        <f t="shared" si="8"/>
        <v>10.29</v>
      </c>
      <c r="AB19" s="2" t="s">
        <v>36</v>
      </c>
    </row>
    <row r="20" spans="1:28" x14ac:dyDescent="0.45">
      <c r="A20" s="56">
        <v>7</v>
      </c>
      <c r="B20" s="56">
        <v>40125027</v>
      </c>
      <c r="C20" s="9">
        <v>30</v>
      </c>
      <c r="D20" s="9">
        <v>33</v>
      </c>
      <c r="E20" s="9">
        <v>32</v>
      </c>
      <c r="F20" s="9">
        <v>40</v>
      </c>
      <c r="G20" s="9">
        <v>40</v>
      </c>
      <c r="H20" s="9">
        <v>40</v>
      </c>
      <c r="I20" s="9">
        <v>35</v>
      </c>
      <c r="J20" s="9">
        <v>38</v>
      </c>
      <c r="K20" s="34">
        <f t="shared" si="0"/>
        <v>288</v>
      </c>
      <c r="L20" s="34">
        <f t="shared" si="1"/>
        <v>2.88</v>
      </c>
      <c r="M20" s="52">
        <v>5</v>
      </c>
      <c r="N20" s="52">
        <v>6</v>
      </c>
      <c r="O20" s="52">
        <v>0</v>
      </c>
      <c r="P20" s="52">
        <v>5</v>
      </c>
      <c r="Q20" s="52">
        <v>8</v>
      </c>
      <c r="R20" s="52">
        <f t="shared" si="2"/>
        <v>24</v>
      </c>
      <c r="S20" s="36">
        <f t="shared" si="3"/>
        <v>2.4</v>
      </c>
      <c r="T20" s="52">
        <v>2.9</v>
      </c>
      <c r="U20" s="37">
        <f t="shared" si="4"/>
        <v>8.18</v>
      </c>
      <c r="V20" s="38">
        <f t="shared" si="5"/>
        <v>3.4666666666666668</v>
      </c>
      <c r="W20" s="38">
        <f t="shared" si="6"/>
        <v>1.2428571428571427</v>
      </c>
      <c r="X20" s="37">
        <f t="shared" si="7"/>
        <v>7.5895238095238096</v>
      </c>
      <c r="Y20" s="52"/>
      <c r="Z20" s="52"/>
      <c r="AA20" s="65">
        <f t="shared" si="8"/>
        <v>8.18</v>
      </c>
      <c r="AB20" s="2" t="s">
        <v>36</v>
      </c>
    </row>
    <row r="21" spans="1:28" x14ac:dyDescent="0.45">
      <c r="A21" s="56">
        <v>7</v>
      </c>
      <c r="B21" s="56">
        <v>40125029</v>
      </c>
      <c r="C21" s="9">
        <v>30</v>
      </c>
      <c r="D21" s="9">
        <v>35</v>
      </c>
      <c r="E21" s="9">
        <v>40</v>
      </c>
      <c r="F21" s="9">
        <v>35</v>
      </c>
      <c r="G21" s="9">
        <v>40</v>
      </c>
      <c r="H21" s="9">
        <v>40</v>
      </c>
      <c r="I21" s="9">
        <v>35</v>
      </c>
      <c r="J21" s="9">
        <v>40</v>
      </c>
      <c r="K21" s="34">
        <f t="shared" si="0"/>
        <v>295</v>
      </c>
      <c r="L21" s="34">
        <f t="shared" si="1"/>
        <v>2.95</v>
      </c>
      <c r="M21" s="52">
        <v>2</v>
      </c>
      <c r="N21" s="52">
        <v>6</v>
      </c>
      <c r="O21" s="52">
        <v>15</v>
      </c>
      <c r="P21" s="52">
        <v>0</v>
      </c>
      <c r="Q21" s="52">
        <v>8</v>
      </c>
      <c r="R21" s="52">
        <f t="shared" si="2"/>
        <v>31</v>
      </c>
      <c r="S21" s="36">
        <f t="shared" si="3"/>
        <v>3.1</v>
      </c>
      <c r="T21" s="52">
        <v>1.1000000000000001</v>
      </c>
      <c r="U21" s="37">
        <f t="shared" si="4"/>
        <v>7.15</v>
      </c>
      <c r="V21" s="38">
        <f t="shared" si="5"/>
        <v>4.4777777777777779</v>
      </c>
      <c r="W21" s="38">
        <f t="shared" si="6"/>
        <v>0.47142857142857147</v>
      </c>
      <c r="X21" s="37">
        <f t="shared" si="7"/>
        <v>7.8992063492063496</v>
      </c>
      <c r="Y21" s="52"/>
      <c r="Z21" s="52"/>
      <c r="AA21" s="65">
        <f t="shared" si="8"/>
        <v>7.8992063492063496</v>
      </c>
      <c r="AB21" s="2" t="s">
        <v>36</v>
      </c>
    </row>
    <row r="22" spans="1:28" x14ac:dyDescent="0.45">
      <c r="A22" s="56">
        <v>7</v>
      </c>
      <c r="B22" s="56">
        <v>40125031</v>
      </c>
      <c r="C22" s="9">
        <v>30</v>
      </c>
      <c r="D22" s="55" t="s">
        <v>6</v>
      </c>
      <c r="E22" s="9">
        <v>0</v>
      </c>
      <c r="F22" s="9">
        <v>40</v>
      </c>
      <c r="G22" s="9">
        <v>35</v>
      </c>
      <c r="H22" s="9">
        <v>40</v>
      </c>
      <c r="I22" s="9">
        <v>35</v>
      </c>
      <c r="J22" s="9">
        <v>40</v>
      </c>
      <c r="K22" s="34">
        <f t="shared" si="0"/>
        <v>220</v>
      </c>
      <c r="L22" s="34">
        <f t="shared" si="1"/>
        <v>2.2000000000000002</v>
      </c>
      <c r="M22" s="52">
        <v>6</v>
      </c>
      <c r="N22" s="52">
        <v>6</v>
      </c>
      <c r="O22" s="52">
        <v>2</v>
      </c>
      <c r="P22" s="52">
        <v>0</v>
      </c>
      <c r="Q22" s="52">
        <v>9</v>
      </c>
      <c r="R22" s="52">
        <f t="shared" si="2"/>
        <v>23</v>
      </c>
      <c r="S22" s="36">
        <f t="shared" si="3"/>
        <v>2.2999999999999998</v>
      </c>
      <c r="T22" s="52">
        <v>1.4</v>
      </c>
      <c r="U22" s="37">
        <f t="shared" si="4"/>
        <v>5.9</v>
      </c>
      <c r="V22" s="38">
        <f t="shared" si="5"/>
        <v>3.322222222222222</v>
      </c>
      <c r="W22" s="38">
        <f t="shared" si="6"/>
        <v>0.59999999999999987</v>
      </c>
      <c r="X22" s="37">
        <f t="shared" si="7"/>
        <v>6.1222222222222218</v>
      </c>
      <c r="Y22" s="52"/>
      <c r="Z22" s="52"/>
      <c r="AA22" s="65">
        <f t="shared" si="8"/>
        <v>6.1222222222222218</v>
      </c>
      <c r="AB22" s="2" t="s">
        <v>36</v>
      </c>
    </row>
    <row r="23" spans="1:28" x14ac:dyDescent="0.45">
      <c r="A23" s="56">
        <v>7</v>
      </c>
      <c r="B23" s="56">
        <v>40125035</v>
      </c>
      <c r="C23" s="9">
        <v>27</v>
      </c>
      <c r="D23" s="9">
        <v>29</v>
      </c>
      <c r="E23" s="9">
        <v>40</v>
      </c>
      <c r="F23" s="9">
        <v>40</v>
      </c>
      <c r="G23" s="9">
        <v>35</v>
      </c>
      <c r="H23" s="9">
        <v>40</v>
      </c>
      <c r="I23" s="55" t="s">
        <v>6</v>
      </c>
      <c r="J23" s="9">
        <v>20</v>
      </c>
      <c r="K23" s="34">
        <f t="shared" si="0"/>
        <v>231</v>
      </c>
      <c r="L23" s="34">
        <f t="shared" si="1"/>
        <v>2.31</v>
      </c>
      <c r="M23" s="52">
        <v>10</v>
      </c>
      <c r="N23" s="52">
        <v>4</v>
      </c>
      <c r="O23" s="52">
        <v>5</v>
      </c>
      <c r="P23" s="52">
        <v>0</v>
      </c>
      <c r="Q23" s="52">
        <v>6</v>
      </c>
      <c r="R23" s="52">
        <f t="shared" si="2"/>
        <v>25</v>
      </c>
      <c r="S23" s="36">
        <f t="shared" si="3"/>
        <v>2.5</v>
      </c>
      <c r="T23" s="52">
        <v>3</v>
      </c>
      <c r="U23" s="37">
        <f t="shared" si="4"/>
        <v>7.8100000000000005</v>
      </c>
      <c r="V23" s="38">
        <f t="shared" si="5"/>
        <v>3.6111111111111112</v>
      </c>
      <c r="W23" s="38">
        <f t="shared" si="6"/>
        <v>1.2857142857142858</v>
      </c>
      <c r="X23" s="37">
        <f t="shared" si="7"/>
        <v>7.2068253968253968</v>
      </c>
      <c r="Y23" s="52"/>
      <c r="Z23" s="52"/>
      <c r="AA23" s="65">
        <f t="shared" si="8"/>
        <v>7.8100000000000005</v>
      </c>
      <c r="AB23" s="2" t="s">
        <v>36</v>
      </c>
    </row>
    <row r="24" spans="1:28" x14ac:dyDescent="0.45">
      <c r="A24" s="56">
        <v>7</v>
      </c>
      <c r="B24" s="56">
        <v>40125042</v>
      </c>
      <c r="C24" s="9">
        <v>38</v>
      </c>
      <c r="D24" s="9">
        <v>22</v>
      </c>
      <c r="E24" s="9">
        <v>0</v>
      </c>
      <c r="F24" s="9">
        <v>35</v>
      </c>
      <c r="G24" s="9">
        <v>35</v>
      </c>
      <c r="H24" s="9">
        <v>40</v>
      </c>
      <c r="I24" s="9">
        <v>35</v>
      </c>
      <c r="J24" s="9">
        <v>34</v>
      </c>
      <c r="K24" s="34">
        <f t="shared" si="0"/>
        <v>239</v>
      </c>
      <c r="L24" s="34">
        <f t="shared" si="1"/>
        <v>2.39</v>
      </c>
      <c r="M24" s="52">
        <v>15</v>
      </c>
      <c r="N24" s="52">
        <v>0</v>
      </c>
      <c r="O24" s="52">
        <v>5</v>
      </c>
      <c r="P24" s="52">
        <v>20</v>
      </c>
      <c r="Q24" s="52">
        <v>10</v>
      </c>
      <c r="R24" s="52">
        <f t="shared" si="2"/>
        <v>50</v>
      </c>
      <c r="S24" s="36">
        <f t="shared" si="3"/>
        <v>5</v>
      </c>
      <c r="T24" s="52">
        <v>4.7</v>
      </c>
      <c r="U24" s="37">
        <f t="shared" si="4"/>
        <v>12.09</v>
      </c>
      <c r="V24" s="38">
        <f t="shared" si="5"/>
        <v>7.2222222222222223</v>
      </c>
      <c r="W24" s="38">
        <f t="shared" si="6"/>
        <v>2.0142857142857147</v>
      </c>
      <c r="X24" s="37">
        <f t="shared" si="7"/>
        <v>11.626507936507936</v>
      </c>
      <c r="Y24" s="52"/>
      <c r="Z24" s="52"/>
      <c r="AA24" s="65">
        <f t="shared" si="8"/>
        <v>12.09</v>
      </c>
      <c r="AB24" s="2" t="s">
        <v>36</v>
      </c>
    </row>
    <row r="25" spans="1:28" x14ac:dyDescent="0.45">
      <c r="A25" s="56">
        <v>7</v>
      </c>
      <c r="B25" s="56">
        <v>40126073</v>
      </c>
      <c r="C25" s="9">
        <v>40</v>
      </c>
      <c r="D25" s="9">
        <v>40</v>
      </c>
      <c r="E25" s="9">
        <v>40</v>
      </c>
      <c r="F25" s="9">
        <v>40</v>
      </c>
      <c r="G25" s="9">
        <v>40</v>
      </c>
      <c r="H25" s="9">
        <v>40</v>
      </c>
      <c r="I25" s="9">
        <v>40</v>
      </c>
      <c r="J25" s="9">
        <v>40</v>
      </c>
      <c r="K25" s="34">
        <f t="shared" si="0"/>
        <v>320</v>
      </c>
      <c r="L25" s="34">
        <f t="shared" si="1"/>
        <v>3.2</v>
      </c>
      <c r="M25" s="52">
        <v>14</v>
      </c>
      <c r="N25" s="52">
        <v>9</v>
      </c>
      <c r="O25" s="52">
        <v>15</v>
      </c>
      <c r="P25" s="52">
        <v>20</v>
      </c>
      <c r="Q25" s="52">
        <v>8</v>
      </c>
      <c r="R25" s="52">
        <f t="shared" si="2"/>
        <v>66</v>
      </c>
      <c r="S25" s="36">
        <f t="shared" si="3"/>
        <v>6.6</v>
      </c>
      <c r="T25" s="52">
        <v>6.8</v>
      </c>
      <c r="U25" s="37">
        <f t="shared" si="4"/>
        <v>16.600000000000001</v>
      </c>
      <c r="V25" s="38">
        <f t="shared" si="5"/>
        <v>9.5333333333333332</v>
      </c>
      <c r="W25" s="38">
        <f t="shared" si="6"/>
        <v>2.9142857142857141</v>
      </c>
      <c r="X25" s="37">
        <f t="shared" si="7"/>
        <v>15.647619047619049</v>
      </c>
      <c r="Y25" s="52"/>
      <c r="Z25" s="52"/>
      <c r="AA25" s="65">
        <f t="shared" si="8"/>
        <v>16.600000000000001</v>
      </c>
      <c r="AB25" s="2" t="s">
        <v>36</v>
      </c>
    </row>
    <row r="26" spans="1:28" x14ac:dyDescent="0.45">
      <c r="A26" s="56">
        <v>7</v>
      </c>
      <c r="B26" s="56">
        <v>40126074</v>
      </c>
      <c r="C26" s="9">
        <v>30</v>
      </c>
      <c r="D26" s="9">
        <v>34</v>
      </c>
      <c r="E26" s="9">
        <v>40</v>
      </c>
      <c r="F26" s="9">
        <v>35</v>
      </c>
      <c r="G26" s="9">
        <v>40</v>
      </c>
      <c r="H26" s="9">
        <v>40</v>
      </c>
      <c r="I26" s="9">
        <v>30</v>
      </c>
      <c r="J26" s="9">
        <v>39</v>
      </c>
      <c r="K26" s="34">
        <f t="shared" si="0"/>
        <v>288</v>
      </c>
      <c r="L26" s="34">
        <f t="shared" si="1"/>
        <v>2.88</v>
      </c>
      <c r="M26" s="52">
        <v>15</v>
      </c>
      <c r="N26" s="52">
        <v>3</v>
      </c>
      <c r="O26" s="52">
        <v>15</v>
      </c>
      <c r="P26" s="52">
        <v>10</v>
      </c>
      <c r="Q26" s="52">
        <v>9</v>
      </c>
      <c r="R26" s="52">
        <f t="shared" si="2"/>
        <v>52</v>
      </c>
      <c r="S26" s="36">
        <f t="shared" si="3"/>
        <v>5.2</v>
      </c>
      <c r="T26" s="52">
        <v>4.9000000000000004</v>
      </c>
      <c r="U26" s="37">
        <f t="shared" si="4"/>
        <v>12.98</v>
      </c>
      <c r="V26" s="38">
        <f t="shared" si="5"/>
        <v>7.511111111111112</v>
      </c>
      <c r="W26" s="38">
        <f t="shared" si="6"/>
        <v>2.1</v>
      </c>
      <c r="X26" s="37">
        <f t="shared" si="7"/>
        <v>12.491111111111111</v>
      </c>
      <c r="Y26" s="52"/>
      <c r="Z26" s="52"/>
      <c r="AA26" s="65">
        <f t="shared" si="8"/>
        <v>12.98</v>
      </c>
      <c r="AB26" s="2" t="s">
        <v>36</v>
      </c>
    </row>
    <row r="27" spans="1:28" x14ac:dyDescent="0.45">
      <c r="A27" s="56">
        <v>7</v>
      </c>
      <c r="B27" s="56">
        <v>40126075</v>
      </c>
      <c r="C27" s="9">
        <v>40</v>
      </c>
      <c r="D27" s="9">
        <v>38</v>
      </c>
      <c r="E27" s="9">
        <v>40</v>
      </c>
      <c r="F27" s="9">
        <v>35</v>
      </c>
      <c r="G27" s="9">
        <v>40</v>
      </c>
      <c r="H27" s="9">
        <v>40</v>
      </c>
      <c r="I27" s="9">
        <v>40</v>
      </c>
      <c r="J27" s="9">
        <v>40</v>
      </c>
      <c r="K27" s="34">
        <f t="shared" si="0"/>
        <v>313</v>
      </c>
      <c r="L27" s="34">
        <f t="shared" si="1"/>
        <v>3.13</v>
      </c>
      <c r="M27" s="52">
        <v>15</v>
      </c>
      <c r="N27" s="52">
        <v>15</v>
      </c>
      <c r="O27" s="52">
        <v>15</v>
      </c>
      <c r="P27" s="52">
        <v>20</v>
      </c>
      <c r="Q27" s="52">
        <v>10</v>
      </c>
      <c r="R27" s="52">
        <f t="shared" si="2"/>
        <v>75</v>
      </c>
      <c r="S27" s="36">
        <f t="shared" si="3"/>
        <v>7.5</v>
      </c>
      <c r="T27" s="52">
        <v>6.6</v>
      </c>
      <c r="U27" s="37">
        <f t="shared" si="4"/>
        <v>17.229999999999997</v>
      </c>
      <c r="V27" s="38">
        <f t="shared" si="5"/>
        <v>10.833333333333334</v>
      </c>
      <c r="W27" s="38">
        <f t="shared" si="6"/>
        <v>2.8285714285714283</v>
      </c>
      <c r="X27" s="37">
        <f t="shared" si="7"/>
        <v>16.791904761904764</v>
      </c>
      <c r="Y27" s="52"/>
      <c r="Z27" s="52"/>
      <c r="AA27" s="65">
        <f t="shared" si="8"/>
        <v>17.229999999999997</v>
      </c>
      <c r="AB27" s="2" t="s">
        <v>36</v>
      </c>
    </row>
    <row r="28" spans="1:28" x14ac:dyDescent="0.45">
      <c r="A28" s="56">
        <v>7</v>
      </c>
      <c r="B28" s="56">
        <v>40126076</v>
      </c>
      <c r="C28" s="9">
        <v>0</v>
      </c>
      <c r="D28" s="9">
        <v>37.5</v>
      </c>
      <c r="E28" s="9">
        <v>40</v>
      </c>
      <c r="F28" s="9">
        <v>35</v>
      </c>
      <c r="G28" s="9">
        <v>35</v>
      </c>
      <c r="H28" s="9">
        <v>40</v>
      </c>
      <c r="I28" s="9">
        <v>25</v>
      </c>
      <c r="J28" s="9">
        <v>26</v>
      </c>
      <c r="K28" s="34">
        <f t="shared" si="0"/>
        <v>238.5</v>
      </c>
      <c r="L28" s="34">
        <f t="shared" si="1"/>
        <v>2.3849999999999998</v>
      </c>
      <c r="M28" s="52">
        <v>13</v>
      </c>
      <c r="N28" s="52">
        <v>3</v>
      </c>
      <c r="O28" s="52">
        <v>15</v>
      </c>
      <c r="P28" s="52">
        <v>5</v>
      </c>
      <c r="Q28" s="52">
        <v>10</v>
      </c>
      <c r="R28" s="52">
        <f t="shared" si="2"/>
        <v>46</v>
      </c>
      <c r="S28" s="36">
        <f t="shared" si="3"/>
        <v>4.5999999999999996</v>
      </c>
      <c r="T28" s="52">
        <v>5.4</v>
      </c>
      <c r="U28" s="37">
        <f t="shared" si="4"/>
        <v>12.385</v>
      </c>
      <c r="V28" s="38">
        <f t="shared" si="5"/>
        <v>6.6444444444444439</v>
      </c>
      <c r="W28" s="38">
        <f t="shared" si="6"/>
        <v>2.3142857142857145</v>
      </c>
      <c r="X28" s="37">
        <f t="shared" si="7"/>
        <v>11.343730158730159</v>
      </c>
      <c r="Y28" s="52"/>
      <c r="Z28" s="52"/>
      <c r="AA28" s="65">
        <f t="shared" si="8"/>
        <v>12.385</v>
      </c>
      <c r="AB28" s="2" t="s">
        <v>36</v>
      </c>
    </row>
    <row r="29" spans="1:28" x14ac:dyDescent="0.45">
      <c r="A29" s="56">
        <v>7</v>
      </c>
      <c r="B29" s="56">
        <v>40128004</v>
      </c>
      <c r="C29" s="9">
        <v>40</v>
      </c>
      <c r="D29" s="9">
        <v>32</v>
      </c>
      <c r="E29" s="9">
        <v>40</v>
      </c>
      <c r="F29" s="9">
        <v>35</v>
      </c>
      <c r="G29" s="9">
        <v>35</v>
      </c>
      <c r="H29" s="9">
        <v>40</v>
      </c>
      <c r="I29" s="9">
        <v>25</v>
      </c>
      <c r="J29" s="9">
        <v>40</v>
      </c>
      <c r="K29" s="34">
        <f t="shared" si="0"/>
        <v>287</v>
      </c>
      <c r="L29" s="34">
        <f t="shared" si="1"/>
        <v>2.87</v>
      </c>
      <c r="M29" s="52">
        <v>8</v>
      </c>
      <c r="N29" s="52">
        <v>0</v>
      </c>
      <c r="O29" s="52">
        <v>3</v>
      </c>
      <c r="P29" s="52">
        <v>0</v>
      </c>
      <c r="Q29" s="52">
        <v>8</v>
      </c>
      <c r="R29" s="52">
        <f t="shared" si="2"/>
        <v>19</v>
      </c>
      <c r="S29" s="36">
        <f t="shared" si="3"/>
        <v>1.9</v>
      </c>
      <c r="T29" s="52">
        <v>4.5</v>
      </c>
      <c r="U29" s="37">
        <f t="shared" si="4"/>
        <v>9.27</v>
      </c>
      <c r="V29" s="38">
        <f t="shared" si="5"/>
        <v>2.7444444444444445</v>
      </c>
      <c r="W29" s="38">
        <f t="shared" si="6"/>
        <v>1.9285714285714286</v>
      </c>
      <c r="X29" s="37">
        <f t="shared" si="7"/>
        <v>7.5430158730158734</v>
      </c>
      <c r="Y29" s="52"/>
      <c r="Z29" s="52"/>
      <c r="AA29" s="65">
        <f t="shared" si="8"/>
        <v>9.27</v>
      </c>
      <c r="AB29" s="2" t="s">
        <v>36</v>
      </c>
    </row>
    <row r="30" spans="1:28" x14ac:dyDescent="0.45">
      <c r="A30" s="56">
        <v>7</v>
      </c>
      <c r="B30" s="56">
        <v>40128014</v>
      </c>
      <c r="C30" s="9">
        <v>25</v>
      </c>
      <c r="D30" s="9">
        <v>17</v>
      </c>
      <c r="E30" s="9">
        <v>40</v>
      </c>
      <c r="F30" s="9">
        <v>35</v>
      </c>
      <c r="G30" s="9">
        <v>40</v>
      </c>
      <c r="H30" s="9">
        <v>40</v>
      </c>
      <c r="I30" s="9">
        <v>25</v>
      </c>
      <c r="J30" s="9">
        <v>26</v>
      </c>
      <c r="K30" s="34">
        <f t="shared" si="0"/>
        <v>248</v>
      </c>
      <c r="L30" s="34">
        <f t="shared" si="1"/>
        <v>2.48</v>
      </c>
      <c r="M30" s="52">
        <v>2</v>
      </c>
      <c r="N30" s="52">
        <v>3</v>
      </c>
      <c r="O30" s="52">
        <v>2</v>
      </c>
      <c r="P30" s="52">
        <v>0</v>
      </c>
      <c r="Q30" s="52">
        <v>8</v>
      </c>
      <c r="R30" s="52">
        <f t="shared" si="2"/>
        <v>15</v>
      </c>
      <c r="S30" s="36">
        <f t="shared" si="3"/>
        <v>1.5</v>
      </c>
      <c r="T30" s="52">
        <v>4.5</v>
      </c>
      <c r="U30" s="37">
        <f t="shared" si="4"/>
        <v>8.48</v>
      </c>
      <c r="V30" s="38">
        <f t="shared" si="5"/>
        <v>2.1666666666666665</v>
      </c>
      <c r="W30" s="38">
        <f t="shared" si="6"/>
        <v>1.9285714285714286</v>
      </c>
      <c r="X30" s="37">
        <f t="shared" si="7"/>
        <v>6.5752380952380953</v>
      </c>
      <c r="Y30" s="52"/>
      <c r="Z30" s="52"/>
      <c r="AA30" s="65">
        <f t="shared" si="8"/>
        <v>8.48</v>
      </c>
      <c r="AB30" s="2" t="s">
        <v>36</v>
      </c>
    </row>
    <row r="31" spans="1:28" x14ac:dyDescent="0.45">
      <c r="A31" s="56">
        <v>7</v>
      </c>
      <c r="B31" s="56">
        <v>40128015</v>
      </c>
      <c r="C31" s="9">
        <v>40</v>
      </c>
      <c r="D31" s="9">
        <v>31</v>
      </c>
      <c r="E31" s="9">
        <v>34</v>
      </c>
      <c r="F31" s="9">
        <v>40</v>
      </c>
      <c r="G31" s="9">
        <v>40</v>
      </c>
      <c r="H31" s="9">
        <v>40</v>
      </c>
      <c r="I31" s="9">
        <v>35</v>
      </c>
      <c r="J31" s="9">
        <v>40</v>
      </c>
      <c r="K31" s="34">
        <f t="shared" si="0"/>
        <v>300</v>
      </c>
      <c r="L31" s="34">
        <f t="shared" si="1"/>
        <v>3</v>
      </c>
      <c r="M31" s="52">
        <v>9</v>
      </c>
      <c r="N31" s="52">
        <v>0</v>
      </c>
      <c r="O31" s="52">
        <v>5</v>
      </c>
      <c r="P31" s="52">
        <v>5</v>
      </c>
      <c r="Q31" s="52">
        <v>6</v>
      </c>
      <c r="R31" s="52">
        <f t="shared" si="2"/>
        <v>25</v>
      </c>
      <c r="S31" s="36">
        <f t="shared" si="3"/>
        <v>2.5</v>
      </c>
      <c r="T31" s="52">
        <v>3.4</v>
      </c>
      <c r="U31" s="37">
        <f t="shared" si="4"/>
        <v>8.9</v>
      </c>
      <c r="V31" s="38">
        <f t="shared" si="5"/>
        <v>3.6111111111111112</v>
      </c>
      <c r="W31" s="38">
        <f t="shared" si="6"/>
        <v>1.4571428571428571</v>
      </c>
      <c r="X31" s="37">
        <f t="shared" si="7"/>
        <v>8.068253968253968</v>
      </c>
      <c r="Y31" s="52"/>
      <c r="Z31" s="52"/>
      <c r="AA31" s="65">
        <f t="shared" si="8"/>
        <v>8.9</v>
      </c>
      <c r="AB31" s="2" t="s">
        <v>36</v>
      </c>
    </row>
    <row r="32" spans="1:28" x14ac:dyDescent="0.45">
      <c r="A32" s="56">
        <v>7</v>
      </c>
      <c r="B32" s="56">
        <v>40128017</v>
      </c>
      <c r="C32" s="9">
        <v>24</v>
      </c>
      <c r="D32" s="9">
        <v>36.5</v>
      </c>
      <c r="E32" s="9">
        <v>40</v>
      </c>
      <c r="F32" s="9">
        <v>35</v>
      </c>
      <c r="G32" s="9">
        <v>40</v>
      </c>
      <c r="H32" s="9">
        <v>40</v>
      </c>
      <c r="I32" s="9">
        <v>25</v>
      </c>
      <c r="J32" s="9">
        <v>34</v>
      </c>
      <c r="K32" s="34">
        <f t="shared" si="0"/>
        <v>274.5</v>
      </c>
      <c r="L32" s="34">
        <f t="shared" si="1"/>
        <v>2.7450000000000001</v>
      </c>
      <c r="M32" s="52">
        <v>8</v>
      </c>
      <c r="N32" s="52">
        <v>3</v>
      </c>
      <c r="O32" s="52">
        <v>2</v>
      </c>
      <c r="P32" s="52">
        <v>12</v>
      </c>
      <c r="Q32" s="52">
        <v>8</v>
      </c>
      <c r="R32" s="52">
        <f t="shared" si="2"/>
        <v>33</v>
      </c>
      <c r="S32" s="36">
        <f t="shared" si="3"/>
        <v>3.3</v>
      </c>
      <c r="T32" s="52">
        <v>2.35</v>
      </c>
      <c r="U32" s="37">
        <f t="shared" si="4"/>
        <v>8.3949999999999996</v>
      </c>
      <c r="V32" s="38">
        <f t="shared" si="5"/>
        <v>4.7666666666666666</v>
      </c>
      <c r="W32" s="38">
        <f t="shared" si="6"/>
        <v>1.0071428571428573</v>
      </c>
      <c r="X32" s="37">
        <f t="shared" si="7"/>
        <v>8.5188095238095247</v>
      </c>
      <c r="Y32" s="52"/>
      <c r="Z32" s="52"/>
      <c r="AA32" s="65">
        <f t="shared" si="8"/>
        <v>8.5188095238095247</v>
      </c>
      <c r="AB32" s="2" t="s">
        <v>36</v>
      </c>
    </row>
    <row r="33" spans="1:28" x14ac:dyDescent="0.45">
      <c r="A33" s="56">
        <v>7</v>
      </c>
      <c r="B33" s="56">
        <v>40128018</v>
      </c>
      <c r="C33" s="9">
        <v>0</v>
      </c>
      <c r="D33" s="9">
        <v>37</v>
      </c>
      <c r="E33" s="9">
        <v>40</v>
      </c>
      <c r="F33" s="9">
        <v>35</v>
      </c>
      <c r="G33" s="9">
        <v>40</v>
      </c>
      <c r="H33" s="9">
        <v>40</v>
      </c>
      <c r="I33" s="9">
        <v>35</v>
      </c>
      <c r="J33" s="9">
        <v>26</v>
      </c>
      <c r="K33" s="34">
        <f t="shared" si="0"/>
        <v>253</v>
      </c>
      <c r="L33" s="34">
        <f t="shared" si="1"/>
        <v>2.5299999999999998</v>
      </c>
      <c r="M33" s="52">
        <v>0</v>
      </c>
      <c r="N33" s="52">
        <v>0</v>
      </c>
      <c r="O33" s="52">
        <v>0</v>
      </c>
      <c r="P33" s="52">
        <v>0</v>
      </c>
      <c r="Q33" s="52">
        <v>0</v>
      </c>
      <c r="R33" s="52">
        <f t="shared" si="2"/>
        <v>0</v>
      </c>
      <c r="S33" s="36">
        <f t="shared" si="3"/>
        <v>0</v>
      </c>
      <c r="T33" s="52">
        <v>0</v>
      </c>
      <c r="U33" s="37">
        <f t="shared" si="4"/>
        <v>2.5299999999999998</v>
      </c>
      <c r="V33" s="38">
        <f t="shared" si="5"/>
        <v>0</v>
      </c>
      <c r="W33" s="38">
        <f t="shared" si="6"/>
        <v>0</v>
      </c>
      <c r="X33" s="37">
        <f t="shared" si="7"/>
        <v>2.5299999999999998</v>
      </c>
      <c r="Y33" s="52"/>
      <c r="Z33" s="52"/>
      <c r="AA33" s="65">
        <f t="shared" si="8"/>
        <v>2.5299999999999998</v>
      </c>
      <c r="AB33" s="2" t="s">
        <v>36</v>
      </c>
    </row>
    <row r="34" spans="1:28" x14ac:dyDescent="0.45">
      <c r="A34" s="56">
        <v>7</v>
      </c>
      <c r="B34" s="56">
        <v>40128019</v>
      </c>
      <c r="C34" s="9">
        <v>38</v>
      </c>
      <c r="D34" s="9">
        <v>37</v>
      </c>
      <c r="E34" s="9">
        <v>40</v>
      </c>
      <c r="F34" s="9">
        <v>35</v>
      </c>
      <c r="G34" s="9">
        <v>40</v>
      </c>
      <c r="H34" s="9">
        <v>40</v>
      </c>
      <c r="I34" s="9">
        <v>25</v>
      </c>
      <c r="J34" s="9">
        <v>26</v>
      </c>
      <c r="K34" s="34">
        <f t="shared" si="0"/>
        <v>281</v>
      </c>
      <c r="L34" s="34">
        <f t="shared" si="1"/>
        <v>2.81</v>
      </c>
      <c r="M34" s="52">
        <v>4</v>
      </c>
      <c r="N34" s="52">
        <v>0</v>
      </c>
      <c r="O34" s="52">
        <v>12</v>
      </c>
      <c r="P34" s="52">
        <v>0</v>
      </c>
      <c r="Q34" s="52">
        <v>7</v>
      </c>
      <c r="R34" s="52">
        <f t="shared" si="2"/>
        <v>23</v>
      </c>
      <c r="S34" s="36">
        <f t="shared" si="3"/>
        <v>2.2999999999999998</v>
      </c>
      <c r="T34" s="52">
        <v>1.6</v>
      </c>
      <c r="U34" s="37">
        <f t="shared" si="4"/>
        <v>6.7099999999999991</v>
      </c>
      <c r="V34" s="38">
        <f t="shared" si="5"/>
        <v>3.322222222222222</v>
      </c>
      <c r="W34" s="38">
        <f t="shared" si="6"/>
        <v>0.68571428571428583</v>
      </c>
      <c r="X34" s="37">
        <f t="shared" si="7"/>
        <v>6.8179365079365075</v>
      </c>
      <c r="Y34" s="52"/>
      <c r="Z34" s="52"/>
      <c r="AA34" s="65">
        <f t="shared" si="8"/>
        <v>6.8179365079365075</v>
      </c>
      <c r="AB34" s="2" t="s">
        <v>36</v>
      </c>
    </row>
    <row r="35" spans="1:28" s="22" customFormat="1" x14ac:dyDescent="0.45">
      <c r="A35" s="41">
        <v>7</v>
      </c>
      <c r="B35" s="41">
        <v>40128024</v>
      </c>
      <c r="C35" s="44">
        <v>25</v>
      </c>
      <c r="D35" s="44">
        <v>33</v>
      </c>
      <c r="E35" s="44">
        <v>40</v>
      </c>
      <c r="F35" s="44">
        <v>35</v>
      </c>
      <c r="G35" s="44">
        <v>40</v>
      </c>
      <c r="H35" s="44">
        <v>40</v>
      </c>
      <c r="I35" s="44" t="s">
        <v>6</v>
      </c>
      <c r="J35" s="44">
        <v>0</v>
      </c>
      <c r="K35" s="40">
        <f t="shared" si="0"/>
        <v>213</v>
      </c>
      <c r="L35" s="40">
        <f t="shared" si="1"/>
        <v>2.13</v>
      </c>
      <c r="M35" s="43"/>
      <c r="N35" s="43"/>
      <c r="O35" s="43"/>
      <c r="P35" s="43"/>
      <c r="Q35" s="43"/>
      <c r="R35" s="43">
        <f t="shared" si="2"/>
        <v>0</v>
      </c>
      <c r="S35" s="43">
        <f t="shared" si="3"/>
        <v>0</v>
      </c>
      <c r="T35" s="43">
        <v>0</v>
      </c>
      <c r="U35" s="45">
        <f t="shared" si="4"/>
        <v>2.13</v>
      </c>
      <c r="V35" s="46">
        <f t="shared" si="5"/>
        <v>0</v>
      </c>
      <c r="W35" s="46">
        <f t="shared" si="6"/>
        <v>0</v>
      </c>
      <c r="X35" s="45">
        <f t="shared" si="7"/>
        <v>2.13</v>
      </c>
      <c r="Y35" s="43"/>
      <c r="Z35" s="43"/>
      <c r="AA35" s="65">
        <f t="shared" si="8"/>
        <v>2.13</v>
      </c>
      <c r="AB35" s="2" t="s">
        <v>36</v>
      </c>
    </row>
    <row r="36" spans="1:28" x14ac:dyDescent="0.45">
      <c r="A36" s="56">
        <v>7</v>
      </c>
      <c r="B36" s="56">
        <v>40128026</v>
      </c>
      <c r="C36" s="9">
        <v>40</v>
      </c>
      <c r="D36" s="9">
        <v>37</v>
      </c>
      <c r="E36" s="9">
        <v>40</v>
      </c>
      <c r="F36" s="9">
        <v>35</v>
      </c>
      <c r="G36" s="9">
        <v>40</v>
      </c>
      <c r="H36" s="9">
        <v>40</v>
      </c>
      <c r="I36" s="9">
        <v>35</v>
      </c>
      <c r="J36" s="9">
        <v>40</v>
      </c>
      <c r="K36" s="34">
        <f t="shared" si="0"/>
        <v>307</v>
      </c>
      <c r="L36" s="34">
        <f t="shared" si="1"/>
        <v>3.07</v>
      </c>
      <c r="M36" s="52">
        <v>0</v>
      </c>
      <c r="N36" s="52">
        <v>7</v>
      </c>
      <c r="O36" s="52">
        <v>5</v>
      </c>
      <c r="P36" s="52">
        <v>7</v>
      </c>
      <c r="Q36" s="52">
        <v>0</v>
      </c>
      <c r="R36" s="52">
        <f t="shared" si="2"/>
        <v>19</v>
      </c>
      <c r="S36" s="36">
        <f t="shared" si="3"/>
        <v>1.9</v>
      </c>
      <c r="T36" s="52">
        <v>2.7</v>
      </c>
      <c r="U36" s="37">
        <f t="shared" si="4"/>
        <v>7.67</v>
      </c>
      <c r="V36" s="38">
        <f t="shared" si="5"/>
        <v>2.7444444444444445</v>
      </c>
      <c r="W36" s="38">
        <f t="shared" si="6"/>
        <v>1.1571428571428573</v>
      </c>
      <c r="X36" s="37">
        <f t="shared" si="7"/>
        <v>6.9715873015873013</v>
      </c>
      <c r="Y36" s="52"/>
      <c r="Z36" s="52"/>
      <c r="AA36" s="65">
        <f t="shared" si="8"/>
        <v>7.67</v>
      </c>
      <c r="AB36" s="2" t="s">
        <v>36</v>
      </c>
    </row>
    <row r="37" spans="1:28" x14ac:dyDescent="0.45">
      <c r="A37" s="56">
        <v>7</v>
      </c>
      <c r="B37" s="56">
        <v>40128028</v>
      </c>
      <c r="C37" s="9">
        <v>0</v>
      </c>
      <c r="D37" s="55" t="s">
        <v>6</v>
      </c>
      <c r="E37" s="9">
        <v>0</v>
      </c>
      <c r="F37" s="55" t="s">
        <v>6</v>
      </c>
      <c r="G37" s="9">
        <v>40</v>
      </c>
      <c r="H37" s="9">
        <v>40</v>
      </c>
      <c r="I37" s="9">
        <v>40</v>
      </c>
      <c r="J37" s="9">
        <v>40</v>
      </c>
      <c r="K37" s="34">
        <f t="shared" si="0"/>
        <v>160</v>
      </c>
      <c r="L37" s="34">
        <f t="shared" si="1"/>
        <v>1.6</v>
      </c>
      <c r="M37" s="52">
        <v>0</v>
      </c>
      <c r="N37" s="52">
        <v>0</v>
      </c>
      <c r="O37" s="52">
        <v>0</v>
      </c>
      <c r="P37" s="52">
        <v>0</v>
      </c>
      <c r="Q37" s="52">
        <v>3</v>
      </c>
      <c r="R37" s="52">
        <f t="shared" si="2"/>
        <v>3</v>
      </c>
      <c r="S37" s="36">
        <f t="shared" si="3"/>
        <v>0.3</v>
      </c>
      <c r="T37" s="52">
        <v>2.4500000000000002</v>
      </c>
      <c r="U37" s="37">
        <f t="shared" si="4"/>
        <v>4.3500000000000005</v>
      </c>
      <c r="V37" s="38">
        <f t="shared" si="5"/>
        <v>0.43333333333333335</v>
      </c>
      <c r="W37" s="38">
        <f t="shared" si="6"/>
        <v>1.05</v>
      </c>
      <c r="X37" s="37">
        <f t="shared" si="7"/>
        <v>3.083333333333333</v>
      </c>
      <c r="Y37" s="52"/>
      <c r="Z37" s="52"/>
      <c r="AA37" s="65">
        <f t="shared" si="8"/>
        <v>4.3500000000000005</v>
      </c>
      <c r="AB37" s="2" t="s">
        <v>36</v>
      </c>
    </row>
    <row r="38" spans="1:28" x14ac:dyDescent="0.45">
      <c r="A38" s="56">
        <v>7</v>
      </c>
      <c r="B38" s="56">
        <v>40128032</v>
      </c>
      <c r="C38" s="9">
        <v>25</v>
      </c>
      <c r="D38" s="9">
        <v>38</v>
      </c>
      <c r="E38" s="9">
        <v>40</v>
      </c>
      <c r="F38" s="9">
        <v>35</v>
      </c>
      <c r="G38" s="9">
        <v>40</v>
      </c>
      <c r="H38" s="9">
        <v>40</v>
      </c>
      <c r="I38" s="9">
        <v>35</v>
      </c>
      <c r="J38" s="9">
        <v>40</v>
      </c>
      <c r="K38" s="34">
        <f t="shared" si="0"/>
        <v>293</v>
      </c>
      <c r="L38" s="34">
        <f t="shared" si="1"/>
        <v>2.93</v>
      </c>
      <c r="M38" s="52">
        <v>6</v>
      </c>
      <c r="N38" s="52">
        <v>1</v>
      </c>
      <c r="O38" s="52">
        <v>18</v>
      </c>
      <c r="P38" s="52">
        <v>5</v>
      </c>
      <c r="Q38" s="52">
        <v>8</v>
      </c>
      <c r="R38" s="52">
        <f t="shared" si="2"/>
        <v>38</v>
      </c>
      <c r="S38" s="36">
        <f t="shared" si="3"/>
        <v>3.8</v>
      </c>
      <c r="T38" s="52">
        <v>3.7</v>
      </c>
      <c r="U38" s="37">
        <f t="shared" si="4"/>
        <v>10.43</v>
      </c>
      <c r="V38" s="38">
        <f t="shared" si="5"/>
        <v>5.4888888888888889</v>
      </c>
      <c r="W38" s="38">
        <f t="shared" si="6"/>
        <v>1.5857142857142859</v>
      </c>
      <c r="X38" s="37">
        <f t="shared" si="7"/>
        <v>10.004603174603174</v>
      </c>
      <c r="Y38" s="52"/>
      <c r="Z38" s="52"/>
      <c r="AA38" s="65">
        <f t="shared" si="8"/>
        <v>10.43</v>
      </c>
      <c r="AB38" s="2" t="s">
        <v>36</v>
      </c>
    </row>
    <row r="39" spans="1:28" x14ac:dyDescent="0.45">
      <c r="A39" s="56">
        <v>7</v>
      </c>
      <c r="B39" s="56">
        <v>40128033</v>
      </c>
      <c r="C39" s="9">
        <v>22</v>
      </c>
      <c r="D39" s="9">
        <v>31</v>
      </c>
      <c r="E39" s="9">
        <v>40</v>
      </c>
      <c r="F39" s="9">
        <v>35</v>
      </c>
      <c r="G39" s="9">
        <v>40</v>
      </c>
      <c r="H39" s="9">
        <v>40</v>
      </c>
      <c r="I39" s="9">
        <v>35</v>
      </c>
      <c r="J39" s="9">
        <v>40</v>
      </c>
      <c r="K39" s="34">
        <f t="shared" si="0"/>
        <v>283</v>
      </c>
      <c r="L39" s="34">
        <f t="shared" si="1"/>
        <v>2.83</v>
      </c>
      <c r="M39" s="52">
        <v>4</v>
      </c>
      <c r="N39" s="52">
        <v>6</v>
      </c>
      <c r="O39" s="52">
        <v>0</v>
      </c>
      <c r="P39" s="52">
        <v>0</v>
      </c>
      <c r="Q39" s="52">
        <v>7</v>
      </c>
      <c r="R39" s="52">
        <f t="shared" si="2"/>
        <v>17</v>
      </c>
      <c r="S39" s="36">
        <f t="shared" si="3"/>
        <v>1.7</v>
      </c>
      <c r="T39" s="52">
        <v>2.8</v>
      </c>
      <c r="U39" s="37">
        <f t="shared" si="4"/>
        <v>7.33</v>
      </c>
      <c r="V39" s="38">
        <f t="shared" si="5"/>
        <v>2.4555555555555553</v>
      </c>
      <c r="W39" s="38">
        <f t="shared" si="6"/>
        <v>1.1999999999999997</v>
      </c>
      <c r="X39" s="37">
        <f t="shared" si="7"/>
        <v>6.4855555555555551</v>
      </c>
      <c r="Y39" s="52"/>
      <c r="Z39" s="52"/>
      <c r="AA39" s="65">
        <f t="shared" si="8"/>
        <v>7.33</v>
      </c>
      <c r="AB39" s="2" t="s">
        <v>36</v>
      </c>
    </row>
    <row r="40" spans="1:28" x14ac:dyDescent="0.45">
      <c r="A40" s="56">
        <v>7</v>
      </c>
      <c r="B40" s="56">
        <v>40128034</v>
      </c>
      <c r="C40" s="9">
        <v>35</v>
      </c>
      <c r="D40" s="9">
        <v>38</v>
      </c>
      <c r="E40" s="9">
        <v>40</v>
      </c>
      <c r="F40" s="9">
        <v>35</v>
      </c>
      <c r="G40" s="9">
        <v>40</v>
      </c>
      <c r="H40" s="9">
        <v>40</v>
      </c>
      <c r="I40" s="9">
        <v>35</v>
      </c>
      <c r="J40" s="9">
        <v>40</v>
      </c>
      <c r="K40" s="34">
        <f t="shared" si="0"/>
        <v>303</v>
      </c>
      <c r="L40" s="34">
        <f t="shared" si="1"/>
        <v>3.03</v>
      </c>
      <c r="M40" s="52">
        <v>15</v>
      </c>
      <c r="N40" s="52">
        <v>11</v>
      </c>
      <c r="O40" s="52">
        <v>10</v>
      </c>
      <c r="P40" s="52">
        <v>10</v>
      </c>
      <c r="Q40" s="52">
        <v>10</v>
      </c>
      <c r="R40" s="52">
        <f t="shared" si="2"/>
        <v>56</v>
      </c>
      <c r="S40" s="36">
        <f t="shared" si="3"/>
        <v>5.6</v>
      </c>
      <c r="T40" s="52">
        <v>6.2</v>
      </c>
      <c r="U40" s="37">
        <f t="shared" si="4"/>
        <v>14.829999999999998</v>
      </c>
      <c r="V40" s="38">
        <f t="shared" si="5"/>
        <v>8.0888888888888886</v>
      </c>
      <c r="W40" s="38">
        <f t="shared" si="6"/>
        <v>2.6571428571428575</v>
      </c>
      <c r="X40" s="37">
        <f t="shared" si="7"/>
        <v>13.776031746031745</v>
      </c>
      <c r="Y40" s="52"/>
      <c r="Z40" s="52"/>
      <c r="AA40" s="65">
        <f t="shared" si="8"/>
        <v>14.829999999999998</v>
      </c>
      <c r="AB40" s="2" t="s">
        <v>36</v>
      </c>
    </row>
    <row r="41" spans="1:28" x14ac:dyDescent="0.45">
      <c r="A41" s="56">
        <v>7</v>
      </c>
      <c r="B41" s="56">
        <v>40128043</v>
      </c>
      <c r="C41" s="9">
        <v>38</v>
      </c>
      <c r="D41" s="9">
        <v>38</v>
      </c>
      <c r="E41" s="9">
        <v>40</v>
      </c>
      <c r="F41" s="9">
        <v>35</v>
      </c>
      <c r="G41" s="9">
        <v>0</v>
      </c>
      <c r="H41" s="9">
        <v>40</v>
      </c>
      <c r="I41" s="55" t="s">
        <v>6</v>
      </c>
      <c r="J41" s="9">
        <v>40</v>
      </c>
      <c r="K41" s="34">
        <f t="shared" si="0"/>
        <v>231</v>
      </c>
      <c r="L41" s="34">
        <f t="shared" si="1"/>
        <v>2.31</v>
      </c>
      <c r="M41" s="52">
        <v>0</v>
      </c>
      <c r="N41" s="52">
        <v>0</v>
      </c>
      <c r="O41" s="52">
        <v>0</v>
      </c>
      <c r="P41" s="52">
        <v>0</v>
      </c>
      <c r="Q41" s="52">
        <v>0</v>
      </c>
      <c r="R41" s="52">
        <f t="shared" si="2"/>
        <v>0</v>
      </c>
      <c r="S41" s="36">
        <f t="shared" si="3"/>
        <v>0</v>
      </c>
      <c r="T41" s="52">
        <v>0.7</v>
      </c>
      <c r="U41" s="37">
        <f t="shared" si="4"/>
        <v>3.01</v>
      </c>
      <c r="V41" s="38">
        <f t="shared" si="5"/>
        <v>0</v>
      </c>
      <c r="W41" s="38">
        <f t="shared" si="6"/>
        <v>0.29999999999999993</v>
      </c>
      <c r="X41" s="37">
        <f t="shared" si="7"/>
        <v>2.61</v>
      </c>
      <c r="Y41" s="52"/>
      <c r="Z41" s="52"/>
      <c r="AA41" s="65">
        <f t="shared" si="8"/>
        <v>3.01</v>
      </c>
      <c r="AB41" s="2" t="s">
        <v>36</v>
      </c>
    </row>
    <row r="42" spans="1:28" x14ac:dyDescent="0.45">
      <c r="A42" s="56">
        <v>7</v>
      </c>
      <c r="B42" s="56">
        <v>40128069</v>
      </c>
      <c r="C42" s="9">
        <v>40</v>
      </c>
      <c r="D42" s="9">
        <v>34</v>
      </c>
      <c r="E42" s="9">
        <v>40</v>
      </c>
      <c r="F42" s="9">
        <v>35</v>
      </c>
      <c r="G42" s="9">
        <v>40</v>
      </c>
      <c r="H42" s="9">
        <v>40</v>
      </c>
      <c r="I42" s="9">
        <v>35</v>
      </c>
      <c r="J42" s="9">
        <v>40</v>
      </c>
      <c r="K42" s="34">
        <f t="shared" si="0"/>
        <v>304</v>
      </c>
      <c r="L42" s="34">
        <f t="shared" si="1"/>
        <v>3.04</v>
      </c>
      <c r="M42" s="52">
        <v>12</v>
      </c>
      <c r="N42" s="52">
        <v>11</v>
      </c>
      <c r="O42" s="52">
        <v>16</v>
      </c>
      <c r="P42" s="52">
        <v>15</v>
      </c>
      <c r="Q42" s="52">
        <v>10</v>
      </c>
      <c r="R42" s="52">
        <f t="shared" si="2"/>
        <v>64</v>
      </c>
      <c r="S42" s="36">
        <f t="shared" si="3"/>
        <v>6.4</v>
      </c>
      <c r="T42" s="52">
        <v>3.6</v>
      </c>
      <c r="U42" s="37">
        <f t="shared" si="4"/>
        <v>13.040000000000001</v>
      </c>
      <c r="V42" s="38">
        <f t="shared" si="5"/>
        <v>9.2444444444444454</v>
      </c>
      <c r="W42" s="38">
        <f t="shared" si="6"/>
        <v>1.5428571428571429</v>
      </c>
      <c r="X42" s="37">
        <f t="shared" si="7"/>
        <v>13.827301587301589</v>
      </c>
      <c r="Y42" s="52"/>
      <c r="Z42" s="52"/>
      <c r="AA42" s="65">
        <f t="shared" si="8"/>
        <v>13.827301587301589</v>
      </c>
      <c r="AB42" s="2" t="s">
        <v>36</v>
      </c>
    </row>
    <row r="43" spans="1:28" x14ac:dyDescent="0.45">
      <c r="A43" s="56">
        <v>7</v>
      </c>
      <c r="B43" s="56">
        <v>40128077</v>
      </c>
      <c r="C43" s="9">
        <v>40</v>
      </c>
      <c r="D43" s="9">
        <v>33</v>
      </c>
      <c r="E43" s="9">
        <v>40</v>
      </c>
      <c r="F43" s="9">
        <v>35</v>
      </c>
      <c r="G43" s="9">
        <v>35</v>
      </c>
      <c r="H43" s="9">
        <v>40</v>
      </c>
      <c r="I43" s="9">
        <v>35</v>
      </c>
      <c r="J43" s="9">
        <v>40</v>
      </c>
      <c r="K43" s="34">
        <f t="shared" si="0"/>
        <v>298</v>
      </c>
      <c r="L43" s="34">
        <f t="shared" si="1"/>
        <v>2.98</v>
      </c>
      <c r="M43" s="52">
        <v>7</v>
      </c>
      <c r="N43" s="52">
        <v>0</v>
      </c>
      <c r="O43" s="52">
        <v>2</v>
      </c>
      <c r="P43" s="52">
        <v>12</v>
      </c>
      <c r="Q43" s="52">
        <v>8</v>
      </c>
      <c r="R43" s="52">
        <f t="shared" si="2"/>
        <v>29</v>
      </c>
      <c r="S43" s="36">
        <f t="shared" si="3"/>
        <v>2.9</v>
      </c>
      <c r="T43" s="52">
        <v>3.95</v>
      </c>
      <c r="U43" s="37">
        <f t="shared" si="4"/>
        <v>9.83</v>
      </c>
      <c r="V43" s="38">
        <f t="shared" si="5"/>
        <v>4.1888888888888882</v>
      </c>
      <c r="W43" s="38">
        <f t="shared" si="6"/>
        <v>1.6928571428571431</v>
      </c>
      <c r="X43" s="37">
        <f t="shared" si="7"/>
        <v>8.8617460317460317</v>
      </c>
      <c r="Y43" s="52"/>
      <c r="Z43" s="52"/>
      <c r="AA43" s="65">
        <f t="shared" si="8"/>
        <v>9.83</v>
      </c>
      <c r="AB43" s="2" t="s">
        <v>36</v>
      </c>
    </row>
    <row r="44" spans="1:28" x14ac:dyDescent="0.45">
      <c r="A44" s="56">
        <v>7</v>
      </c>
      <c r="B44" s="56">
        <v>40128079</v>
      </c>
      <c r="C44" s="9">
        <v>39</v>
      </c>
      <c r="D44" s="9">
        <v>35</v>
      </c>
      <c r="E44" s="9">
        <v>40</v>
      </c>
      <c r="F44" s="9">
        <v>35</v>
      </c>
      <c r="G44" s="9">
        <v>40</v>
      </c>
      <c r="H44" s="9">
        <v>40</v>
      </c>
      <c r="I44" s="9">
        <v>35</v>
      </c>
      <c r="J44" s="9">
        <v>40</v>
      </c>
      <c r="K44" s="34">
        <f t="shared" si="0"/>
        <v>304</v>
      </c>
      <c r="L44" s="34">
        <f t="shared" si="1"/>
        <v>3.04</v>
      </c>
      <c r="M44" s="52">
        <v>15</v>
      </c>
      <c r="N44" s="52">
        <v>0</v>
      </c>
      <c r="O44" s="52">
        <v>5</v>
      </c>
      <c r="P44" s="52">
        <v>10</v>
      </c>
      <c r="Q44" s="52">
        <v>10</v>
      </c>
      <c r="R44" s="52">
        <f t="shared" si="2"/>
        <v>40</v>
      </c>
      <c r="S44" s="36">
        <f t="shared" si="3"/>
        <v>4</v>
      </c>
      <c r="T44" s="52">
        <v>3.5</v>
      </c>
      <c r="U44" s="37">
        <f t="shared" si="4"/>
        <v>10.54</v>
      </c>
      <c r="V44" s="38">
        <f t="shared" si="5"/>
        <v>5.7777777777777777</v>
      </c>
      <c r="W44" s="38">
        <f t="shared" si="6"/>
        <v>1.5</v>
      </c>
      <c r="X44" s="37">
        <f t="shared" si="7"/>
        <v>10.317777777777778</v>
      </c>
      <c r="Y44" s="52"/>
      <c r="Z44" s="52"/>
      <c r="AA44" s="65">
        <f t="shared" si="8"/>
        <v>10.54</v>
      </c>
      <c r="AB44" s="2" t="s">
        <v>36</v>
      </c>
    </row>
    <row r="45" spans="1:28" x14ac:dyDescent="0.45">
      <c r="A45" s="56">
        <v>7</v>
      </c>
      <c r="B45" s="56">
        <v>40128082</v>
      </c>
      <c r="C45" s="9">
        <v>0</v>
      </c>
      <c r="D45" s="9">
        <v>36</v>
      </c>
      <c r="E45" s="9">
        <v>38</v>
      </c>
      <c r="F45" s="55" t="s">
        <v>6</v>
      </c>
      <c r="G45" s="9">
        <v>40</v>
      </c>
      <c r="H45" s="9">
        <v>40</v>
      </c>
      <c r="I45" s="9">
        <v>25</v>
      </c>
      <c r="J45" s="9">
        <v>34</v>
      </c>
      <c r="K45" s="34">
        <f t="shared" si="0"/>
        <v>213</v>
      </c>
      <c r="L45" s="34">
        <f t="shared" si="1"/>
        <v>2.13</v>
      </c>
      <c r="M45" s="52">
        <v>13</v>
      </c>
      <c r="N45" s="52">
        <v>6</v>
      </c>
      <c r="O45" s="52">
        <v>2</v>
      </c>
      <c r="P45" s="52">
        <v>10</v>
      </c>
      <c r="Q45" s="52">
        <v>8</v>
      </c>
      <c r="R45" s="52">
        <f t="shared" si="2"/>
        <v>39</v>
      </c>
      <c r="S45" s="36">
        <f t="shared" si="3"/>
        <v>3.9</v>
      </c>
      <c r="T45" s="52">
        <v>4</v>
      </c>
      <c r="U45" s="37">
        <f t="shared" si="4"/>
        <v>10.029999999999999</v>
      </c>
      <c r="V45" s="38">
        <f t="shared" si="5"/>
        <v>5.6333333333333329</v>
      </c>
      <c r="W45" s="38">
        <f t="shared" si="6"/>
        <v>1.7142857142857142</v>
      </c>
      <c r="X45" s="37">
        <f t="shared" si="7"/>
        <v>9.4776190476190472</v>
      </c>
      <c r="Y45" s="52"/>
      <c r="Z45" s="52"/>
      <c r="AA45" s="65">
        <f t="shared" si="8"/>
        <v>10.029999999999999</v>
      </c>
      <c r="AB45" s="2" t="s">
        <v>36</v>
      </c>
    </row>
    <row r="46" spans="1:28" x14ac:dyDescent="0.45">
      <c r="A46" s="56">
        <v>7</v>
      </c>
      <c r="B46" s="56">
        <v>40128086</v>
      </c>
      <c r="C46" s="9">
        <v>21</v>
      </c>
      <c r="D46" s="9">
        <v>29</v>
      </c>
      <c r="E46" s="9">
        <v>40</v>
      </c>
      <c r="F46" s="9">
        <v>35</v>
      </c>
      <c r="G46" s="9">
        <v>40</v>
      </c>
      <c r="H46" s="9">
        <v>40</v>
      </c>
      <c r="I46" s="9">
        <v>25</v>
      </c>
      <c r="J46" s="9">
        <v>34</v>
      </c>
      <c r="K46" s="34">
        <f t="shared" si="0"/>
        <v>264</v>
      </c>
      <c r="L46" s="34">
        <f t="shared" si="1"/>
        <v>2.64</v>
      </c>
      <c r="M46" s="52">
        <v>2</v>
      </c>
      <c r="N46" s="52">
        <v>6</v>
      </c>
      <c r="O46" s="52">
        <v>16</v>
      </c>
      <c r="P46" s="52">
        <v>15</v>
      </c>
      <c r="Q46" s="52">
        <v>10</v>
      </c>
      <c r="R46" s="52">
        <f t="shared" si="2"/>
        <v>49</v>
      </c>
      <c r="S46" s="36">
        <f t="shared" si="3"/>
        <v>4.9000000000000004</v>
      </c>
      <c r="T46" s="52">
        <v>1.1000000000000001</v>
      </c>
      <c r="U46" s="37">
        <f t="shared" si="4"/>
        <v>8.64</v>
      </c>
      <c r="V46" s="38">
        <f t="shared" si="5"/>
        <v>7.0777777777777784</v>
      </c>
      <c r="W46" s="38">
        <f t="shared" si="6"/>
        <v>0.47142857142857147</v>
      </c>
      <c r="X46" s="37">
        <f t="shared" si="7"/>
        <v>10.18920634920635</v>
      </c>
      <c r="Y46" s="52"/>
      <c r="Z46" s="52"/>
      <c r="AA46" s="65">
        <f t="shared" si="8"/>
        <v>10.18920634920635</v>
      </c>
      <c r="AB46" s="2" t="s">
        <v>36</v>
      </c>
    </row>
    <row r="47" spans="1:28" s="4" customFormat="1" x14ac:dyDescent="0.45">
      <c r="A47" s="57">
        <v>7</v>
      </c>
      <c r="B47" s="57">
        <v>40129403</v>
      </c>
      <c r="C47" s="49">
        <v>0</v>
      </c>
      <c r="D47" s="55" t="s">
        <v>6</v>
      </c>
      <c r="E47" s="49">
        <v>0</v>
      </c>
      <c r="F47" s="55" t="s">
        <v>6</v>
      </c>
      <c r="G47" s="49">
        <v>0</v>
      </c>
      <c r="H47" s="9">
        <v>40</v>
      </c>
      <c r="I47" s="49">
        <v>35</v>
      </c>
      <c r="J47" s="49">
        <v>0</v>
      </c>
      <c r="K47" s="34">
        <f t="shared" si="0"/>
        <v>75</v>
      </c>
      <c r="L47" s="34">
        <f t="shared" si="1"/>
        <v>0.75</v>
      </c>
      <c r="M47" s="36">
        <v>0</v>
      </c>
      <c r="N47" s="36">
        <v>0</v>
      </c>
      <c r="O47" s="36">
        <v>0</v>
      </c>
      <c r="P47" s="36">
        <v>0</v>
      </c>
      <c r="Q47" s="36">
        <v>0</v>
      </c>
      <c r="R47" s="36">
        <f t="shared" si="2"/>
        <v>0</v>
      </c>
      <c r="S47" s="36">
        <f t="shared" si="3"/>
        <v>0</v>
      </c>
      <c r="T47" s="36">
        <v>0</v>
      </c>
      <c r="U47" s="37">
        <f t="shared" si="4"/>
        <v>0.75</v>
      </c>
      <c r="V47" s="38">
        <f t="shared" si="5"/>
        <v>0</v>
      </c>
      <c r="W47" s="38">
        <f t="shared" si="6"/>
        <v>0</v>
      </c>
      <c r="X47" s="37">
        <f t="shared" si="7"/>
        <v>0.75</v>
      </c>
      <c r="Y47" s="36"/>
      <c r="Z47" s="36"/>
      <c r="AA47" s="65">
        <f t="shared" si="8"/>
        <v>0.75</v>
      </c>
      <c r="AB47" s="2" t="s">
        <v>36</v>
      </c>
    </row>
    <row r="48" spans="1:28" s="4" customFormat="1" x14ac:dyDescent="0.45">
      <c r="A48" s="57">
        <v>7</v>
      </c>
      <c r="B48" s="57">
        <v>40129404</v>
      </c>
      <c r="C48" s="49">
        <v>25</v>
      </c>
      <c r="D48" s="49">
        <v>34</v>
      </c>
      <c r="E48" s="49">
        <v>0</v>
      </c>
      <c r="F48" s="55" t="s">
        <v>6</v>
      </c>
      <c r="G48" s="49">
        <v>35</v>
      </c>
      <c r="H48" s="9">
        <v>40</v>
      </c>
      <c r="I48" s="55" t="s">
        <v>6</v>
      </c>
      <c r="J48" s="49">
        <v>40</v>
      </c>
      <c r="K48" s="34">
        <f t="shared" si="0"/>
        <v>174</v>
      </c>
      <c r="L48" s="34">
        <f t="shared" si="1"/>
        <v>1.74</v>
      </c>
      <c r="M48" s="36">
        <v>12</v>
      </c>
      <c r="N48" s="36">
        <v>7</v>
      </c>
      <c r="O48" s="36">
        <v>13</v>
      </c>
      <c r="P48" s="36">
        <v>10</v>
      </c>
      <c r="Q48" s="36">
        <v>10</v>
      </c>
      <c r="R48" s="36">
        <f t="shared" si="2"/>
        <v>52</v>
      </c>
      <c r="S48" s="36">
        <f t="shared" si="3"/>
        <v>5.2</v>
      </c>
      <c r="T48" s="36">
        <v>3.55</v>
      </c>
      <c r="U48" s="37">
        <f t="shared" si="4"/>
        <v>10.49</v>
      </c>
      <c r="V48" s="38">
        <f t="shared" si="5"/>
        <v>7.511111111111112</v>
      </c>
      <c r="W48" s="38">
        <f t="shared" si="6"/>
        <v>1.5214285714285711</v>
      </c>
      <c r="X48" s="37">
        <f t="shared" si="7"/>
        <v>10.772539682539682</v>
      </c>
      <c r="Y48" s="36"/>
      <c r="Z48" s="36"/>
      <c r="AA48" s="65">
        <f t="shared" si="8"/>
        <v>10.772539682539682</v>
      </c>
      <c r="AB48" s="2" t="s">
        <v>36</v>
      </c>
    </row>
    <row r="49" spans="1:28" s="4" customFormat="1" x14ac:dyDescent="0.45">
      <c r="A49" s="57">
        <v>7</v>
      </c>
      <c r="B49" s="57">
        <v>40129405</v>
      </c>
      <c r="C49" s="49">
        <v>40</v>
      </c>
      <c r="D49" s="49">
        <v>36</v>
      </c>
      <c r="E49" s="49">
        <v>40</v>
      </c>
      <c r="F49" s="49">
        <v>35</v>
      </c>
      <c r="G49" s="49">
        <v>40</v>
      </c>
      <c r="H49" s="9">
        <v>40</v>
      </c>
      <c r="I49" s="49">
        <v>25</v>
      </c>
      <c r="J49" s="49">
        <v>32</v>
      </c>
      <c r="K49" s="34">
        <f t="shared" si="0"/>
        <v>288</v>
      </c>
      <c r="L49" s="34">
        <f t="shared" si="1"/>
        <v>2.88</v>
      </c>
      <c r="M49" s="36">
        <v>12</v>
      </c>
      <c r="N49" s="36">
        <v>9</v>
      </c>
      <c r="O49" s="36">
        <v>30</v>
      </c>
      <c r="P49" s="36">
        <v>15</v>
      </c>
      <c r="Q49" s="36">
        <v>8</v>
      </c>
      <c r="R49" s="36">
        <f t="shared" si="2"/>
        <v>74</v>
      </c>
      <c r="S49" s="36">
        <f t="shared" si="3"/>
        <v>7.4</v>
      </c>
      <c r="T49" s="36">
        <v>5.7</v>
      </c>
      <c r="U49" s="37">
        <f t="shared" si="4"/>
        <v>15.98</v>
      </c>
      <c r="V49" s="38">
        <f t="shared" si="5"/>
        <v>10.68888888888889</v>
      </c>
      <c r="W49" s="38">
        <f t="shared" si="6"/>
        <v>2.4428571428571431</v>
      </c>
      <c r="X49" s="37">
        <f t="shared" si="7"/>
        <v>16.011746031746032</v>
      </c>
      <c r="Y49" s="36"/>
      <c r="Z49" s="36"/>
      <c r="AA49" s="65">
        <f t="shared" si="8"/>
        <v>16.011746031746032</v>
      </c>
      <c r="AB49" s="2" t="s">
        <v>36</v>
      </c>
    </row>
    <row r="50" spans="1:28" s="4" customFormat="1" x14ac:dyDescent="0.45">
      <c r="A50" s="57">
        <v>7</v>
      </c>
      <c r="B50" s="57">
        <v>40131001</v>
      </c>
      <c r="C50" s="49">
        <v>25</v>
      </c>
      <c r="D50" s="49">
        <v>24</v>
      </c>
      <c r="E50" s="49">
        <v>40</v>
      </c>
      <c r="F50" s="49">
        <v>0</v>
      </c>
      <c r="G50" s="49">
        <v>35</v>
      </c>
      <c r="H50" s="9">
        <v>40</v>
      </c>
      <c r="I50" s="49">
        <v>35</v>
      </c>
      <c r="J50" s="49">
        <v>0</v>
      </c>
      <c r="K50" s="34">
        <f t="shared" si="0"/>
        <v>199</v>
      </c>
      <c r="L50" s="34">
        <f t="shared" si="1"/>
        <v>1.99</v>
      </c>
      <c r="M50" s="36">
        <v>14</v>
      </c>
      <c r="N50" s="36">
        <v>9</v>
      </c>
      <c r="O50" s="36">
        <v>10</v>
      </c>
      <c r="P50" s="36">
        <v>7</v>
      </c>
      <c r="Q50" s="36">
        <v>10</v>
      </c>
      <c r="R50" s="36">
        <f t="shared" si="2"/>
        <v>50</v>
      </c>
      <c r="S50" s="36">
        <f t="shared" si="3"/>
        <v>5</v>
      </c>
      <c r="T50" s="36">
        <v>2.4</v>
      </c>
      <c r="U50" s="37">
        <f t="shared" si="4"/>
        <v>9.39</v>
      </c>
      <c r="V50" s="38">
        <f t="shared" si="5"/>
        <v>7.2222222222222223</v>
      </c>
      <c r="W50" s="38">
        <f t="shared" si="6"/>
        <v>1.0285714285714285</v>
      </c>
      <c r="X50" s="37">
        <f t="shared" si="7"/>
        <v>10.24079365079365</v>
      </c>
      <c r="Y50" s="36"/>
      <c r="Z50" s="36"/>
      <c r="AA50" s="65">
        <f t="shared" si="8"/>
        <v>10.24079365079365</v>
      </c>
      <c r="AB50" s="2" t="s">
        <v>36</v>
      </c>
    </row>
    <row r="51" spans="1:28" s="4" customFormat="1" x14ac:dyDescent="0.45">
      <c r="A51" s="57">
        <v>7</v>
      </c>
      <c r="B51" s="57">
        <v>40131007</v>
      </c>
      <c r="C51" s="49">
        <v>40</v>
      </c>
      <c r="D51" s="49">
        <v>38</v>
      </c>
      <c r="E51" s="49">
        <v>40</v>
      </c>
      <c r="F51" s="49">
        <v>35</v>
      </c>
      <c r="G51" s="49">
        <v>40</v>
      </c>
      <c r="H51" s="9">
        <v>40</v>
      </c>
      <c r="I51" s="49">
        <v>35</v>
      </c>
      <c r="J51" s="49">
        <v>40</v>
      </c>
      <c r="K51" s="34">
        <f t="shared" si="0"/>
        <v>308</v>
      </c>
      <c r="L51" s="34">
        <f t="shared" si="1"/>
        <v>3.08</v>
      </c>
      <c r="M51" s="36">
        <v>15</v>
      </c>
      <c r="N51" s="36">
        <v>10</v>
      </c>
      <c r="O51" s="36">
        <v>20</v>
      </c>
      <c r="P51" s="36">
        <v>13</v>
      </c>
      <c r="Q51" s="36">
        <v>10</v>
      </c>
      <c r="R51" s="36">
        <f t="shared" si="2"/>
        <v>68</v>
      </c>
      <c r="S51" s="36">
        <f t="shared" si="3"/>
        <v>6.8</v>
      </c>
      <c r="T51" s="36">
        <v>6.2</v>
      </c>
      <c r="U51" s="37">
        <f t="shared" si="4"/>
        <v>16.079999999999998</v>
      </c>
      <c r="V51" s="38">
        <f t="shared" si="5"/>
        <v>9.8222222222222211</v>
      </c>
      <c r="W51" s="38">
        <f t="shared" si="6"/>
        <v>2.6571428571428575</v>
      </c>
      <c r="X51" s="37">
        <f t="shared" si="7"/>
        <v>15.55936507936508</v>
      </c>
      <c r="Y51" s="36"/>
      <c r="Z51" s="36"/>
      <c r="AA51" s="65">
        <f t="shared" si="8"/>
        <v>16.079999999999998</v>
      </c>
      <c r="AB51" s="2" t="s">
        <v>36</v>
      </c>
    </row>
    <row r="52" spans="1:28" s="4" customFormat="1" x14ac:dyDescent="0.45">
      <c r="A52" s="57">
        <v>7</v>
      </c>
      <c r="B52" s="57">
        <v>40131031</v>
      </c>
      <c r="C52" s="49">
        <v>35</v>
      </c>
      <c r="D52" s="49">
        <v>31</v>
      </c>
      <c r="E52" s="49">
        <v>0</v>
      </c>
      <c r="F52" s="49">
        <v>40</v>
      </c>
      <c r="G52" s="49">
        <v>40</v>
      </c>
      <c r="H52" s="9">
        <v>40</v>
      </c>
      <c r="I52" s="49">
        <v>35</v>
      </c>
      <c r="J52" s="49">
        <v>40</v>
      </c>
      <c r="K52" s="34">
        <f t="shared" si="0"/>
        <v>261</v>
      </c>
      <c r="L52" s="34">
        <f t="shared" si="1"/>
        <v>2.61</v>
      </c>
      <c r="M52" s="36">
        <v>0</v>
      </c>
      <c r="N52" s="36">
        <v>2</v>
      </c>
      <c r="O52" s="36">
        <v>0</v>
      </c>
      <c r="P52" s="36">
        <v>0</v>
      </c>
      <c r="Q52" s="36">
        <v>6</v>
      </c>
      <c r="R52" s="36">
        <f t="shared" si="2"/>
        <v>8</v>
      </c>
      <c r="S52" s="36">
        <f t="shared" si="3"/>
        <v>0.8</v>
      </c>
      <c r="T52" s="36">
        <v>3.2</v>
      </c>
      <c r="U52" s="37">
        <f t="shared" si="4"/>
        <v>6.61</v>
      </c>
      <c r="V52" s="38">
        <f t="shared" si="5"/>
        <v>1.1555555555555557</v>
      </c>
      <c r="W52" s="38">
        <f t="shared" si="6"/>
        <v>1.3714285714285717</v>
      </c>
      <c r="X52" s="37">
        <f t="shared" si="7"/>
        <v>5.1369841269841272</v>
      </c>
      <c r="Y52" s="36"/>
      <c r="Z52" s="36"/>
      <c r="AA52" s="65">
        <f t="shared" si="8"/>
        <v>6.61</v>
      </c>
      <c r="AB52" s="2" t="s">
        <v>36</v>
      </c>
    </row>
    <row r="53" spans="1:28" s="4" customFormat="1" x14ac:dyDescent="0.45">
      <c r="A53" s="57">
        <v>7</v>
      </c>
      <c r="B53" s="57">
        <v>40131033</v>
      </c>
      <c r="C53" s="49">
        <v>25</v>
      </c>
      <c r="D53" s="55" t="s">
        <v>6</v>
      </c>
      <c r="E53" s="49">
        <v>0</v>
      </c>
      <c r="F53" s="49">
        <v>40</v>
      </c>
      <c r="G53" s="49">
        <v>40</v>
      </c>
      <c r="H53" s="9">
        <v>40</v>
      </c>
      <c r="I53" s="55" t="s">
        <v>6</v>
      </c>
      <c r="J53" s="49">
        <v>40</v>
      </c>
      <c r="K53" s="34">
        <f t="shared" si="0"/>
        <v>185</v>
      </c>
      <c r="L53" s="34">
        <f t="shared" si="1"/>
        <v>1.85</v>
      </c>
      <c r="M53" s="36">
        <v>13</v>
      </c>
      <c r="N53" s="36">
        <v>6</v>
      </c>
      <c r="O53" s="36">
        <v>13</v>
      </c>
      <c r="P53" s="36">
        <v>0</v>
      </c>
      <c r="Q53" s="36">
        <v>10</v>
      </c>
      <c r="R53" s="36">
        <f t="shared" si="2"/>
        <v>42</v>
      </c>
      <c r="S53" s="36">
        <f t="shared" si="3"/>
        <v>4.2</v>
      </c>
      <c r="T53" s="36">
        <v>0</v>
      </c>
      <c r="U53" s="37">
        <f t="shared" si="4"/>
        <v>6.0500000000000007</v>
      </c>
      <c r="V53" s="38">
        <f t="shared" si="5"/>
        <v>6.0666666666666664</v>
      </c>
      <c r="W53" s="38">
        <f t="shared" si="6"/>
        <v>0</v>
      </c>
      <c r="X53" s="37">
        <f t="shared" si="7"/>
        <v>7.9166666666666661</v>
      </c>
      <c r="Y53" s="36"/>
      <c r="Z53" s="36"/>
      <c r="AA53" s="65">
        <f t="shared" si="8"/>
        <v>7.9166666666666661</v>
      </c>
      <c r="AB53" s="2" t="s">
        <v>36</v>
      </c>
    </row>
    <row r="54" spans="1:28" x14ac:dyDescent="0.45">
      <c r="A54" s="56">
        <v>7</v>
      </c>
      <c r="B54" s="56">
        <v>40131037</v>
      </c>
      <c r="C54" s="9">
        <v>40</v>
      </c>
      <c r="D54" s="9">
        <v>18</v>
      </c>
      <c r="E54" s="9">
        <v>40</v>
      </c>
      <c r="F54" s="9">
        <v>30</v>
      </c>
      <c r="G54" s="9">
        <v>40</v>
      </c>
      <c r="H54" s="9">
        <v>40</v>
      </c>
      <c r="I54" s="9">
        <v>35</v>
      </c>
      <c r="J54" s="9">
        <v>40</v>
      </c>
      <c r="K54" s="34">
        <f t="shared" si="0"/>
        <v>283</v>
      </c>
      <c r="L54" s="34">
        <f t="shared" si="1"/>
        <v>2.83</v>
      </c>
      <c r="M54" s="52">
        <v>15</v>
      </c>
      <c r="N54" s="52">
        <v>9</v>
      </c>
      <c r="O54" s="52">
        <v>16</v>
      </c>
      <c r="P54" s="52">
        <v>20</v>
      </c>
      <c r="Q54" s="52">
        <v>10</v>
      </c>
      <c r="R54" s="52">
        <f t="shared" si="2"/>
        <v>70</v>
      </c>
      <c r="S54" s="36">
        <f t="shared" si="3"/>
        <v>7</v>
      </c>
      <c r="T54" s="52">
        <v>7</v>
      </c>
      <c r="U54" s="37">
        <f t="shared" si="4"/>
        <v>16.829999999999998</v>
      </c>
      <c r="V54" s="38">
        <f t="shared" si="5"/>
        <v>10.111111111111111</v>
      </c>
      <c r="W54" s="38">
        <f t="shared" si="6"/>
        <v>3</v>
      </c>
      <c r="X54" s="37">
        <f t="shared" si="7"/>
        <v>15.941111111111111</v>
      </c>
      <c r="Y54" s="52"/>
      <c r="Z54" s="52"/>
      <c r="AA54" s="65">
        <f t="shared" si="8"/>
        <v>16.829999999999998</v>
      </c>
      <c r="AB54" s="2" t="s">
        <v>36</v>
      </c>
    </row>
    <row r="55" spans="1:28" x14ac:dyDescent="0.45">
      <c r="A55" s="56">
        <v>7</v>
      </c>
      <c r="B55" s="56">
        <v>40131038</v>
      </c>
      <c r="C55" s="9">
        <v>20</v>
      </c>
      <c r="D55" s="55" t="s">
        <v>6</v>
      </c>
      <c r="E55" s="9">
        <v>0</v>
      </c>
      <c r="F55" s="55" t="s">
        <v>6</v>
      </c>
      <c r="G55" s="9">
        <v>0</v>
      </c>
      <c r="H55" s="9">
        <v>40</v>
      </c>
      <c r="I55" s="55" t="s">
        <v>6</v>
      </c>
      <c r="J55" s="9">
        <v>0</v>
      </c>
      <c r="K55" s="34">
        <f t="shared" si="0"/>
        <v>60</v>
      </c>
      <c r="L55" s="34">
        <f t="shared" si="1"/>
        <v>0.6</v>
      </c>
      <c r="M55" s="52">
        <v>1</v>
      </c>
      <c r="N55" s="52">
        <v>0</v>
      </c>
      <c r="O55" s="52">
        <v>0</v>
      </c>
      <c r="P55" s="52">
        <v>0</v>
      </c>
      <c r="Q55" s="52">
        <v>0</v>
      </c>
      <c r="R55" s="52">
        <f t="shared" si="2"/>
        <v>1</v>
      </c>
      <c r="S55" s="36">
        <f t="shared" si="3"/>
        <v>0.1</v>
      </c>
      <c r="T55" s="52">
        <v>1.5</v>
      </c>
      <c r="U55" s="37">
        <f t="shared" si="4"/>
        <v>2.2000000000000002</v>
      </c>
      <c r="V55" s="38">
        <f t="shared" si="5"/>
        <v>0.14444444444444446</v>
      </c>
      <c r="W55" s="38">
        <f t="shared" si="6"/>
        <v>0.6428571428571429</v>
      </c>
      <c r="X55" s="37">
        <f t="shared" si="7"/>
        <v>1.3873015873015873</v>
      </c>
      <c r="Y55" s="52"/>
      <c r="Z55" s="52"/>
      <c r="AA55" s="65">
        <f t="shared" si="8"/>
        <v>2.2000000000000002</v>
      </c>
      <c r="AB55" s="2" t="s">
        <v>36</v>
      </c>
    </row>
    <row r="56" spans="1:28" x14ac:dyDescent="0.45">
      <c r="A56" s="56">
        <v>7</v>
      </c>
      <c r="B56" s="56">
        <v>40131039</v>
      </c>
      <c r="C56" s="9">
        <v>40</v>
      </c>
      <c r="D56" s="9">
        <v>37</v>
      </c>
      <c r="E56" s="9">
        <v>40</v>
      </c>
      <c r="F56" s="9">
        <v>35</v>
      </c>
      <c r="G56" s="9">
        <v>40</v>
      </c>
      <c r="H56" s="9">
        <v>40</v>
      </c>
      <c r="I56" s="9">
        <v>30</v>
      </c>
      <c r="J56" s="9">
        <v>40</v>
      </c>
      <c r="K56" s="34">
        <f t="shared" si="0"/>
        <v>302</v>
      </c>
      <c r="L56" s="34">
        <f t="shared" si="1"/>
        <v>3.02</v>
      </c>
      <c r="M56" s="52">
        <v>7</v>
      </c>
      <c r="N56" s="52">
        <v>15</v>
      </c>
      <c r="O56" s="52">
        <v>25</v>
      </c>
      <c r="P56" s="52">
        <v>20</v>
      </c>
      <c r="Q56" s="52">
        <v>0</v>
      </c>
      <c r="R56" s="52">
        <f t="shared" si="2"/>
        <v>67</v>
      </c>
      <c r="S56" s="36">
        <f t="shared" si="3"/>
        <v>6.7</v>
      </c>
      <c r="T56" s="52">
        <v>7</v>
      </c>
      <c r="U56" s="37">
        <f t="shared" si="4"/>
        <v>16.72</v>
      </c>
      <c r="V56" s="38">
        <f t="shared" si="5"/>
        <v>9.6777777777777789</v>
      </c>
      <c r="W56" s="38">
        <f t="shared" si="6"/>
        <v>3</v>
      </c>
      <c r="X56" s="37">
        <f t="shared" si="7"/>
        <v>15.697777777777778</v>
      </c>
      <c r="Y56" s="52"/>
      <c r="Z56" s="52"/>
      <c r="AA56" s="65">
        <f t="shared" si="8"/>
        <v>16.72</v>
      </c>
      <c r="AB56" s="2" t="s">
        <v>36</v>
      </c>
    </row>
    <row r="57" spans="1:28" x14ac:dyDescent="0.45">
      <c r="A57" s="56">
        <v>7</v>
      </c>
      <c r="B57" s="56">
        <v>40131041</v>
      </c>
      <c r="C57" s="9">
        <v>30</v>
      </c>
      <c r="D57" s="9">
        <v>35.5</v>
      </c>
      <c r="E57" s="9">
        <v>40</v>
      </c>
      <c r="F57" s="9">
        <v>40</v>
      </c>
      <c r="G57" s="9">
        <v>40</v>
      </c>
      <c r="H57" s="9">
        <v>40</v>
      </c>
      <c r="I57" s="9">
        <v>35</v>
      </c>
      <c r="J57" s="9">
        <v>40</v>
      </c>
      <c r="K57" s="34">
        <f t="shared" si="0"/>
        <v>300.5</v>
      </c>
      <c r="L57" s="34">
        <f t="shared" si="1"/>
        <v>3.0049999999999999</v>
      </c>
      <c r="M57" s="52">
        <v>5</v>
      </c>
      <c r="N57" s="52">
        <v>0</v>
      </c>
      <c r="O57" s="52">
        <v>0</v>
      </c>
      <c r="P57" s="52">
        <v>0</v>
      </c>
      <c r="Q57" s="52">
        <v>10</v>
      </c>
      <c r="R57" s="52">
        <f t="shared" si="2"/>
        <v>15</v>
      </c>
      <c r="S57" s="36">
        <f t="shared" si="3"/>
        <v>1.5</v>
      </c>
      <c r="T57" s="52">
        <v>6.2</v>
      </c>
      <c r="U57" s="37">
        <f t="shared" si="4"/>
        <v>10.705</v>
      </c>
      <c r="V57" s="38">
        <f t="shared" si="5"/>
        <v>2.1666666666666665</v>
      </c>
      <c r="W57" s="38">
        <f t="shared" si="6"/>
        <v>2.6571428571428575</v>
      </c>
      <c r="X57" s="37">
        <f t="shared" si="7"/>
        <v>7.8288095238095243</v>
      </c>
      <c r="Y57" s="52"/>
      <c r="Z57" s="52"/>
      <c r="AA57" s="65">
        <f t="shared" si="8"/>
        <v>10.705</v>
      </c>
      <c r="AB57" s="2" t="s">
        <v>36</v>
      </c>
    </row>
    <row r="58" spans="1:28" x14ac:dyDescent="0.45">
      <c r="A58" s="56">
        <v>7</v>
      </c>
      <c r="B58" s="56">
        <v>40131042</v>
      </c>
      <c r="C58" s="9">
        <v>25</v>
      </c>
      <c r="D58" s="9">
        <v>34.5</v>
      </c>
      <c r="E58" s="9">
        <v>40</v>
      </c>
      <c r="F58" s="9">
        <v>40</v>
      </c>
      <c r="G58" s="9">
        <v>40</v>
      </c>
      <c r="H58" s="9">
        <v>40</v>
      </c>
      <c r="I58" s="9">
        <v>35</v>
      </c>
      <c r="J58" s="9">
        <v>40</v>
      </c>
      <c r="K58" s="34">
        <f t="shared" si="0"/>
        <v>294.5</v>
      </c>
      <c r="L58" s="34">
        <f t="shared" si="1"/>
        <v>2.9449999999999998</v>
      </c>
      <c r="M58" s="52">
        <v>14</v>
      </c>
      <c r="N58" s="52">
        <v>0</v>
      </c>
      <c r="O58" s="52">
        <v>10</v>
      </c>
      <c r="P58" s="52">
        <v>20</v>
      </c>
      <c r="Q58" s="52">
        <v>8</v>
      </c>
      <c r="R58" s="52">
        <f t="shared" si="2"/>
        <v>52</v>
      </c>
      <c r="S58" s="36">
        <f t="shared" si="3"/>
        <v>5.2</v>
      </c>
      <c r="T58" s="52">
        <v>4.0999999999999996</v>
      </c>
      <c r="U58" s="37">
        <f t="shared" si="4"/>
        <v>12.244999999999999</v>
      </c>
      <c r="V58" s="38">
        <f t="shared" si="5"/>
        <v>7.511111111111112</v>
      </c>
      <c r="W58" s="38">
        <f t="shared" si="6"/>
        <v>1.7571428571428569</v>
      </c>
      <c r="X58" s="37">
        <f t="shared" si="7"/>
        <v>12.213253968253968</v>
      </c>
      <c r="Y58" s="52"/>
      <c r="Z58" s="52"/>
      <c r="AA58" s="65">
        <f t="shared" si="8"/>
        <v>12.244999999999999</v>
      </c>
      <c r="AB58" s="2" t="s">
        <v>36</v>
      </c>
    </row>
    <row r="59" spans="1:28" x14ac:dyDescent="0.45">
      <c r="A59" s="56">
        <v>7</v>
      </c>
      <c r="B59" s="56">
        <v>40133405</v>
      </c>
      <c r="C59" s="9">
        <v>0</v>
      </c>
      <c r="D59" s="9">
        <v>34</v>
      </c>
      <c r="E59" s="9">
        <v>0</v>
      </c>
      <c r="F59" s="55" t="s">
        <v>6</v>
      </c>
      <c r="G59" s="9">
        <v>35</v>
      </c>
      <c r="H59" s="9">
        <v>40</v>
      </c>
      <c r="I59" s="55" t="s">
        <v>6</v>
      </c>
      <c r="J59" s="9">
        <v>0</v>
      </c>
      <c r="K59" s="34">
        <f t="shared" si="0"/>
        <v>109</v>
      </c>
      <c r="L59" s="34">
        <f t="shared" si="1"/>
        <v>1.0900000000000001</v>
      </c>
      <c r="M59" s="52">
        <v>0</v>
      </c>
      <c r="N59" s="52">
        <v>0</v>
      </c>
      <c r="O59" s="52">
        <v>0</v>
      </c>
      <c r="P59" s="52">
        <v>0</v>
      </c>
      <c r="Q59" s="52">
        <v>3</v>
      </c>
      <c r="R59" s="52">
        <f t="shared" si="2"/>
        <v>3</v>
      </c>
      <c r="S59" s="36">
        <f t="shared" si="3"/>
        <v>0.3</v>
      </c>
      <c r="T59" s="52">
        <v>2.5499999999999998</v>
      </c>
      <c r="U59" s="37">
        <f t="shared" si="4"/>
        <v>3.94</v>
      </c>
      <c r="V59" s="38">
        <f t="shared" si="5"/>
        <v>0.43333333333333335</v>
      </c>
      <c r="W59" s="38">
        <f t="shared" si="6"/>
        <v>1.0928571428571427</v>
      </c>
      <c r="X59" s="37">
        <f t="shared" si="7"/>
        <v>2.616190476190476</v>
      </c>
      <c r="Y59" s="52"/>
      <c r="Z59" s="52"/>
      <c r="AA59" s="65">
        <f t="shared" si="8"/>
        <v>3.94</v>
      </c>
      <c r="AB59" s="2" t="s">
        <v>36</v>
      </c>
    </row>
    <row r="60" spans="1:28" x14ac:dyDescent="0.45">
      <c r="A60" s="56">
        <v>7</v>
      </c>
      <c r="B60" s="56">
        <v>40133406</v>
      </c>
      <c r="C60" s="9">
        <v>0</v>
      </c>
      <c r="D60" s="9">
        <v>34</v>
      </c>
      <c r="E60" s="9">
        <v>40</v>
      </c>
      <c r="F60" s="55" t="s">
        <v>6</v>
      </c>
      <c r="G60" s="9">
        <v>35</v>
      </c>
      <c r="H60" s="9">
        <v>40</v>
      </c>
      <c r="I60" s="55" t="s">
        <v>6</v>
      </c>
      <c r="J60" s="9">
        <v>26</v>
      </c>
      <c r="K60" s="34">
        <f t="shared" si="0"/>
        <v>175</v>
      </c>
      <c r="L60" s="34">
        <f t="shared" si="1"/>
        <v>1.75</v>
      </c>
      <c r="M60" s="52">
        <v>0</v>
      </c>
      <c r="N60" s="52">
        <v>1</v>
      </c>
      <c r="O60" s="52">
        <v>0</v>
      </c>
      <c r="P60" s="52">
        <v>0</v>
      </c>
      <c r="Q60" s="52">
        <v>2</v>
      </c>
      <c r="R60" s="52">
        <f t="shared" si="2"/>
        <v>3</v>
      </c>
      <c r="S60" s="36">
        <f t="shared" si="3"/>
        <v>0.3</v>
      </c>
      <c r="T60" s="52">
        <v>4.9000000000000004</v>
      </c>
      <c r="U60" s="37">
        <f t="shared" si="4"/>
        <v>6.95</v>
      </c>
      <c r="V60" s="38">
        <f t="shared" si="5"/>
        <v>0.43333333333333335</v>
      </c>
      <c r="W60" s="38">
        <f t="shared" si="6"/>
        <v>2.1</v>
      </c>
      <c r="X60" s="37">
        <f t="shared" si="7"/>
        <v>4.2833333333333332</v>
      </c>
      <c r="Y60" s="52"/>
      <c r="Z60" s="52"/>
      <c r="AA60" s="65">
        <f t="shared" si="8"/>
        <v>6.95</v>
      </c>
      <c r="AB60" s="2" t="s">
        <v>36</v>
      </c>
    </row>
    <row r="61" spans="1:28" x14ac:dyDescent="0.45">
      <c r="A61" s="56">
        <v>7</v>
      </c>
      <c r="B61" s="56">
        <v>40134004</v>
      </c>
      <c r="C61" s="9">
        <v>35</v>
      </c>
      <c r="D61" s="9">
        <v>34</v>
      </c>
      <c r="E61" s="9">
        <v>40</v>
      </c>
      <c r="F61" s="55" t="s">
        <v>6</v>
      </c>
      <c r="G61" s="9">
        <v>40</v>
      </c>
      <c r="H61" s="9">
        <v>40</v>
      </c>
      <c r="I61" s="9">
        <v>35</v>
      </c>
      <c r="J61" s="9">
        <v>0</v>
      </c>
      <c r="K61" s="34">
        <f t="shared" si="0"/>
        <v>224</v>
      </c>
      <c r="L61" s="34">
        <f t="shared" si="1"/>
        <v>2.2400000000000002</v>
      </c>
      <c r="M61" s="52">
        <v>2</v>
      </c>
      <c r="N61" s="52">
        <v>0</v>
      </c>
      <c r="O61" s="52">
        <v>0</v>
      </c>
      <c r="P61" s="52">
        <v>0</v>
      </c>
      <c r="Q61" s="52">
        <v>10</v>
      </c>
      <c r="R61" s="52">
        <f t="shared" si="2"/>
        <v>12</v>
      </c>
      <c r="S61" s="36">
        <f t="shared" si="3"/>
        <v>1.2</v>
      </c>
      <c r="T61" s="52">
        <v>4.0999999999999996</v>
      </c>
      <c r="U61" s="37">
        <f t="shared" si="4"/>
        <v>7.54</v>
      </c>
      <c r="V61" s="38">
        <f t="shared" si="5"/>
        <v>1.7333333333333334</v>
      </c>
      <c r="W61" s="38">
        <f t="shared" si="6"/>
        <v>1.7571428571428569</v>
      </c>
      <c r="X61" s="37">
        <f t="shared" si="7"/>
        <v>5.7304761904761907</v>
      </c>
      <c r="Y61" s="52"/>
      <c r="Z61" s="52"/>
      <c r="AA61" s="65">
        <f t="shared" si="8"/>
        <v>7.54</v>
      </c>
      <c r="AB61" s="2" t="s">
        <v>36</v>
      </c>
    </row>
    <row r="62" spans="1:28" x14ac:dyDescent="0.45">
      <c r="A62" s="56">
        <v>7</v>
      </c>
      <c r="B62" s="56">
        <v>40134005</v>
      </c>
      <c r="C62" s="9">
        <v>23</v>
      </c>
      <c r="D62" s="9">
        <v>34</v>
      </c>
      <c r="E62" s="9">
        <v>40</v>
      </c>
      <c r="F62" s="9">
        <v>40</v>
      </c>
      <c r="G62" s="9">
        <v>40</v>
      </c>
      <c r="H62" s="9">
        <v>40</v>
      </c>
      <c r="I62" s="9">
        <v>35</v>
      </c>
      <c r="J62" s="9">
        <v>26</v>
      </c>
      <c r="K62" s="34">
        <f t="shared" si="0"/>
        <v>278</v>
      </c>
      <c r="L62" s="34">
        <f t="shared" si="1"/>
        <v>2.78</v>
      </c>
      <c r="M62" s="52">
        <v>1</v>
      </c>
      <c r="N62" s="52">
        <v>9</v>
      </c>
      <c r="O62" s="52">
        <v>0</v>
      </c>
      <c r="P62" s="52">
        <v>0</v>
      </c>
      <c r="Q62" s="52">
        <v>8</v>
      </c>
      <c r="R62" s="52">
        <f t="shared" si="2"/>
        <v>18</v>
      </c>
      <c r="S62" s="36">
        <f t="shared" si="3"/>
        <v>1.8</v>
      </c>
      <c r="T62" s="52">
        <v>3.25</v>
      </c>
      <c r="U62" s="37">
        <f t="shared" si="4"/>
        <v>7.83</v>
      </c>
      <c r="V62" s="38">
        <f t="shared" si="5"/>
        <v>2.6</v>
      </c>
      <c r="W62" s="38">
        <f t="shared" si="6"/>
        <v>1.3928571428571428</v>
      </c>
      <c r="X62" s="37">
        <f t="shared" si="7"/>
        <v>6.7728571428571431</v>
      </c>
      <c r="Y62" s="52"/>
      <c r="Z62" s="52"/>
      <c r="AA62" s="65">
        <f t="shared" si="8"/>
        <v>7.83</v>
      </c>
      <c r="AB62" s="2" t="s">
        <v>36</v>
      </c>
    </row>
    <row r="63" spans="1:28" x14ac:dyDescent="0.45">
      <c r="A63" s="56">
        <v>7</v>
      </c>
      <c r="B63" s="56">
        <v>40134006</v>
      </c>
      <c r="C63" s="9">
        <v>40</v>
      </c>
      <c r="D63" s="9">
        <v>38</v>
      </c>
      <c r="E63" s="9">
        <v>40</v>
      </c>
      <c r="F63" s="9">
        <v>35</v>
      </c>
      <c r="G63" s="9">
        <v>30</v>
      </c>
      <c r="H63" s="9">
        <v>40</v>
      </c>
      <c r="I63" s="9">
        <v>35</v>
      </c>
      <c r="J63" s="9">
        <v>0</v>
      </c>
      <c r="K63" s="34">
        <f t="shared" si="0"/>
        <v>258</v>
      </c>
      <c r="L63" s="34">
        <f t="shared" si="1"/>
        <v>2.58</v>
      </c>
      <c r="M63" s="52">
        <v>2</v>
      </c>
      <c r="N63" s="52">
        <v>11</v>
      </c>
      <c r="O63" s="52">
        <v>7</v>
      </c>
      <c r="P63" s="52">
        <v>5</v>
      </c>
      <c r="Q63" s="52">
        <v>0</v>
      </c>
      <c r="R63" s="52">
        <f t="shared" si="2"/>
        <v>25</v>
      </c>
      <c r="S63" s="36">
        <f t="shared" si="3"/>
        <v>2.5</v>
      </c>
      <c r="T63" s="52">
        <v>2.2999999999999998</v>
      </c>
      <c r="U63" s="37">
        <f t="shared" si="4"/>
        <v>7.38</v>
      </c>
      <c r="V63" s="38">
        <f t="shared" si="5"/>
        <v>3.6111111111111112</v>
      </c>
      <c r="W63" s="38">
        <f t="shared" si="6"/>
        <v>0.98571428571428565</v>
      </c>
      <c r="X63" s="37">
        <f t="shared" si="7"/>
        <v>7.1768253968253966</v>
      </c>
      <c r="Y63" s="52"/>
      <c r="Z63" s="52"/>
      <c r="AA63" s="65">
        <f t="shared" si="8"/>
        <v>7.38</v>
      </c>
      <c r="AB63" s="2" t="s">
        <v>36</v>
      </c>
    </row>
    <row r="64" spans="1:28" x14ac:dyDescent="0.45">
      <c r="A64" s="56">
        <v>7</v>
      </c>
      <c r="B64" s="56">
        <v>40134007</v>
      </c>
      <c r="C64" s="9">
        <v>0</v>
      </c>
      <c r="D64" s="9">
        <v>38</v>
      </c>
      <c r="E64" s="9">
        <v>32</v>
      </c>
      <c r="F64" s="9">
        <v>40</v>
      </c>
      <c r="G64" s="9">
        <v>35</v>
      </c>
      <c r="H64" s="9">
        <v>40</v>
      </c>
      <c r="I64" s="9">
        <v>35</v>
      </c>
      <c r="J64" s="9">
        <v>34</v>
      </c>
      <c r="K64" s="34">
        <f t="shared" si="0"/>
        <v>254</v>
      </c>
      <c r="L64" s="34">
        <f t="shared" si="1"/>
        <v>2.54</v>
      </c>
      <c r="M64" s="52">
        <v>15</v>
      </c>
      <c r="N64" s="52">
        <v>8</v>
      </c>
      <c r="O64" s="52">
        <v>5</v>
      </c>
      <c r="P64" s="52">
        <v>0</v>
      </c>
      <c r="Q64" s="52">
        <v>8</v>
      </c>
      <c r="R64" s="52">
        <f t="shared" si="2"/>
        <v>36</v>
      </c>
      <c r="S64" s="36">
        <f t="shared" si="3"/>
        <v>3.6</v>
      </c>
      <c r="T64" s="52">
        <v>4.2</v>
      </c>
      <c r="U64" s="37">
        <f t="shared" si="4"/>
        <v>10.34</v>
      </c>
      <c r="V64" s="38">
        <f t="shared" si="5"/>
        <v>5.2</v>
      </c>
      <c r="W64" s="38">
        <f t="shared" si="6"/>
        <v>1.8000000000000003</v>
      </c>
      <c r="X64" s="37">
        <f t="shared" si="7"/>
        <v>9.5400000000000009</v>
      </c>
      <c r="Y64" s="52"/>
      <c r="Z64" s="52"/>
      <c r="AA64" s="65">
        <f t="shared" si="8"/>
        <v>10.34</v>
      </c>
      <c r="AB64" s="2" t="s">
        <v>36</v>
      </c>
    </row>
    <row r="65" spans="1:28" x14ac:dyDescent="0.45">
      <c r="A65" s="56">
        <v>7</v>
      </c>
      <c r="B65" s="56">
        <v>40134008</v>
      </c>
      <c r="C65" s="9">
        <v>0</v>
      </c>
      <c r="D65" s="55" t="s">
        <v>6</v>
      </c>
      <c r="E65" s="9">
        <v>36</v>
      </c>
      <c r="F65" s="55" t="s">
        <v>6</v>
      </c>
      <c r="G65" s="9">
        <v>35</v>
      </c>
      <c r="H65" s="9">
        <v>40</v>
      </c>
      <c r="I65" s="9">
        <v>35</v>
      </c>
      <c r="J65" s="9">
        <v>0</v>
      </c>
      <c r="K65" s="34">
        <f t="shared" si="0"/>
        <v>146</v>
      </c>
      <c r="L65" s="34">
        <f t="shared" si="1"/>
        <v>1.46</v>
      </c>
      <c r="M65" s="52">
        <v>0</v>
      </c>
      <c r="N65" s="52">
        <v>0</v>
      </c>
      <c r="O65" s="52">
        <v>0</v>
      </c>
      <c r="P65" s="52">
        <v>0</v>
      </c>
      <c r="Q65" s="52">
        <v>3</v>
      </c>
      <c r="R65" s="52">
        <f t="shared" ref="R65:R72" si="9">SUM(M65:Q65)</f>
        <v>3</v>
      </c>
      <c r="S65" s="36">
        <f t="shared" si="3"/>
        <v>0.3</v>
      </c>
      <c r="T65" s="52">
        <v>2.1</v>
      </c>
      <c r="U65" s="37">
        <f t="shared" si="4"/>
        <v>3.8600000000000003</v>
      </c>
      <c r="V65" s="38">
        <f t="shared" si="5"/>
        <v>0.43333333333333335</v>
      </c>
      <c r="W65" s="38">
        <f t="shared" si="6"/>
        <v>0.90000000000000013</v>
      </c>
      <c r="X65" s="37">
        <f t="shared" si="7"/>
        <v>2.7933333333333334</v>
      </c>
      <c r="Y65" s="52"/>
      <c r="Z65" s="52"/>
      <c r="AA65" s="65">
        <f t="shared" si="8"/>
        <v>3.8600000000000003</v>
      </c>
      <c r="AB65" s="2" t="s">
        <v>36</v>
      </c>
    </row>
    <row r="66" spans="1:28" x14ac:dyDescent="0.45">
      <c r="A66" s="56">
        <v>7</v>
      </c>
      <c r="B66" s="56">
        <v>40134009</v>
      </c>
      <c r="C66" s="9">
        <v>40</v>
      </c>
      <c r="D66" s="9">
        <v>39</v>
      </c>
      <c r="E66" s="9">
        <v>40</v>
      </c>
      <c r="F66" s="55" t="s">
        <v>6</v>
      </c>
      <c r="G66" s="9">
        <v>40</v>
      </c>
      <c r="H66" s="9">
        <v>40</v>
      </c>
      <c r="I66" s="9">
        <v>35</v>
      </c>
      <c r="J66" s="9">
        <v>32</v>
      </c>
      <c r="K66" s="34">
        <f t="shared" si="0"/>
        <v>266</v>
      </c>
      <c r="L66" s="34">
        <f t="shared" si="1"/>
        <v>2.66</v>
      </c>
      <c r="M66" s="52">
        <v>15</v>
      </c>
      <c r="N66" s="52">
        <v>7</v>
      </c>
      <c r="O66" s="52">
        <v>12</v>
      </c>
      <c r="P66" s="52">
        <v>20</v>
      </c>
      <c r="Q66" s="52">
        <v>10</v>
      </c>
      <c r="R66" s="52">
        <f t="shared" si="9"/>
        <v>64</v>
      </c>
      <c r="S66" s="36">
        <f t="shared" si="3"/>
        <v>6.4</v>
      </c>
      <c r="T66" s="52">
        <v>6.2</v>
      </c>
      <c r="U66" s="37">
        <f t="shared" si="4"/>
        <v>15.260000000000002</v>
      </c>
      <c r="V66" s="38">
        <f t="shared" si="5"/>
        <v>9.2444444444444454</v>
      </c>
      <c r="W66" s="38">
        <f t="shared" si="6"/>
        <v>2.6571428571428575</v>
      </c>
      <c r="X66" s="37">
        <f t="shared" si="7"/>
        <v>14.561587301587302</v>
      </c>
      <c r="Y66" s="52"/>
      <c r="Z66" s="52"/>
      <c r="AA66" s="65">
        <f t="shared" si="8"/>
        <v>15.260000000000002</v>
      </c>
      <c r="AB66" s="2" t="s">
        <v>36</v>
      </c>
    </row>
    <row r="67" spans="1:28" x14ac:dyDescent="0.45">
      <c r="A67" s="56">
        <v>7</v>
      </c>
      <c r="B67" s="56">
        <v>40134010</v>
      </c>
      <c r="C67" s="9">
        <v>27</v>
      </c>
      <c r="D67" s="9">
        <v>22</v>
      </c>
      <c r="E67" s="9">
        <v>38</v>
      </c>
      <c r="F67" s="9">
        <v>40</v>
      </c>
      <c r="G67" s="9">
        <v>0</v>
      </c>
      <c r="H67" s="9">
        <v>40</v>
      </c>
      <c r="I67" s="9">
        <v>40</v>
      </c>
      <c r="J67" s="9">
        <v>40</v>
      </c>
      <c r="K67" s="34">
        <f t="shared" ref="K67:K72" si="10">SUM(C67:J67)</f>
        <v>247</v>
      </c>
      <c r="L67" s="34">
        <f t="shared" ref="L67:L72" si="11">K67/100</f>
        <v>2.4700000000000002</v>
      </c>
      <c r="M67" s="52">
        <v>1</v>
      </c>
      <c r="N67" s="52">
        <v>1</v>
      </c>
      <c r="O67" s="52">
        <v>0</v>
      </c>
      <c r="P67" s="52">
        <v>3</v>
      </c>
      <c r="Q67" s="52">
        <v>10</v>
      </c>
      <c r="R67" s="52">
        <f t="shared" si="9"/>
        <v>15</v>
      </c>
      <c r="S67" s="36">
        <f t="shared" ref="S67:S72" si="12">R67/10</f>
        <v>1.5</v>
      </c>
      <c r="T67" s="52">
        <v>1.9</v>
      </c>
      <c r="U67" s="37">
        <f t="shared" ref="U67:U72" si="13">L67+S67+T67</f>
        <v>5.87</v>
      </c>
      <c r="V67" s="38">
        <f t="shared" ref="V67:V72" si="14">13*S67/9</f>
        <v>2.1666666666666665</v>
      </c>
      <c r="W67" s="38">
        <f t="shared" ref="W67:W72" si="15">3*T67/7</f>
        <v>0.81428571428571417</v>
      </c>
      <c r="X67" s="37">
        <f t="shared" ref="X67:X72" si="16">L67+V67+W67</f>
        <v>5.4509523809523808</v>
      </c>
      <c r="Y67" s="52"/>
      <c r="Z67" s="52"/>
      <c r="AA67" s="65">
        <f t="shared" ref="AA67:AA72" si="17">MAX(U67,X67)</f>
        <v>5.87</v>
      </c>
      <c r="AB67" s="2" t="s">
        <v>36</v>
      </c>
    </row>
    <row r="68" spans="1:28" x14ac:dyDescent="0.45">
      <c r="A68" s="56">
        <v>7</v>
      </c>
      <c r="B68" s="56">
        <v>40134011</v>
      </c>
      <c r="C68" s="9">
        <v>35</v>
      </c>
      <c r="D68" s="9">
        <v>36.5</v>
      </c>
      <c r="E68" s="9">
        <v>40</v>
      </c>
      <c r="F68" s="9">
        <v>35</v>
      </c>
      <c r="G68" s="9">
        <v>40</v>
      </c>
      <c r="H68" s="9">
        <v>40</v>
      </c>
      <c r="I68" s="9">
        <v>35</v>
      </c>
      <c r="J68" s="9">
        <v>40</v>
      </c>
      <c r="K68" s="34">
        <f t="shared" si="10"/>
        <v>301.5</v>
      </c>
      <c r="L68" s="34">
        <f t="shared" si="11"/>
        <v>3.0150000000000001</v>
      </c>
      <c r="M68" s="52">
        <v>0</v>
      </c>
      <c r="N68" s="52">
        <v>4</v>
      </c>
      <c r="O68" s="52">
        <v>8</v>
      </c>
      <c r="P68" s="52">
        <v>15</v>
      </c>
      <c r="Q68" s="52">
        <v>8</v>
      </c>
      <c r="R68" s="52">
        <f t="shared" si="9"/>
        <v>35</v>
      </c>
      <c r="S68" s="36">
        <f t="shared" si="12"/>
        <v>3.5</v>
      </c>
      <c r="T68" s="52">
        <v>1.9</v>
      </c>
      <c r="U68" s="37">
        <f t="shared" si="13"/>
        <v>8.4150000000000009</v>
      </c>
      <c r="V68" s="38">
        <f t="shared" si="14"/>
        <v>5.0555555555555554</v>
      </c>
      <c r="W68" s="38">
        <f t="shared" si="15"/>
        <v>0.81428571428571417</v>
      </c>
      <c r="X68" s="37">
        <f t="shared" si="16"/>
        <v>8.8848412698412709</v>
      </c>
      <c r="Y68" s="52"/>
      <c r="Z68" s="52"/>
      <c r="AA68" s="65">
        <f t="shared" si="17"/>
        <v>8.8848412698412709</v>
      </c>
      <c r="AB68" s="2" t="s">
        <v>36</v>
      </c>
    </row>
    <row r="69" spans="1:28" x14ac:dyDescent="0.45">
      <c r="A69" s="56">
        <v>7</v>
      </c>
      <c r="B69" s="56">
        <v>40134012</v>
      </c>
      <c r="C69" s="9">
        <v>0</v>
      </c>
      <c r="D69" s="55" t="s">
        <v>6</v>
      </c>
      <c r="E69" s="9">
        <v>40</v>
      </c>
      <c r="F69" s="55" t="s">
        <v>6</v>
      </c>
      <c r="G69" s="9">
        <v>40</v>
      </c>
      <c r="H69" s="9">
        <v>40</v>
      </c>
      <c r="I69" s="9">
        <v>30</v>
      </c>
      <c r="J69" s="9">
        <v>34</v>
      </c>
      <c r="K69" s="34">
        <f t="shared" si="10"/>
        <v>184</v>
      </c>
      <c r="L69" s="34">
        <f t="shared" si="11"/>
        <v>1.84</v>
      </c>
      <c r="M69" s="52">
        <v>11</v>
      </c>
      <c r="N69" s="52">
        <v>0</v>
      </c>
      <c r="O69" s="52">
        <v>0</v>
      </c>
      <c r="P69" s="52">
        <v>10</v>
      </c>
      <c r="Q69" s="52">
        <v>8</v>
      </c>
      <c r="R69" s="52">
        <f t="shared" si="9"/>
        <v>29</v>
      </c>
      <c r="S69" s="36">
        <f t="shared" si="12"/>
        <v>2.9</v>
      </c>
      <c r="T69" s="52">
        <v>1.3</v>
      </c>
      <c r="U69" s="37">
        <f t="shared" si="13"/>
        <v>6.04</v>
      </c>
      <c r="V69" s="38">
        <f t="shared" si="14"/>
        <v>4.1888888888888882</v>
      </c>
      <c r="W69" s="38">
        <f t="shared" si="15"/>
        <v>0.55714285714285716</v>
      </c>
      <c r="X69" s="37">
        <f t="shared" si="16"/>
        <v>6.586031746031745</v>
      </c>
      <c r="Y69" s="52"/>
      <c r="Z69" s="52"/>
      <c r="AA69" s="65">
        <f t="shared" si="17"/>
        <v>6.586031746031745</v>
      </c>
      <c r="AB69" s="2" t="s">
        <v>36</v>
      </c>
    </row>
    <row r="70" spans="1:28" x14ac:dyDescent="0.45">
      <c r="A70" s="56">
        <v>7</v>
      </c>
      <c r="B70" s="56">
        <v>40134013</v>
      </c>
      <c r="C70" s="9">
        <v>40</v>
      </c>
      <c r="D70" s="9">
        <v>34</v>
      </c>
      <c r="E70" s="9">
        <v>40</v>
      </c>
      <c r="F70" s="9">
        <v>35</v>
      </c>
      <c r="G70" s="9">
        <v>0</v>
      </c>
      <c r="H70" s="9">
        <v>40</v>
      </c>
      <c r="I70" s="9">
        <v>40</v>
      </c>
      <c r="J70" s="9">
        <v>40</v>
      </c>
      <c r="K70" s="34">
        <f t="shared" si="10"/>
        <v>269</v>
      </c>
      <c r="L70" s="34">
        <f t="shared" si="11"/>
        <v>2.69</v>
      </c>
      <c r="M70" s="52">
        <v>15</v>
      </c>
      <c r="N70" s="52">
        <v>0</v>
      </c>
      <c r="O70" s="52">
        <v>15</v>
      </c>
      <c r="P70" s="52">
        <v>0</v>
      </c>
      <c r="Q70" s="52">
        <v>10</v>
      </c>
      <c r="R70" s="52">
        <f t="shared" si="9"/>
        <v>40</v>
      </c>
      <c r="S70" s="36">
        <f t="shared" si="12"/>
        <v>4</v>
      </c>
      <c r="T70" s="52">
        <v>0</v>
      </c>
      <c r="U70" s="37">
        <f t="shared" si="13"/>
        <v>6.6899999999999995</v>
      </c>
      <c r="V70" s="38">
        <f t="shared" si="14"/>
        <v>5.7777777777777777</v>
      </c>
      <c r="W70" s="38">
        <f t="shared" si="15"/>
        <v>0</v>
      </c>
      <c r="X70" s="37">
        <f t="shared" si="16"/>
        <v>8.4677777777777781</v>
      </c>
      <c r="Y70" s="52"/>
      <c r="Z70" s="52"/>
      <c r="AA70" s="65">
        <f t="shared" si="17"/>
        <v>8.4677777777777781</v>
      </c>
      <c r="AB70" s="2" t="s">
        <v>36</v>
      </c>
    </row>
    <row r="71" spans="1:28" x14ac:dyDescent="0.45">
      <c r="A71" s="56">
        <v>7</v>
      </c>
      <c r="B71" s="56">
        <v>40134014</v>
      </c>
      <c r="C71" s="9">
        <v>25</v>
      </c>
      <c r="D71" s="9">
        <v>32</v>
      </c>
      <c r="E71" s="9">
        <v>40</v>
      </c>
      <c r="F71" s="9">
        <v>40</v>
      </c>
      <c r="G71" s="9">
        <v>35</v>
      </c>
      <c r="H71" s="9">
        <v>40</v>
      </c>
      <c r="I71" s="9">
        <v>35</v>
      </c>
      <c r="J71" s="9">
        <v>40</v>
      </c>
      <c r="K71" s="34">
        <f t="shared" si="10"/>
        <v>287</v>
      </c>
      <c r="L71" s="34">
        <f t="shared" si="11"/>
        <v>2.87</v>
      </c>
      <c r="M71" s="52">
        <v>15</v>
      </c>
      <c r="N71" s="52">
        <v>0</v>
      </c>
      <c r="O71" s="52">
        <v>5</v>
      </c>
      <c r="P71" s="52">
        <v>0</v>
      </c>
      <c r="Q71" s="52">
        <v>10</v>
      </c>
      <c r="R71" s="52">
        <f t="shared" si="9"/>
        <v>30</v>
      </c>
      <c r="S71" s="36">
        <f t="shared" si="12"/>
        <v>3</v>
      </c>
      <c r="T71" s="52">
        <v>0.9</v>
      </c>
      <c r="U71" s="37">
        <f t="shared" si="13"/>
        <v>6.7700000000000005</v>
      </c>
      <c r="V71" s="38">
        <f t="shared" si="14"/>
        <v>4.333333333333333</v>
      </c>
      <c r="W71" s="38">
        <f t="shared" si="15"/>
        <v>0.38571428571428573</v>
      </c>
      <c r="X71" s="37">
        <f t="shared" si="16"/>
        <v>7.5890476190476193</v>
      </c>
      <c r="Y71" s="52"/>
      <c r="Z71" s="52"/>
      <c r="AA71" s="65">
        <f t="shared" si="17"/>
        <v>7.5890476190476193</v>
      </c>
      <c r="AB71" s="2" t="s">
        <v>36</v>
      </c>
    </row>
    <row r="72" spans="1:28" s="14" customFormat="1" x14ac:dyDescent="0.45">
      <c r="A72" s="75">
        <v>7</v>
      </c>
      <c r="B72" s="75">
        <v>40133410</v>
      </c>
      <c r="C72" s="9">
        <v>20</v>
      </c>
      <c r="D72" s="55" t="s">
        <v>6</v>
      </c>
      <c r="E72" s="9">
        <v>0</v>
      </c>
      <c r="F72" s="55" t="s">
        <v>6</v>
      </c>
      <c r="G72" s="9">
        <v>0</v>
      </c>
      <c r="H72" s="9">
        <v>40</v>
      </c>
      <c r="I72" s="55" t="s">
        <v>6</v>
      </c>
      <c r="J72" s="9">
        <v>0</v>
      </c>
      <c r="K72" s="34">
        <f t="shared" si="10"/>
        <v>60</v>
      </c>
      <c r="L72" s="34">
        <f t="shared" si="11"/>
        <v>0.6</v>
      </c>
      <c r="M72" s="76">
        <v>0</v>
      </c>
      <c r="N72" s="76">
        <v>0</v>
      </c>
      <c r="O72" s="76">
        <v>0</v>
      </c>
      <c r="P72" s="76">
        <v>0</v>
      </c>
      <c r="Q72" s="76">
        <v>0</v>
      </c>
      <c r="R72" s="76">
        <f t="shared" si="9"/>
        <v>0</v>
      </c>
      <c r="S72" s="36">
        <f t="shared" si="12"/>
        <v>0</v>
      </c>
      <c r="T72" s="76">
        <v>2.8</v>
      </c>
      <c r="U72" s="37">
        <f t="shared" si="13"/>
        <v>3.4</v>
      </c>
      <c r="V72" s="38">
        <f t="shared" si="14"/>
        <v>0</v>
      </c>
      <c r="W72" s="38">
        <f t="shared" si="15"/>
        <v>1.1999999999999997</v>
      </c>
      <c r="X72" s="37">
        <f t="shared" si="16"/>
        <v>1.7999999999999998</v>
      </c>
      <c r="Y72" s="76"/>
      <c r="Z72" s="76"/>
      <c r="AA72" s="65">
        <f t="shared" si="17"/>
        <v>3.4</v>
      </c>
      <c r="AB72" s="2" t="s">
        <v>36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B73"/>
  <sheetViews>
    <sheetView rightToLeft="1" workbookViewId="0">
      <selection activeCell="M14" sqref="M14"/>
    </sheetView>
  </sheetViews>
  <sheetFormatPr defaultRowHeight="18.75" x14ac:dyDescent="0.45"/>
  <cols>
    <col min="1" max="1" width="9.28515625" style="2" bestFit="1" customWidth="1"/>
    <col min="2" max="2" width="10.140625" style="2" bestFit="1" customWidth="1"/>
    <col min="3" max="3" width="8.5703125" style="13" customWidth="1"/>
    <col min="4" max="4" width="8.42578125" style="13" customWidth="1"/>
    <col min="5" max="8" width="7.5703125" style="13" customWidth="1"/>
    <col min="9" max="9" width="7.85546875" style="13" customWidth="1"/>
    <col min="10" max="10" width="8.42578125" style="13" customWidth="1"/>
    <col min="11" max="11" width="7.42578125" style="19" customWidth="1"/>
    <col min="12" max="12" width="8.7109375" style="19" customWidth="1"/>
    <col min="13" max="16" width="9.28515625" style="2" bestFit="1" customWidth="1"/>
    <col min="17" max="17" width="9.28515625" style="2" customWidth="1"/>
    <col min="18" max="18" width="9.28515625" style="2" bestFit="1" customWidth="1"/>
    <col min="19" max="19" width="9.140625" style="2"/>
    <col min="20" max="20" width="9.140625" style="13"/>
    <col min="21" max="21" width="9.140625" style="5"/>
    <col min="22" max="23" width="9.140625" style="2"/>
    <col min="24" max="24" width="9.140625" style="5"/>
    <col min="25" max="25" width="9.140625" style="13"/>
    <col min="26" max="16384" width="9.140625" style="2"/>
  </cols>
  <sheetData>
    <row r="1" spans="1:28" s="26" customFormat="1" x14ac:dyDescent="0.45">
      <c r="A1" s="28" t="s">
        <v>0</v>
      </c>
      <c r="B1" s="28" t="s">
        <v>1</v>
      </c>
      <c r="C1" s="25" t="s">
        <v>12</v>
      </c>
      <c r="D1" s="25" t="s">
        <v>13</v>
      </c>
      <c r="E1" s="25" t="s">
        <v>14</v>
      </c>
      <c r="F1" s="25" t="s">
        <v>15</v>
      </c>
      <c r="G1" s="25" t="s">
        <v>16</v>
      </c>
      <c r="H1" s="25" t="s">
        <v>17</v>
      </c>
      <c r="I1" s="25" t="s">
        <v>18</v>
      </c>
      <c r="J1" s="25" t="s">
        <v>19</v>
      </c>
      <c r="K1" s="25" t="s">
        <v>20</v>
      </c>
      <c r="L1" s="25" t="s">
        <v>22</v>
      </c>
      <c r="M1" s="11" t="s">
        <v>2</v>
      </c>
      <c r="N1" s="11" t="s">
        <v>3</v>
      </c>
      <c r="O1" s="11" t="s">
        <v>4</v>
      </c>
      <c r="P1" s="11" t="s">
        <v>5</v>
      </c>
      <c r="Q1" s="11" t="s">
        <v>9</v>
      </c>
      <c r="R1" s="11" t="s">
        <v>10</v>
      </c>
      <c r="S1" s="12" t="s">
        <v>24</v>
      </c>
      <c r="T1" s="12" t="s">
        <v>28</v>
      </c>
      <c r="U1" s="32" t="s">
        <v>29</v>
      </c>
      <c r="V1" s="11" t="s">
        <v>23</v>
      </c>
      <c r="W1" s="11" t="s">
        <v>30</v>
      </c>
      <c r="X1" s="32" t="s">
        <v>25</v>
      </c>
      <c r="Y1" s="11" t="s">
        <v>26</v>
      </c>
      <c r="Z1" s="11" t="s">
        <v>27</v>
      </c>
      <c r="AA1" s="32" t="s">
        <v>46</v>
      </c>
      <c r="AB1" s="26" t="s">
        <v>8</v>
      </c>
    </row>
    <row r="2" spans="1:28" x14ac:dyDescent="0.45">
      <c r="A2" s="56">
        <v>8</v>
      </c>
      <c r="B2" s="56">
        <v>40111401</v>
      </c>
      <c r="C2" s="9">
        <v>0</v>
      </c>
      <c r="D2" s="9">
        <v>30</v>
      </c>
      <c r="E2" s="9">
        <v>32</v>
      </c>
      <c r="F2" s="9">
        <v>40</v>
      </c>
      <c r="G2" s="9">
        <v>35</v>
      </c>
      <c r="H2" s="9">
        <v>40</v>
      </c>
      <c r="I2" s="9">
        <v>25</v>
      </c>
      <c r="J2" s="9">
        <v>0</v>
      </c>
      <c r="K2" s="34">
        <f>SUM(C2:J2)</f>
        <v>202</v>
      </c>
      <c r="L2" s="34">
        <f>K2/100</f>
        <v>2.02</v>
      </c>
      <c r="M2" s="52">
        <v>1</v>
      </c>
      <c r="N2" s="52">
        <v>1</v>
      </c>
      <c r="O2" s="52">
        <v>5</v>
      </c>
      <c r="P2" s="52">
        <v>0</v>
      </c>
      <c r="Q2" s="52">
        <v>10</v>
      </c>
      <c r="R2" s="52">
        <f>SUM(M2:Q2)</f>
        <v>17</v>
      </c>
      <c r="S2" s="36">
        <f>R2/10</f>
        <v>1.7</v>
      </c>
      <c r="T2" s="50">
        <v>3</v>
      </c>
      <c r="U2" s="37">
        <f>L2+S2+T2</f>
        <v>6.72</v>
      </c>
      <c r="V2" s="38">
        <f>13*S2/9</f>
        <v>2.4555555555555553</v>
      </c>
      <c r="W2" s="38">
        <f>3*T2/7</f>
        <v>1.2857142857142858</v>
      </c>
      <c r="X2" s="37">
        <f>L2+V2+W2</f>
        <v>5.7612698412698409</v>
      </c>
      <c r="Y2" s="50"/>
      <c r="AA2" s="6">
        <f>MAX(U2,X2)</f>
        <v>6.72</v>
      </c>
      <c r="AB2" s="10" t="s">
        <v>7</v>
      </c>
    </row>
    <row r="3" spans="1:28" x14ac:dyDescent="0.45">
      <c r="A3" s="56">
        <v>8</v>
      </c>
      <c r="B3" s="56">
        <v>40111407</v>
      </c>
      <c r="C3" s="9">
        <v>30</v>
      </c>
      <c r="D3" s="9">
        <v>30</v>
      </c>
      <c r="E3" s="9">
        <v>38</v>
      </c>
      <c r="F3" s="9">
        <v>40</v>
      </c>
      <c r="G3" s="9">
        <v>35</v>
      </c>
      <c r="H3" s="9">
        <v>40</v>
      </c>
      <c r="I3" s="9">
        <v>35</v>
      </c>
      <c r="J3" s="9">
        <v>40</v>
      </c>
      <c r="K3" s="34">
        <f t="shared" ref="K3:K66" si="0">SUM(C3:J3)</f>
        <v>288</v>
      </c>
      <c r="L3" s="34">
        <f t="shared" ref="L3:L66" si="1">K3/100</f>
        <v>2.88</v>
      </c>
      <c r="M3" s="52">
        <v>15</v>
      </c>
      <c r="N3" s="52">
        <v>0</v>
      </c>
      <c r="O3" s="52">
        <v>2</v>
      </c>
      <c r="P3" s="52">
        <v>5</v>
      </c>
      <c r="Q3" s="52">
        <v>10</v>
      </c>
      <c r="R3" s="52">
        <f t="shared" ref="R3:R65" si="2">SUM(M3:Q3)</f>
        <v>32</v>
      </c>
      <c r="S3" s="36">
        <f t="shared" ref="S3:S66" si="3">R3/10</f>
        <v>3.2</v>
      </c>
      <c r="T3" s="50">
        <v>3.8</v>
      </c>
      <c r="U3" s="37">
        <f t="shared" ref="U3:U66" si="4">L3+S3+T3</f>
        <v>9.879999999999999</v>
      </c>
      <c r="V3" s="38">
        <f t="shared" ref="V3:V66" si="5">13*S3/9</f>
        <v>4.6222222222222227</v>
      </c>
      <c r="W3" s="38">
        <f t="shared" ref="W3:W66" si="6">3*T3/7</f>
        <v>1.6285714285714283</v>
      </c>
      <c r="X3" s="37">
        <f t="shared" ref="X3:X66" si="7">L3+V3+W3</f>
        <v>9.1307936507936507</v>
      </c>
      <c r="Y3" s="50"/>
      <c r="Z3" s="52"/>
      <c r="AA3" s="6">
        <f t="shared" ref="AA3:AA66" si="8">MAX(U3,X3)</f>
        <v>9.879999999999999</v>
      </c>
      <c r="AB3" s="10" t="s">
        <v>7</v>
      </c>
    </row>
    <row r="4" spans="1:28" x14ac:dyDescent="0.45">
      <c r="A4" s="56">
        <v>8</v>
      </c>
      <c r="B4" s="56">
        <v>40111408</v>
      </c>
      <c r="C4" s="9">
        <v>0</v>
      </c>
      <c r="D4" s="9">
        <v>0</v>
      </c>
      <c r="E4" s="9">
        <v>32</v>
      </c>
      <c r="F4" s="55" t="s">
        <v>6</v>
      </c>
      <c r="G4" s="9">
        <v>35</v>
      </c>
      <c r="H4" s="9">
        <v>40</v>
      </c>
      <c r="I4" s="9">
        <v>35</v>
      </c>
      <c r="J4" s="9">
        <v>0</v>
      </c>
      <c r="K4" s="34">
        <f t="shared" si="0"/>
        <v>142</v>
      </c>
      <c r="L4" s="34">
        <f t="shared" si="1"/>
        <v>1.42</v>
      </c>
      <c r="M4" s="52">
        <v>15</v>
      </c>
      <c r="N4" s="52">
        <v>0</v>
      </c>
      <c r="O4" s="52">
        <v>2</v>
      </c>
      <c r="P4" s="52">
        <v>5</v>
      </c>
      <c r="Q4" s="52">
        <v>10</v>
      </c>
      <c r="R4" s="52">
        <f t="shared" si="2"/>
        <v>32</v>
      </c>
      <c r="S4" s="36">
        <f t="shared" si="3"/>
        <v>3.2</v>
      </c>
      <c r="T4" s="50">
        <v>1.2</v>
      </c>
      <c r="U4" s="37">
        <f t="shared" si="4"/>
        <v>5.82</v>
      </c>
      <c r="V4" s="38">
        <f t="shared" si="5"/>
        <v>4.6222222222222227</v>
      </c>
      <c r="W4" s="38">
        <f t="shared" si="6"/>
        <v>0.51428571428571423</v>
      </c>
      <c r="X4" s="37">
        <f t="shared" si="7"/>
        <v>6.5565079365079368</v>
      </c>
      <c r="Y4" s="50"/>
      <c r="Z4" s="52"/>
      <c r="AA4" s="6">
        <f t="shared" si="8"/>
        <v>6.5565079365079368</v>
      </c>
      <c r="AB4" s="10" t="s">
        <v>7</v>
      </c>
    </row>
    <row r="5" spans="1:28" x14ac:dyDescent="0.45">
      <c r="A5" s="56">
        <v>8</v>
      </c>
      <c r="B5" s="56">
        <v>40111409</v>
      </c>
      <c r="C5" s="9">
        <v>30</v>
      </c>
      <c r="D5" s="9">
        <v>20</v>
      </c>
      <c r="E5" s="9">
        <v>37</v>
      </c>
      <c r="F5" s="9">
        <v>35</v>
      </c>
      <c r="G5" s="9">
        <v>35</v>
      </c>
      <c r="H5" s="9">
        <v>40</v>
      </c>
      <c r="I5" s="9">
        <v>30</v>
      </c>
      <c r="J5" s="9">
        <v>40</v>
      </c>
      <c r="K5" s="34">
        <f t="shared" si="0"/>
        <v>267</v>
      </c>
      <c r="L5" s="34">
        <f t="shared" si="1"/>
        <v>2.67</v>
      </c>
      <c r="M5" s="52">
        <v>15</v>
      </c>
      <c r="N5" s="52">
        <v>0</v>
      </c>
      <c r="O5" s="52">
        <v>13</v>
      </c>
      <c r="P5" s="52">
        <v>5</v>
      </c>
      <c r="Q5" s="52">
        <v>8</v>
      </c>
      <c r="R5" s="52">
        <f t="shared" si="2"/>
        <v>41</v>
      </c>
      <c r="S5" s="36">
        <f t="shared" si="3"/>
        <v>4.0999999999999996</v>
      </c>
      <c r="T5" s="50">
        <v>5.6</v>
      </c>
      <c r="U5" s="37">
        <f t="shared" si="4"/>
        <v>12.37</v>
      </c>
      <c r="V5" s="38">
        <f t="shared" si="5"/>
        <v>5.9222222222222216</v>
      </c>
      <c r="W5" s="38">
        <f t="shared" si="6"/>
        <v>2.3999999999999995</v>
      </c>
      <c r="X5" s="37">
        <f t="shared" si="7"/>
        <v>10.992222222222221</v>
      </c>
      <c r="Y5" s="50"/>
      <c r="Z5" s="52"/>
      <c r="AA5" s="6">
        <f t="shared" si="8"/>
        <v>12.37</v>
      </c>
      <c r="AB5" s="10" t="s">
        <v>7</v>
      </c>
    </row>
    <row r="6" spans="1:28" x14ac:dyDescent="0.45">
      <c r="A6" s="56">
        <v>8</v>
      </c>
      <c r="B6" s="56">
        <v>40124402</v>
      </c>
      <c r="C6" s="9">
        <v>25</v>
      </c>
      <c r="D6" s="9">
        <v>37</v>
      </c>
      <c r="E6" s="9">
        <v>38</v>
      </c>
      <c r="F6" s="55" t="s">
        <v>6</v>
      </c>
      <c r="G6" s="9">
        <v>35</v>
      </c>
      <c r="H6" s="9">
        <v>40</v>
      </c>
      <c r="I6" s="9">
        <v>29</v>
      </c>
      <c r="J6" s="9">
        <v>20</v>
      </c>
      <c r="K6" s="34">
        <f t="shared" si="0"/>
        <v>224</v>
      </c>
      <c r="L6" s="34">
        <f t="shared" si="1"/>
        <v>2.2400000000000002</v>
      </c>
      <c r="M6" s="52">
        <v>15</v>
      </c>
      <c r="N6" s="52">
        <v>3</v>
      </c>
      <c r="O6" s="52">
        <v>7</v>
      </c>
      <c r="P6" s="52">
        <v>0</v>
      </c>
      <c r="Q6" s="52">
        <v>8</v>
      </c>
      <c r="R6" s="52">
        <f t="shared" si="2"/>
        <v>33</v>
      </c>
      <c r="S6" s="36">
        <f t="shared" si="3"/>
        <v>3.3</v>
      </c>
      <c r="T6" s="50">
        <v>3.7</v>
      </c>
      <c r="U6" s="37">
        <f t="shared" si="4"/>
        <v>9.24</v>
      </c>
      <c r="V6" s="38">
        <f t="shared" si="5"/>
        <v>4.7666666666666666</v>
      </c>
      <c r="W6" s="38">
        <f t="shared" si="6"/>
        <v>1.5857142857142859</v>
      </c>
      <c r="X6" s="37">
        <f t="shared" si="7"/>
        <v>8.5923809523809531</v>
      </c>
      <c r="Y6" s="50"/>
      <c r="Z6" s="52"/>
      <c r="AA6" s="6">
        <f t="shared" si="8"/>
        <v>9.24</v>
      </c>
      <c r="AB6" s="10" t="s">
        <v>7</v>
      </c>
    </row>
    <row r="7" spans="1:28" x14ac:dyDescent="0.45">
      <c r="A7" s="56">
        <v>8</v>
      </c>
      <c r="B7" s="56">
        <v>40124403</v>
      </c>
      <c r="C7" s="9">
        <v>38</v>
      </c>
      <c r="D7" s="9">
        <v>37</v>
      </c>
      <c r="E7" s="9">
        <v>37</v>
      </c>
      <c r="F7" s="9">
        <v>40</v>
      </c>
      <c r="G7" s="9">
        <v>40</v>
      </c>
      <c r="H7" s="9">
        <v>40</v>
      </c>
      <c r="I7" s="9">
        <v>30</v>
      </c>
      <c r="J7" s="9">
        <v>37</v>
      </c>
      <c r="K7" s="34">
        <f t="shared" si="0"/>
        <v>299</v>
      </c>
      <c r="L7" s="34">
        <f t="shared" si="1"/>
        <v>2.99</v>
      </c>
      <c r="M7" s="52">
        <v>7</v>
      </c>
      <c r="N7" s="52">
        <v>0</v>
      </c>
      <c r="O7" s="52">
        <v>15</v>
      </c>
      <c r="P7" s="52">
        <v>0</v>
      </c>
      <c r="Q7" s="52">
        <v>10</v>
      </c>
      <c r="R7" s="52">
        <f t="shared" si="2"/>
        <v>32</v>
      </c>
      <c r="S7" s="36">
        <f t="shared" si="3"/>
        <v>3.2</v>
      </c>
      <c r="T7" s="50">
        <v>2.35</v>
      </c>
      <c r="U7" s="37">
        <f t="shared" si="4"/>
        <v>8.5400000000000009</v>
      </c>
      <c r="V7" s="38">
        <f t="shared" si="5"/>
        <v>4.6222222222222227</v>
      </c>
      <c r="W7" s="38">
        <f t="shared" si="6"/>
        <v>1.0071428571428573</v>
      </c>
      <c r="X7" s="37">
        <f t="shared" si="7"/>
        <v>8.61936507936508</v>
      </c>
      <c r="Y7" s="50"/>
      <c r="Z7" s="52"/>
      <c r="AA7" s="6">
        <f t="shared" si="8"/>
        <v>8.61936507936508</v>
      </c>
      <c r="AB7" s="10" t="s">
        <v>7</v>
      </c>
    </row>
    <row r="8" spans="1:28" x14ac:dyDescent="0.45">
      <c r="A8" s="56">
        <v>8</v>
      </c>
      <c r="B8" s="56">
        <v>40124404</v>
      </c>
      <c r="C8" s="9">
        <v>0</v>
      </c>
      <c r="D8" s="9">
        <v>36</v>
      </c>
      <c r="E8" s="55" t="s">
        <v>6</v>
      </c>
      <c r="F8" s="9">
        <v>40</v>
      </c>
      <c r="G8" s="9">
        <v>0</v>
      </c>
      <c r="H8" s="9">
        <v>40</v>
      </c>
      <c r="I8" s="9">
        <v>0</v>
      </c>
      <c r="J8" s="9">
        <v>0</v>
      </c>
      <c r="K8" s="34">
        <f t="shared" si="0"/>
        <v>116</v>
      </c>
      <c r="L8" s="34">
        <f t="shared" si="1"/>
        <v>1.1599999999999999</v>
      </c>
      <c r="M8" s="52">
        <v>0</v>
      </c>
      <c r="N8" s="52">
        <v>0</v>
      </c>
      <c r="O8" s="52">
        <v>0</v>
      </c>
      <c r="P8" s="52">
        <v>2</v>
      </c>
      <c r="Q8" s="52">
        <v>0</v>
      </c>
      <c r="R8" s="52">
        <f t="shared" si="2"/>
        <v>2</v>
      </c>
      <c r="S8" s="36">
        <f t="shared" si="3"/>
        <v>0.2</v>
      </c>
      <c r="T8" s="50">
        <v>0.6</v>
      </c>
      <c r="U8" s="37">
        <f t="shared" si="4"/>
        <v>1.96</v>
      </c>
      <c r="V8" s="38">
        <f t="shared" si="5"/>
        <v>0.28888888888888892</v>
      </c>
      <c r="W8" s="38">
        <f t="shared" si="6"/>
        <v>0.25714285714285712</v>
      </c>
      <c r="X8" s="37">
        <f t="shared" si="7"/>
        <v>1.706031746031746</v>
      </c>
      <c r="Y8" s="50"/>
      <c r="Z8" s="52"/>
      <c r="AA8" s="6">
        <f t="shared" si="8"/>
        <v>1.96</v>
      </c>
      <c r="AB8" s="10" t="s">
        <v>7</v>
      </c>
    </row>
    <row r="9" spans="1:28" x14ac:dyDescent="0.45">
      <c r="A9" s="56">
        <v>8</v>
      </c>
      <c r="B9" s="56">
        <v>40124405</v>
      </c>
      <c r="C9" s="9">
        <v>25</v>
      </c>
      <c r="D9" s="9">
        <v>36</v>
      </c>
      <c r="E9" s="9">
        <v>37</v>
      </c>
      <c r="F9" s="9">
        <v>40</v>
      </c>
      <c r="G9" s="9">
        <v>35</v>
      </c>
      <c r="H9" s="9">
        <v>40</v>
      </c>
      <c r="I9" s="9">
        <v>38</v>
      </c>
      <c r="J9" s="9">
        <v>37</v>
      </c>
      <c r="K9" s="34">
        <f t="shared" si="0"/>
        <v>288</v>
      </c>
      <c r="L9" s="34">
        <f t="shared" si="1"/>
        <v>2.88</v>
      </c>
      <c r="M9" s="52">
        <v>15</v>
      </c>
      <c r="N9" s="52">
        <v>0</v>
      </c>
      <c r="O9" s="52">
        <v>0</v>
      </c>
      <c r="P9" s="52">
        <v>3</v>
      </c>
      <c r="Q9" s="52">
        <v>2</v>
      </c>
      <c r="R9" s="52">
        <f t="shared" si="2"/>
        <v>20</v>
      </c>
      <c r="S9" s="36">
        <f t="shared" si="3"/>
        <v>2</v>
      </c>
      <c r="T9" s="50">
        <v>3.7</v>
      </c>
      <c r="U9" s="37">
        <f t="shared" si="4"/>
        <v>8.58</v>
      </c>
      <c r="V9" s="38">
        <f t="shared" si="5"/>
        <v>2.8888888888888888</v>
      </c>
      <c r="W9" s="38">
        <f t="shared" si="6"/>
        <v>1.5857142857142859</v>
      </c>
      <c r="X9" s="37">
        <f t="shared" si="7"/>
        <v>7.3546031746031737</v>
      </c>
      <c r="Y9" s="50"/>
      <c r="Z9" s="52"/>
      <c r="AA9" s="6">
        <f t="shared" si="8"/>
        <v>8.58</v>
      </c>
      <c r="AB9" s="10" t="s">
        <v>7</v>
      </c>
    </row>
    <row r="10" spans="1:28" x14ac:dyDescent="0.45">
      <c r="A10" s="56">
        <v>8</v>
      </c>
      <c r="B10" s="56">
        <v>40125020</v>
      </c>
      <c r="C10" s="9">
        <v>40</v>
      </c>
      <c r="D10" s="9">
        <v>39</v>
      </c>
      <c r="E10" s="9">
        <v>36</v>
      </c>
      <c r="F10" s="55" t="s">
        <v>6</v>
      </c>
      <c r="G10" s="9">
        <v>35</v>
      </c>
      <c r="H10" s="9">
        <v>40</v>
      </c>
      <c r="I10" s="9">
        <v>35</v>
      </c>
      <c r="J10" s="9">
        <v>40</v>
      </c>
      <c r="K10" s="34">
        <f t="shared" si="0"/>
        <v>265</v>
      </c>
      <c r="L10" s="34">
        <f t="shared" si="1"/>
        <v>2.65</v>
      </c>
      <c r="M10" s="52">
        <v>15</v>
      </c>
      <c r="N10" s="52">
        <v>15</v>
      </c>
      <c r="O10" s="52">
        <v>20</v>
      </c>
      <c r="P10" s="52">
        <v>15</v>
      </c>
      <c r="Q10" s="52">
        <v>10</v>
      </c>
      <c r="R10" s="52">
        <f t="shared" si="2"/>
        <v>75</v>
      </c>
      <c r="S10" s="36">
        <f t="shared" si="3"/>
        <v>7.5</v>
      </c>
      <c r="T10" s="50">
        <v>6.9</v>
      </c>
      <c r="U10" s="37">
        <f t="shared" si="4"/>
        <v>17.05</v>
      </c>
      <c r="V10" s="38">
        <f t="shared" si="5"/>
        <v>10.833333333333334</v>
      </c>
      <c r="W10" s="38">
        <f t="shared" si="6"/>
        <v>2.9571428571428577</v>
      </c>
      <c r="X10" s="37">
        <f t="shared" si="7"/>
        <v>16.440476190476193</v>
      </c>
      <c r="Y10" s="50"/>
      <c r="Z10" s="52"/>
      <c r="AA10" s="6">
        <f t="shared" si="8"/>
        <v>17.05</v>
      </c>
      <c r="AB10" s="10" t="s">
        <v>7</v>
      </c>
    </row>
    <row r="11" spans="1:28" x14ac:dyDescent="0.45">
      <c r="A11" s="56">
        <v>8</v>
      </c>
      <c r="B11" s="56">
        <v>40125021</v>
      </c>
      <c r="C11" s="9">
        <v>25</v>
      </c>
      <c r="D11" s="9">
        <v>0</v>
      </c>
      <c r="E11" s="55" t="s">
        <v>6</v>
      </c>
      <c r="F11" s="9">
        <v>40</v>
      </c>
      <c r="G11" s="9">
        <v>0</v>
      </c>
      <c r="H11" s="9">
        <v>40</v>
      </c>
      <c r="I11" s="9">
        <v>0</v>
      </c>
      <c r="J11" s="9">
        <v>0</v>
      </c>
      <c r="K11" s="34">
        <f t="shared" si="0"/>
        <v>105</v>
      </c>
      <c r="L11" s="34">
        <f t="shared" si="1"/>
        <v>1.05</v>
      </c>
      <c r="M11" s="52">
        <v>15</v>
      </c>
      <c r="N11" s="52">
        <v>11</v>
      </c>
      <c r="O11" s="52">
        <v>20</v>
      </c>
      <c r="P11" s="52">
        <v>15</v>
      </c>
      <c r="Q11" s="52">
        <v>10</v>
      </c>
      <c r="R11" s="52">
        <f t="shared" si="2"/>
        <v>71</v>
      </c>
      <c r="S11" s="36">
        <f t="shared" si="3"/>
        <v>7.1</v>
      </c>
      <c r="T11" s="50">
        <v>5.2</v>
      </c>
      <c r="U11" s="37">
        <f t="shared" si="4"/>
        <v>13.350000000000001</v>
      </c>
      <c r="V11" s="38">
        <f t="shared" si="5"/>
        <v>10.255555555555555</v>
      </c>
      <c r="W11" s="38">
        <f t="shared" si="6"/>
        <v>2.2285714285714286</v>
      </c>
      <c r="X11" s="37">
        <f t="shared" si="7"/>
        <v>13.534126984126985</v>
      </c>
      <c r="Y11" s="50"/>
      <c r="Z11" s="52"/>
      <c r="AA11" s="6">
        <f t="shared" si="8"/>
        <v>13.534126984126985</v>
      </c>
      <c r="AB11" s="10" t="s">
        <v>7</v>
      </c>
    </row>
    <row r="12" spans="1:28" x14ac:dyDescent="0.45">
      <c r="A12" s="56">
        <v>8</v>
      </c>
      <c r="B12" s="56">
        <v>40125026</v>
      </c>
      <c r="C12" s="9">
        <v>40</v>
      </c>
      <c r="D12" s="9">
        <v>37</v>
      </c>
      <c r="E12" s="9">
        <v>38</v>
      </c>
      <c r="F12" s="9">
        <v>40</v>
      </c>
      <c r="G12" s="9">
        <v>35</v>
      </c>
      <c r="H12" s="9">
        <v>40</v>
      </c>
      <c r="I12" s="9">
        <v>30</v>
      </c>
      <c r="J12" s="9">
        <v>40</v>
      </c>
      <c r="K12" s="34">
        <f t="shared" si="0"/>
        <v>300</v>
      </c>
      <c r="L12" s="34">
        <f t="shared" si="1"/>
        <v>3</v>
      </c>
      <c r="M12" s="52">
        <v>15</v>
      </c>
      <c r="N12" s="52">
        <v>11</v>
      </c>
      <c r="O12" s="52">
        <v>20</v>
      </c>
      <c r="P12" s="52">
        <v>10</v>
      </c>
      <c r="Q12" s="52">
        <v>10</v>
      </c>
      <c r="R12" s="52">
        <f t="shared" si="2"/>
        <v>66</v>
      </c>
      <c r="S12" s="36">
        <f t="shared" si="3"/>
        <v>6.6</v>
      </c>
      <c r="T12" s="50">
        <v>6.7</v>
      </c>
      <c r="U12" s="37">
        <f t="shared" si="4"/>
        <v>16.3</v>
      </c>
      <c r="V12" s="38">
        <f t="shared" si="5"/>
        <v>9.5333333333333332</v>
      </c>
      <c r="W12" s="38">
        <f t="shared" si="6"/>
        <v>2.8714285714285714</v>
      </c>
      <c r="X12" s="37">
        <f t="shared" si="7"/>
        <v>15.404761904761905</v>
      </c>
      <c r="Y12" s="50"/>
      <c r="Z12" s="52"/>
      <c r="AA12" s="6">
        <f t="shared" si="8"/>
        <v>16.3</v>
      </c>
      <c r="AB12" s="10" t="s">
        <v>7</v>
      </c>
    </row>
    <row r="13" spans="1:28" s="22" customFormat="1" x14ac:dyDescent="0.45">
      <c r="A13" s="41">
        <v>8</v>
      </c>
      <c r="B13" s="41">
        <v>40125030</v>
      </c>
      <c r="C13" s="44">
        <v>0</v>
      </c>
      <c r="D13" s="44">
        <v>0</v>
      </c>
      <c r="E13" s="44" t="s">
        <v>6</v>
      </c>
      <c r="F13" s="44" t="s">
        <v>6</v>
      </c>
      <c r="G13" s="44">
        <v>0</v>
      </c>
      <c r="H13" s="44">
        <v>40</v>
      </c>
      <c r="I13" s="44">
        <v>0</v>
      </c>
      <c r="J13" s="44">
        <v>0</v>
      </c>
      <c r="K13" s="40">
        <f t="shared" si="0"/>
        <v>40</v>
      </c>
      <c r="L13" s="40">
        <f t="shared" si="1"/>
        <v>0.4</v>
      </c>
      <c r="M13" s="43"/>
      <c r="N13" s="43"/>
      <c r="O13" s="43"/>
      <c r="P13" s="43"/>
      <c r="Q13" s="43"/>
      <c r="R13" s="43">
        <f t="shared" si="2"/>
        <v>0</v>
      </c>
      <c r="S13" s="43">
        <f t="shared" si="3"/>
        <v>0</v>
      </c>
      <c r="T13" s="46">
        <v>0.8</v>
      </c>
      <c r="U13" s="45">
        <f t="shared" si="4"/>
        <v>1.2000000000000002</v>
      </c>
      <c r="V13" s="46">
        <f t="shared" si="5"/>
        <v>0</v>
      </c>
      <c r="W13" s="46">
        <f t="shared" si="6"/>
        <v>0.34285714285714292</v>
      </c>
      <c r="X13" s="45">
        <f t="shared" si="7"/>
        <v>0.74285714285714288</v>
      </c>
      <c r="Y13" s="46"/>
      <c r="Z13" s="43"/>
      <c r="AA13" s="6">
        <f t="shared" si="8"/>
        <v>1.2000000000000002</v>
      </c>
      <c r="AB13" s="10" t="s">
        <v>7</v>
      </c>
    </row>
    <row r="14" spans="1:28" x14ac:dyDescent="0.45">
      <c r="A14" s="56">
        <v>8</v>
      </c>
      <c r="B14" s="56">
        <v>40125033</v>
      </c>
      <c r="C14" s="9">
        <v>20</v>
      </c>
      <c r="D14" s="9">
        <v>26</v>
      </c>
      <c r="E14" s="9">
        <v>37</v>
      </c>
      <c r="F14" s="55" t="s">
        <v>6</v>
      </c>
      <c r="G14" s="9">
        <v>40</v>
      </c>
      <c r="H14" s="9">
        <v>40</v>
      </c>
      <c r="I14" s="9">
        <v>30</v>
      </c>
      <c r="J14" s="9">
        <v>40</v>
      </c>
      <c r="K14" s="34">
        <f t="shared" si="0"/>
        <v>233</v>
      </c>
      <c r="L14" s="34">
        <f t="shared" si="1"/>
        <v>2.33</v>
      </c>
      <c r="M14" s="52">
        <v>15</v>
      </c>
      <c r="N14" s="52">
        <v>15</v>
      </c>
      <c r="O14" s="52">
        <v>15</v>
      </c>
      <c r="P14" s="52">
        <v>10</v>
      </c>
      <c r="Q14" s="52">
        <v>10</v>
      </c>
      <c r="R14" s="52">
        <f t="shared" si="2"/>
        <v>65</v>
      </c>
      <c r="S14" s="36">
        <f t="shared" si="3"/>
        <v>6.5</v>
      </c>
      <c r="T14" s="50">
        <v>5</v>
      </c>
      <c r="U14" s="37">
        <f t="shared" si="4"/>
        <v>13.83</v>
      </c>
      <c r="V14" s="38">
        <f t="shared" si="5"/>
        <v>9.3888888888888893</v>
      </c>
      <c r="W14" s="38">
        <f t="shared" si="6"/>
        <v>2.1428571428571428</v>
      </c>
      <c r="X14" s="37">
        <f t="shared" si="7"/>
        <v>13.861746031746032</v>
      </c>
      <c r="Y14" s="50"/>
      <c r="Z14" s="52"/>
      <c r="AA14" s="6">
        <f t="shared" si="8"/>
        <v>13.861746031746032</v>
      </c>
      <c r="AB14" s="10" t="s">
        <v>7</v>
      </c>
    </row>
    <row r="15" spans="1:28" x14ac:dyDescent="0.45">
      <c r="A15" s="56">
        <v>8</v>
      </c>
      <c r="B15" s="56">
        <v>40125034</v>
      </c>
      <c r="C15" s="9">
        <v>40</v>
      </c>
      <c r="D15" s="9">
        <v>39</v>
      </c>
      <c r="E15" s="9">
        <v>35</v>
      </c>
      <c r="F15" s="9">
        <v>40</v>
      </c>
      <c r="G15" s="9">
        <v>40</v>
      </c>
      <c r="H15" s="9">
        <v>40</v>
      </c>
      <c r="I15" s="9">
        <v>20</v>
      </c>
      <c r="J15" s="9">
        <v>38</v>
      </c>
      <c r="K15" s="34">
        <f t="shared" si="0"/>
        <v>292</v>
      </c>
      <c r="L15" s="34">
        <f t="shared" si="1"/>
        <v>2.92</v>
      </c>
      <c r="M15" s="52">
        <v>15</v>
      </c>
      <c r="N15" s="52">
        <v>15</v>
      </c>
      <c r="O15" s="52">
        <v>30</v>
      </c>
      <c r="P15" s="52">
        <v>15</v>
      </c>
      <c r="Q15" s="52">
        <v>10</v>
      </c>
      <c r="R15" s="52">
        <f t="shared" si="2"/>
        <v>85</v>
      </c>
      <c r="S15" s="36">
        <f t="shared" si="3"/>
        <v>8.5</v>
      </c>
      <c r="T15" s="50">
        <v>6.9</v>
      </c>
      <c r="U15" s="37">
        <f t="shared" si="4"/>
        <v>18.32</v>
      </c>
      <c r="V15" s="38">
        <f t="shared" si="5"/>
        <v>12.277777777777779</v>
      </c>
      <c r="W15" s="38">
        <f t="shared" si="6"/>
        <v>2.9571428571428577</v>
      </c>
      <c r="X15" s="37">
        <f t="shared" si="7"/>
        <v>18.154920634920636</v>
      </c>
      <c r="Y15" s="50"/>
      <c r="Z15" s="52"/>
      <c r="AA15" s="6">
        <f t="shared" si="8"/>
        <v>18.32</v>
      </c>
      <c r="AB15" s="10" t="s">
        <v>7</v>
      </c>
    </row>
    <row r="16" spans="1:28" x14ac:dyDescent="0.45">
      <c r="A16" s="56">
        <v>8</v>
      </c>
      <c r="B16" s="56">
        <v>40125038</v>
      </c>
      <c r="C16" s="9">
        <v>38</v>
      </c>
      <c r="D16" s="9">
        <v>37</v>
      </c>
      <c r="E16" s="9">
        <v>38</v>
      </c>
      <c r="F16" s="9">
        <v>40</v>
      </c>
      <c r="G16" s="9">
        <v>35</v>
      </c>
      <c r="H16" s="9">
        <v>40</v>
      </c>
      <c r="I16" s="9">
        <v>0</v>
      </c>
      <c r="J16" s="9">
        <v>40</v>
      </c>
      <c r="K16" s="34">
        <f t="shared" si="0"/>
        <v>268</v>
      </c>
      <c r="L16" s="34">
        <f t="shared" si="1"/>
        <v>2.68</v>
      </c>
      <c r="M16" s="52">
        <v>15</v>
      </c>
      <c r="N16" s="52">
        <v>11</v>
      </c>
      <c r="O16" s="52">
        <v>25</v>
      </c>
      <c r="P16" s="52">
        <v>15</v>
      </c>
      <c r="Q16" s="52">
        <v>10</v>
      </c>
      <c r="R16" s="52">
        <f t="shared" si="2"/>
        <v>76</v>
      </c>
      <c r="S16" s="36">
        <f t="shared" si="3"/>
        <v>7.6</v>
      </c>
      <c r="T16" s="50">
        <v>2.7</v>
      </c>
      <c r="U16" s="37">
        <f t="shared" si="4"/>
        <v>12.98</v>
      </c>
      <c r="V16" s="38">
        <f t="shared" si="5"/>
        <v>10.977777777777778</v>
      </c>
      <c r="W16" s="38">
        <f t="shared" si="6"/>
        <v>1.1571428571428573</v>
      </c>
      <c r="X16" s="37">
        <f t="shared" si="7"/>
        <v>14.814920634920634</v>
      </c>
      <c r="Y16" s="50"/>
      <c r="Z16" s="52"/>
      <c r="AA16" s="6">
        <f t="shared" si="8"/>
        <v>14.814920634920634</v>
      </c>
      <c r="AB16" s="10" t="s">
        <v>7</v>
      </c>
    </row>
    <row r="17" spans="1:28" x14ac:dyDescent="0.45">
      <c r="A17" s="56">
        <v>8</v>
      </c>
      <c r="B17" s="56">
        <v>40125040</v>
      </c>
      <c r="C17" s="9">
        <v>35</v>
      </c>
      <c r="D17" s="9">
        <v>37</v>
      </c>
      <c r="E17" s="9">
        <v>37</v>
      </c>
      <c r="F17" s="9">
        <v>40</v>
      </c>
      <c r="G17" s="9">
        <v>35</v>
      </c>
      <c r="H17" s="9">
        <v>40</v>
      </c>
      <c r="I17" s="9">
        <v>35</v>
      </c>
      <c r="J17" s="9">
        <v>40</v>
      </c>
      <c r="K17" s="34">
        <f t="shared" si="0"/>
        <v>299</v>
      </c>
      <c r="L17" s="34">
        <f t="shared" si="1"/>
        <v>2.99</v>
      </c>
      <c r="M17" s="52">
        <v>0</v>
      </c>
      <c r="N17" s="52">
        <v>15</v>
      </c>
      <c r="O17" s="52">
        <v>15</v>
      </c>
      <c r="P17" s="52">
        <v>15</v>
      </c>
      <c r="Q17" s="52">
        <v>10</v>
      </c>
      <c r="R17" s="52">
        <f t="shared" si="2"/>
        <v>55</v>
      </c>
      <c r="S17" s="36">
        <f t="shared" si="3"/>
        <v>5.5</v>
      </c>
      <c r="T17" s="50">
        <v>4.8</v>
      </c>
      <c r="U17" s="37">
        <f t="shared" si="4"/>
        <v>13.29</v>
      </c>
      <c r="V17" s="38">
        <f t="shared" si="5"/>
        <v>7.9444444444444446</v>
      </c>
      <c r="W17" s="38">
        <f t="shared" si="6"/>
        <v>2.0571428571428569</v>
      </c>
      <c r="X17" s="37">
        <f t="shared" si="7"/>
        <v>12.991587301587302</v>
      </c>
      <c r="Y17" s="50"/>
      <c r="Z17" s="52"/>
      <c r="AA17" s="6">
        <f t="shared" si="8"/>
        <v>13.29</v>
      </c>
      <c r="AB17" s="10" t="s">
        <v>7</v>
      </c>
    </row>
    <row r="18" spans="1:28" x14ac:dyDescent="0.45">
      <c r="A18" s="56">
        <v>8</v>
      </c>
      <c r="B18" s="56">
        <v>40125041</v>
      </c>
      <c r="C18" s="9">
        <v>35</v>
      </c>
      <c r="D18" s="9">
        <v>37</v>
      </c>
      <c r="E18" s="9">
        <v>36</v>
      </c>
      <c r="F18" s="9">
        <v>40</v>
      </c>
      <c r="G18" s="9">
        <v>35</v>
      </c>
      <c r="H18" s="9">
        <v>40</v>
      </c>
      <c r="I18" s="9">
        <v>30</v>
      </c>
      <c r="J18" s="9">
        <v>40</v>
      </c>
      <c r="K18" s="34">
        <f t="shared" si="0"/>
        <v>293</v>
      </c>
      <c r="L18" s="34">
        <f t="shared" si="1"/>
        <v>2.93</v>
      </c>
      <c r="M18" s="52">
        <v>14</v>
      </c>
      <c r="N18" s="52">
        <v>2</v>
      </c>
      <c r="O18" s="52">
        <v>16</v>
      </c>
      <c r="P18" s="52">
        <v>0</v>
      </c>
      <c r="Q18" s="52">
        <v>10</v>
      </c>
      <c r="R18" s="52">
        <f t="shared" si="2"/>
        <v>42</v>
      </c>
      <c r="S18" s="36">
        <f t="shared" si="3"/>
        <v>4.2</v>
      </c>
      <c r="T18" s="50">
        <v>4.4000000000000004</v>
      </c>
      <c r="U18" s="37">
        <f t="shared" si="4"/>
        <v>11.530000000000001</v>
      </c>
      <c r="V18" s="38">
        <f t="shared" si="5"/>
        <v>6.0666666666666664</v>
      </c>
      <c r="W18" s="38">
        <f t="shared" si="6"/>
        <v>1.8857142857142859</v>
      </c>
      <c r="X18" s="37">
        <f t="shared" si="7"/>
        <v>10.882380952380952</v>
      </c>
      <c r="Y18" s="50"/>
      <c r="Z18" s="52"/>
      <c r="AA18" s="6">
        <f t="shared" si="8"/>
        <v>11.530000000000001</v>
      </c>
      <c r="AB18" s="10" t="s">
        <v>7</v>
      </c>
    </row>
    <row r="19" spans="1:28" x14ac:dyDescent="0.45">
      <c r="A19" s="56">
        <v>8</v>
      </c>
      <c r="B19" s="56">
        <v>40125049</v>
      </c>
      <c r="C19" s="9">
        <v>20</v>
      </c>
      <c r="D19" s="9">
        <v>39</v>
      </c>
      <c r="E19" s="9">
        <v>32</v>
      </c>
      <c r="F19" s="9">
        <v>40</v>
      </c>
      <c r="G19" s="9">
        <v>35</v>
      </c>
      <c r="H19" s="9">
        <v>40</v>
      </c>
      <c r="I19" s="9">
        <v>30</v>
      </c>
      <c r="J19" s="9">
        <v>40</v>
      </c>
      <c r="K19" s="34">
        <f t="shared" si="0"/>
        <v>276</v>
      </c>
      <c r="L19" s="34">
        <f t="shared" si="1"/>
        <v>2.76</v>
      </c>
      <c r="M19" s="52">
        <v>0</v>
      </c>
      <c r="N19" s="52">
        <v>0</v>
      </c>
      <c r="O19" s="52">
        <v>0</v>
      </c>
      <c r="P19" s="52">
        <v>0</v>
      </c>
      <c r="Q19" s="52">
        <v>2</v>
      </c>
      <c r="R19" s="52">
        <f t="shared" si="2"/>
        <v>2</v>
      </c>
      <c r="S19" s="36">
        <f t="shared" si="3"/>
        <v>0.2</v>
      </c>
      <c r="T19" s="50">
        <v>1.3</v>
      </c>
      <c r="U19" s="37">
        <f t="shared" si="4"/>
        <v>4.26</v>
      </c>
      <c r="V19" s="38">
        <f t="shared" si="5"/>
        <v>0.28888888888888892</v>
      </c>
      <c r="W19" s="38">
        <f t="shared" si="6"/>
        <v>0.55714285714285716</v>
      </c>
      <c r="X19" s="37">
        <f t="shared" si="7"/>
        <v>3.6060317460317455</v>
      </c>
      <c r="Y19" s="50"/>
      <c r="Z19" s="52"/>
      <c r="AA19" s="6">
        <f t="shared" si="8"/>
        <v>4.26</v>
      </c>
      <c r="AB19" s="10" t="s">
        <v>7</v>
      </c>
    </row>
    <row r="20" spans="1:28" x14ac:dyDescent="0.45">
      <c r="A20" s="56">
        <v>8</v>
      </c>
      <c r="B20" s="56">
        <v>40125050</v>
      </c>
      <c r="C20" s="9">
        <v>40</v>
      </c>
      <c r="D20" s="9">
        <v>39</v>
      </c>
      <c r="E20" s="9">
        <v>40</v>
      </c>
      <c r="F20" s="9">
        <v>36</v>
      </c>
      <c r="G20" s="9">
        <v>40</v>
      </c>
      <c r="H20" s="9">
        <v>40</v>
      </c>
      <c r="I20" s="9">
        <v>40</v>
      </c>
      <c r="J20" s="9">
        <v>40</v>
      </c>
      <c r="K20" s="34">
        <f t="shared" si="0"/>
        <v>315</v>
      </c>
      <c r="L20" s="34">
        <f t="shared" si="1"/>
        <v>3.15</v>
      </c>
      <c r="M20" s="52">
        <v>13</v>
      </c>
      <c r="N20" s="52">
        <v>8</v>
      </c>
      <c r="O20" s="52">
        <v>15</v>
      </c>
      <c r="P20" s="52">
        <v>10</v>
      </c>
      <c r="Q20" s="52">
        <v>8</v>
      </c>
      <c r="R20" s="52">
        <f t="shared" si="2"/>
        <v>54</v>
      </c>
      <c r="S20" s="36">
        <f t="shared" si="3"/>
        <v>5.4</v>
      </c>
      <c r="T20" s="50">
        <v>6.1</v>
      </c>
      <c r="U20" s="37">
        <f t="shared" si="4"/>
        <v>14.65</v>
      </c>
      <c r="V20" s="38">
        <f t="shared" si="5"/>
        <v>7.8000000000000007</v>
      </c>
      <c r="W20" s="38">
        <f t="shared" si="6"/>
        <v>2.6142857142857139</v>
      </c>
      <c r="X20" s="37">
        <f t="shared" si="7"/>
        <v>13.564285714285715</v>
      </c>
      <c r="Y20" s="50"/>
      <c r="Z20" s="52"/>
      <c r="AA20" s="6">
        <f t="shared" si="8"/>
        <v>14.65</v>
      </c>
      <c r="AB20" s="10" t="s">
        <v>7</v>
      </c>
    </row>
    <row r="21" spans="1:28" x14ac:dyDescent="0.45">
      <c r="A21" s="56">
        <v>8</v>
      </c>
      <c r="B21" s="56">
        <v>40125052</v>
      </c>
      <c r="C21" s="9">
        <v>0</v>
      </c>
      <c r="D21" s="9">
        <v>37</v>
      </c>
      <c r="E21" s="9">
        <v>37</v>
      </c>
      <c r="F21" s="9">
        <v>40</v>
      </c>
      <c r="G21" s="9">
        <v>35</v>
      </c>
      <c r="H21" s="9">
        <v>40</v>
      </c>
      <c r="I21" s="9">
        <v>30</v>
      </c>
      <c r="J21" s="9">
        <v>40</v>
      </c>
      <c r="K21" s="34">
        <f t="shared" si="0"/>
        <v>259</v>
      </c>
      <c r="L21" s="34">
        <f t="shared" si="1"/>
        <v>2.59</v>
      </c>
      <c r="M21" s="52">
        <v>15</v>
      </c>
      <c r="N21" s="52">
        <v>6</v>
      </c>
      <c r="O21" s="52">
        <v>18</v>
      </c>
      <c r="P21" s="52">
        <v>15</v>
      </c>
      <c r="Q21" s="52">
        <v>8</v>
      </c>
      <c r="R21" s="52">
        <f t="shared" si="2"/>
        <v>62</v>
      </c>
      <c r="S21" s="36">
        <f t="shared" si="3"/>
        <v>6.2</v>
      </c>
      <c r="T21" s="50">
        <v>5.9</v>
      </c>
      <c r="U21" s="37">
        <f t="shared" si="4"/>
        <v>14.69</v>
      </c>
      <c r="V21" s="38">
        <f t="shared" si="5"/>
        <v>8.9555555555555557</v>
      </c>
      <c r="W21" s="38">
        <f t="shared" si="6"/>
        <v>2.5285714285714289</v>
      </c>
      <c r="X21" s="37">
        <f t="shared" si="7"/>
        <v>14.074126984126984</v>
      </c>
      <c r="Y21" s="50"/>
      <c r="Z21" s="52"/>
      <c r="AA21" s="6">
        <f t="shared" si="8"/>
        <v>14.69</v>
      </c>
      <c r="AB21" s="10" t="s">
        <v>7</v>
      </c>
    </row>
    <row r="22" spans="1:28" x14ac:dyDescent="0.45">
      <c r="A22" s="56">
        <v>8</v>
      </c>
      <c r="B22" s="56">
        <v>40126032</v>
      </c>
      <c r="C22" s="9">
        <v>40</v>
      </c>
      <c r="D22" s="9">
        <v>37</v>
      </c>
      <c r="E22" s="9">
        <v>40</v>
      </c>
      <c r="F22" s="9">
        <v>40</v>
      </c>
      <c r="G22" s="9">
        <v>40</v>
      </c>
      <c r="H22" s="9">
        <v>40</v>
      </c>
      <c r="I22" s="9">
        <v>29</v>
      </c>
      <c r="J22" s="9">
        <v>37</v>
      </c>
      <c r="K22" s="34">
        <f t="shared" si="0"/>
        <v>303</v>
      </c>
      <c r="L22" s="34">
        <f t="shared" si="1"/>
        <v>3.03</v>
      </c>
      <c r="M22" s="52">
        <v>15</v>
      </c>
      <c r="N22" s="52">
        <v>8</v>
      </c>
      <c r="O22" s="52">
        <v>18</v>
      </c>
      <c r="P22" s="52">
        <v>5</v>
      </c>
      <c r="Q22" s="52">
        <v>10</v>
      </c>
      <c r="R22" s="52">
        <f t="shared" si="2"/>
        <v>56</v>
      </c>
      <c r="S22" s="36">
        <f t="shared" si="3"/>
        <v>5.6</v>
      </c>
      <c r="T22" s="50">
        <v>6.5</v>
      </c>
      <c r="U22" s="37">
        <f t="shared" si="4"/>
        <v>15.129999999999999</v>
      </c>
      <c r="V22" s="38">
        <f t="shared" si="5"/>
        <v>8.0888888888888886</v>
      </c>
      <c r="W22" s="38">
        <f t="shared" si="6"/>
        <v>2.7857142857142856</v>
      </c>
      <c r="X22" s="37">
        <f t="shared" si="7"/>
        <v>13.904603174603174</v>
      </c>
      <c r="Y22" s="50"/>
      <c r="Z22" s="52"/>
      <c r="AA22" s="6">
        <f t="shared" si="8"/>
        <v>15.129999999999999</v>
      </c>
      <c r="AB22" s="10" t="s">
        <v>7</v>
      </c>
    </row>
    <row r="23" spans="1:28" s="22" customFormat="1" x14ac:dyDescent="0.45">
      <c r="A23" s="41">
        <v>8</v>
      </c>
      <c r="B23" s="41">
        <v>40126034</v>
      </c>
      <c r="C23" s="44">
        <v>0</v>
      </c>
      <c r="D23" s="44">
        <v>0</v>
      </c>
      <c r="E23" s="44" t="s">
        <v>6</v>
      </c>
      <c r="F23" s="44" t="s">
        <v>6</v>
      </c>
      <c r="G23" s="44">
        <v>0</v>
      </c>
      <c r="H23" s="44">
        <v>40</v>
      </c>
      <c r="I23" s="44">
        <v>0</v>
      </c>
      <c r="J23" s="44">
        <v>0</v>
      </c>
      <c r="K23" s="40">
        <f t="shared" si="0"/>
        <v>40</v>
      </c>
      <c r="L23" s="40">
        <f t="shared" si="1"/>
        <v>0.4</v>
      </c>
      <c r="M23" s="43"/>
      <c r="N23" s="43"/>
      <c r="O23" s="43"/>
      <c r="P23" s="43"/>
      <c r="Q23" s="43"/>
      <c r="R23" s="43">
        <f t="shared" si="2"/>
        <v>0</v>
      </c>
      <c r="S23" s="43">
        <f t="shared" si="3"/>
        <v>0</v>
      </c>
      <c r="T23" s="46">
        <v>0</v>
      </c>
      <c r="U23" s="45">
        <f t="shared" si="4"/>
        <v>0.4</v>
      </c>
      <c r="V23" s="46">
        <f t="shared" si="5"/>
        <v>0</v>
      </c>
      <c r="W23" s="46">
        <f t="shared" si="6"/>
        <v>0</v>
      </c>
      <c r="X23" s="45">
        <f t="shared" si="7"/>
        <v>0.4</v>
      </c>
      <c r="Y23" s="46"/>
      <c r="Z23" s="43"/>
      <c r="AA23" s="6">
        <f t="shared" si="8"/>
        <v>0.4</v>
      </c>
      <c r="AB23" s="10" t="s">
        <v>7</v>
      </c>
    </row>
    <row r="24" spans="1:28" x14ac:dyDescent="0.45">
      <c r="A24" s="56">
        <v>8</v>
      </c>
      <c r="B24" s="56">
        <v>40126035</v>
      </c>
      <c r="C24" s="9">
        <v>35</v>
      </c>
      <c r="D24" s="9">
        <v>39</v>
      </c>
      <c r="E24" s="9">
        <v>40</v>
      </c>
      <c r="F24" s="9">
        <v>0</v>
      </c>
      <c r="G24" s="9">
        <v>40</v>
      </c>
      <c r="H24" s="9">
        <v>40</v>
      </c>
      <c r="I24" s="9">
        <v>0</v>
      </c>
      <c r="J24" s="9">
        <v>25</v>
      </c>
      <c r="K24" s="34">
        <f t="shared" si="0"/>
        <v>219</v>
      </c>
      <c r="L24" s="34">
        <f t="shared" si="1"/>
        <v>2.19</v>
      </c>
      <c r="M24" s="52">
        <v>15</v>
      </c>
      <c r="N24" s="52">
        <v>12</v>
      </c>
      <c r="O24" s="52">
        <v>17</v>
      </c>
      <c r="P24" s="52">
        <v>12</v>
      </c>
      <c r="Q24" s="52">
        <v>10</v>
      </c>
      <c r="R24" s="52">
        <f t="shared" si="2"/>
        <v>66</v>
      </c>
      <c r="S24" s="36">
        <f t="shared" si="3"/>
        <v>6.6</v>
      </c>
      <c r="T24" s="50">
        <v>4.4000000000000004</v>
      </c>
      <c r="U24" s="37">
        <f t="shared" si="4"/>
        <v>13.19</v>
      </c>
      <c r="V24" s="38">
        <f t="shared" si="5"/>
        <v>9.5333333333333332</v>
      </c>
      <c r="W24" s="38">
        <f t="shared" si="6"/>
        <v>1.8857142857142859</v>
      </c>
      <c r="X24" s="37">
        <f t="shared" si="7"/>
        <v>13.609047619047619</v>
      </c>
      <c r="Y24" s="50"/>
      <c r="Z24" s="52"/>
      <c r="AA24" s="6">
        <f t="shared" si="8"/>
        <v>13.609047619047619</v>
      </c>
      <c r="AB24" s="10" t="s">
        <v>7</v>
      </c>
    </row>
    <row r="25" spans="1:28" s="4" customFormat="1" x14ac:dyDescent="0.45">
      <c r="A25" s="57">
        <v>8</v>
      </c>
      <c r="B25" s="57">
        <v>40126036</v>
      </c>
      <c r="C25" s="9">
        <v>40</v>
      </c>
      <c r="D25" s="9">
        <v>39</v>
      </c>
      <c r="E25" s="9">
        <v>37</v>
      </c>
      <c r="F25" s="9">
        <v>40</v>
      </c>
      <c r="G25" s="9">
        <v>40</v>
      </c>
      <c r="H25" s="9">
        <v>40</v>
      </c>
      <c r="I25" s="9">
        <v>38</v>
      </c>
      <c r="J25" s="9">
        <v>40</v>
      </c>
      <c r="K25" s="34">
        <f t="shared" si="0"/>
        <v>314</v>
      </c>
      <c r="L25" s="34">
        <f t="shared" si="1"/>
        <v>3.14</v>
      </c>
      <c r="M25" s="36">
        <v>5</v>
      </c>
      <c r="N25" s="36">
        <v>0</v>
      </c>
      <c r="O25" s="36">
        <v>20</v>
      </c>
      <c r="P25" s="36">
        <v>15</v>
      </c>
      <c r="Q25" s="36">
        <v>10</v>
      </c>
      <c r="R25" s="52">
        <f t="shared" si="2"/>
        <v>50</v>
      </c>
      <c r="S25" s="36">
        <f t="shared" si="3"/>
        <v>5</v>
      </c>
      <c r="T25" s="38">
        <v>6.8</v>
      </c>
      <c r="U25" s="37">
        <f t="shared" si="4"/>
        <v>14.940000000000001</v>
      </c>
      <c r="V25" s="38">
        <f t="shared" si="5"/>
        <v>7.2222222222222223</v>
      </c>
      <c r="W25" s="38">
        <f t="shared" si="6"/>
        <v>2.9142857142857141</v>
      </c>
      <c r="X25" s="37">
        <f t="shared" si="7"/>
        <v>13.276507936507937</v>
      </c>
      <c r="Y25" s="38"/>
      <c r="Z25" s="36"/>
      <c r="AA25" s="6">
        <f t="shared" si="8"/>
        <v>14.940000000000001</v>
      </c>
      <c r="AB25" s="10" t="s">
        <v>7</v>
      </c>
    </row>
    <row r="26" spans="1:28" x14ac:dyDescent="0.45">
      <c r="A26" s="56">
        <v>8</v>
      </c>
      <c r="B26" s="56">
        <v>40126037</v>
      </c>
      <c r="C26" s="9">
        <v>0</v>
      </c>
      <c r="D26" s="9">
        <v>36</v>
      </c>
      <c r="E26" s="55" t="s">
        <v>6</v>
      </c>
      <c r="F26" s="55" t="s">
        <v>6</v>
      </c>
      <c r="G26" s="9">
        <v>0</v>
      </c>
      <c r="H26" s="9">
        <v>40</v>
      </c>
      <c r="I26" s="9">
        <v>0</v>
      </c>
      <c r="J26" s="9">
        <v>0</v>
      </c>
      <c r="K26" s="34">
        <f t="shared" si="0"/>
        <v>76</v>
      </c>
      <c r="L26" s="34">
        <f t="shared" si="1"/>
        <v>0.76</v>
      </c>
      <c r="M26" s="52">
        <v>13</v>
      </c>
      <c r="N26" s="52">
        <v>5</v>
      </c>
      <c r="O26" s="52">
        <v>5</v>
      </c>
      <c r="P26" s="52">
        <v>20</v>
      </c>
      <c r="Q26" s="52">
        <v>10</v>
      </c>
      <c r="R26" s="52">
        <f t="shared" si="2"/>
        <v>53</v>
      </c>
      <c r="S26" s="36">
        <f t="shared" si="3"/>
        <v>5.3</v>
      </c>
      <c r="T26" s="50">
        <v>6.5</v>
      </c>
      <c r="U26" s="37">
        <f t="shared" si="4"/>
        <v>12.559999999999999</v>
      </c>
      <c r="V26" s="38">
        <f t="shared" si="5"/>
        <v>7.655555555555555</v>
      </c>
      <c r="W26" s="38">
        <f t="shared" si="6"/>
        <v>2.7857142857142856</v>
      </c>
      <c r="X26" s="37">
        <f t="shared" si="7"/>
        <v>11.201269841269841</v>
      </c>
      <c r="Y26" s="50"/>
      <c r="Z26" s="52"/>
      <c r="AA26" s="6">
        <f t="shared" si="8"/>
        <v>12.559999999999999</v>
      </c>
      <c r="AB26" s="10" t="s">
        <v>7</v>
      </c>
    </row>
    <row r="27" spans="1:28" x14ac:dyDescent="0.45">
      <c r="A27" s="56">
        <v>8</v>
      </c>
      <c r="B27" s="56">
        <v>40126038</v>
      </c>
      <c r="C27" s="9">
        <v>40</v>
      </c>
      <c r="D27" s="9">
        <v>39</v>
      </c>
      <c r="E27" s="9">
        <v>40</v>
      </c>
      <c r="F27" s="9">
        <v>40</v>
      </c>
      <c r="G27" s="9">
        <v>40</v>
      </c>
      <c r="H27" s="9">
        <v>40</v>
      </c>
      <c r="I27" s="9">
        <v>29</v>
      </c>
      <c r="J27" s="9">
        <v>37</v>
      </c>
      <c r="K27" s="34">
        <f t="shared" si="0"/>
        <v>305</v>
      </c>
      <c r="L27" s="34">
        <f t="shared" si="1"/>
        <v>3.05</v>
      </c>
      <c r="M27" s="52">
        <v>15</v>
      </c>
      <c r="N27" s="52">
        <v>15</v>
      </c>
      <c r="O27" s="52">
        <v>30</v>
      </c>
      <c r="P27" s="52">
        <v>20</v>
      </c>
      <c r="Q27" s="52">
        <v>10</v>
      </c>
      <c r="R27" s="52">
        <f t="shared" si="2"/>
        <v>90</v>
      </c>
      <c r="S27" s="36">
        <f t="shared" si="3"/>
        <v>9</v>
      </c>
      <c r="T27" s="50">
        <v>6.6</v>
      </c>
      <c r="U27" s="37">
        <f t="shared" si="4"/>
        <v>18.649999999999999</v>
      </c>
      <c r="V27" s="38">
        <f t="shared" si="5"/>
        <v>13</v>
      </c>
      <c r="W27" s="38">
        <f t="shared" si="6"/>
        <v>2.8285714285714283</v>
      </c>
      <c r="X27" s="37">
        <f t="shared" si="7"/>
        <v>18.87857142857143</v>
      </c>
      <c r="Y27" s="50"/>
      <c r="Z27" s="52"/>
      <c r="AA27" s="6">
        <f t="shared" si="8"/>
        <v>18.87857142857143</v>
      </c>
      <c r="AB27" s="10" t="s">
        <v>7</v>
      </c>
    </row>
    <row r="28" spans="1:28" x14ac:dyDescent="0.45">
      <c r="A28" s="56">
        <v>8</v>
      </c>
      <c r="B28" s="56">
        <v>40126041</v>
      </c>
      <c r="C28" s="9">
        <v>0</v>
      </c>
      <c r="D28" s="9">
        <v>0</v>
      </c>
      <c r="E28" s="9">
        <v>38</v>
      </c>
      <c r="F28" s="9">
        <v>40</v>
      </c>
      <c r="G28" s="9">
        <v>40</v>
      </c>
      <c r="H28" s="9">
        <v>40</v>
      </c>
      <c r="I28" s="9">
        <v>29</v>
      </c>
      <c r="J28" s="9">
        <v>37</v>
      </c>
      <c r="K28" s="34">
        <f t="shared" si="0"/>
        <v>224</v>
      </c>
      <c r="L28" s="34">
        <f t="shared" si="1"/>
        <v>2.2400000000000002</v>
      </c>
      <c r="M28" s="52">
        <v>13</v>
      </c>
      <c r="N28" s="52">
        <v>10</v>
      </c>
      <c r="O28" s="52">
        <v>7</v>
      </c>
      <c r="P28" s="52">
        <v>10</v>
      </c>
      <c r="Q28" s="52">
        <v>10</v>
      </c>
      <c r="R28" s="52">
        <f t="shared" si="2"/>
        <v>50</v>
      </c>
      <c r="S28" s="36">
        <f t="shared" si="3"/>
        <v>5</v>
      </c>
      <c r="T28" s="50">
        <v>4.7</v>
      </c>
      <c r="U28" s="37">
        <f t="shared" si="4"/>
        <v>11.940000000000001</v>
      </c>
      <c r="V28" s="38">
        <f t="shared" si="5"/>
        <v>7.2222222222222223</v>
      </c>
      <c r="W28" s="38">
        <f t="shared" si="6"/>
        <v>2.0142857142857147</v>
      </c>
      <c r="X28" s="37">
        <f t="shared" si="7"/>
        <v>11.476507936507938</v>
      </c>
      <c r="Y28" s="50"/>
      <c r="Z28" s="52"/>
      <c r="AA28" s="6">
        <f t="shared" si="8"/>
        <v>11.940000000000001</v>
      </c>
      <c r="AB28" s="10" t="s">
        <v>7</v>
      </c>
    </row>
    <row r="29" spans="1:28" x14ac:dyDescent="0.45">
      <c r="A29" s="56">
        <v>8</v>
      </c>
      <c r="B29" s="56">
        <v>40126042</v>
      </c>
      <c r="C29" s="9">
        <v>35</v>
      </c>
      <c r="D29" s="9">
        <v>37</v>
      </c>
      <c r="E29" s="9">
        <v>34</v>
      </c>
      <c r="F29" s="9">
        <v>40</v>
      </c>
      <c r="G29" s="9">
        <v>40</v>
      </c>
      <c r="H29" s="9">
        <v>40</v>
      </c>
      <c r="I29" s="9">
        <v>38</v>
      </c>
      <c r="J29" s="9">
        <v>37</v>
      </c>
      <c r="K29" s="34">
        <f t="shared" si="0"/>
        <v>301</v>
      </c>
      <c r="L29" s="34">
        <f t="shared" si="1"/>
        <v>3.01</v>
      </c>
      <c r="M29" s="52">
        <v>15</v>
      </c>
      <c r="N29" s="52">
        <v>11</v>
      </c>
      <c r="O29" s="52">
        <v>17</v>
      </c>
      <c r="P29" s="52">
        <v>5</v>
      </c>
      <c r="Q29" s="52">
        <v>10</v>
      </c>
      <c r="R29" s="52">
        <f t="shared" si="2"/>
        <v>58</v>
      </c>
      <c r="S29" s="36">
        <f t="shared" si="3"/>
        <v>5.8</v>
      </c>
      <c r="T29" s="50">
        <v>6.9</v>
      </c>
      <c r="U29" s="37">
        <f t="shared" si="4"/>
        <v>15.709999999999999</v>
      </c>
      <c r="V29" s="38">
        <f t="shared" si="5"/>
        <v>8.3777777777777764</v>
      </c>
      <c r="W29" s="38">
        <f t="shared" si="6"/>
        <v>2.9571428571428577</v>
      </c>
      <c r="X29" s="37">
        <f t="shared" si="7"/>
        <v>14.344920634920634</v>
      </c>
      <c r="Y29" s="50"/>
      <c r="Z29" s="52"/>
      <c r="AA29" s="6">
        <f t="shared" si="8"/>
        <v>15.709999999999999</v>
      </c>
      <c r="AB29" s="10" t="s">
        <v>7</v>
      </c>
    </row>
    <row r="30" spans="1:28" x14ac:dyDescent="0.45">
      <c r="A30" s="56">
        <v>8</v>
      </c>
      <c r="B30" s="56">
        <v>40126043</v>
      </c>
      <c r="C30" s="9">
        <v>28</v>
      </c>
      <c r="D30" s="9">
        <v>39</v>
      </c>
      <c r="E30" s="9">
        <v>36</v>
      </c>
      <c r="F30" s="9">
        <v>40</v>
      </c>
      <c r="G30" s="9">
        <v>40</v>
      </c>
      <c r="H30" s="9">
        <v>40</v>
      </c>
      <c r="I30" s="9">
        <v>29</v>
      </c>
      <c r="J30" s="9">
        <v>15</v>
      </c>
      <c r="K30" s="34">
        <f t="shared" si="0"/>
        <v>267</v>
      </c>
      <c r="L30" s="34">
        <f t="shared" si="1"/>
        <v>2.67</v>
      </c>
      <c r="M30" s="52">
        <v>14</v>
      </c>
      <c r="N30" s="52">
        <v>6</v>
      </c>
      <c r="O30" s="52">
        <v>15</v>
      </c>
      <c r="P30" s="52">
        <v>15</v>
      </c>
      <c r="Q30" s="52">
        <v>10</v>
      </c>
      <c r="R30" s="52">
        <f t="shared" si="2"/>
        <v>60</v>
      </c>
      <c r="S30" s="36">
        <f t="shared" si="3"/>
        <v>6</v>
      </c>
      <c r="T30" s="50">
        <v>3.6</v>
      </c>
      <c r="U30" s="37">
        <f t="shared" si="4"/>
        <v>12.27</v>
      </c>
      <c r="V30" s="38">
        <f t="shared" si="5"/>
        <v>8.6666666666666661</v>
      </c>
      <c r="W30" s="38">
        <f t="shared" si="6"/>
        <v>1.5428571428571429</v>
      </c>
      <c r="X30" s="37">
        <f t="shared" si="7"/>
        <v>12.879523809523809</v>
      </c>
      <c r="Y30" s="50"/>
      <c r="Z30" s="52"/>
      <c r="AA30" s="6">
        <f t="shared" si="8"/>
        <v>12.879523809523809</v>
      </c>
      <c r="AB30" s="10" t="s">
        <v>7</v>
      </c>
    </row>
    <row r="31" spans="1:28" x14ac:dyDescent="0.45">
      <c r="A31" s="56">
        <v>8</v>
      </c>
      <c r="B31" s="56">
        <v>40126044</v>
      </c>
      <c r="C31" s="9">
        <v>0</v>
      </c>
      <c r="D31" s="9">
        <v>39</v>
      </c>
      <c r="E31" s="9">
        <v>38</v>
      </c>
      <c r="F31" s="9">
        <v>35</v>
      </c>
      <c r="G31" s="9">
        <v>40</v>
      </c>
      <c r="H31" s="9">
        <v>40</v>
      </c>
      <c r="I31" s="9">
        <v>29</v>
      </c>
      <c r="J31" s="9">
        <v>25</v>
      </c>
      <c r="K31" s="34">
        <f t="shared" si="0"/>
        <v>246</v>
      </c>
      <c r="L31" s="34">
        <f t="shared" si="1"/>
        <v>2.46</v>
      </c>
      <c r="M31" s="52">
        <v>15</v>
      </c>
      <c r="N31" s="52">
        <v>12</v>
      </c>
      <c r="O31" s="52">
        <v>30</v>
      </c>
      <c r="P31" s="52">
        <v>15</v>
      </c>
      <c r="Q31" s="52">
        <v>10</v>
      </c>
      <c r="R31" s="52">
        <f t="shared" si="2"/>
        <v>82</v>
      </c>
      <c r="S31" s="36">
        <f t="shared" si="3"/>
        <v>8.1999999999999993</v>
      </c>
      <c r="T31" s="50">
        <v>5</v>
      </c>
      <c r="U31" s="37">
        <f t="shared" si="4"/>
        <v>15.66</v>
      </c>
      <c r="V31" s="38">
        <f t="shared" si="5"/>
        <v>11.844444444444443</v>
      </c>
      <c r="W31" s="38">
        <f t="shared" si="6"/>
        <v>2.1428571428571428</v>
      </c>
      <c r="X31" s="37">
        <f t="shared" si="7"/>
        <v>16.447301587301585</v>
      </c>
      <c r="Y31" s="50"/>
      <c r="Z31" s="52"/>
      <c r="AA31" s="6">
        <f t="shared" si="8"/>
        <v>16.447301587301585</v>
      </c>
      <c r="AB31" s="10" t="s">
        <v>7</v>
      </c>
    </row>
    <row r="32" spans="1:28" x14ac:dyDescent="0.45">
      <c r="A32" s="56">
        <v>8</v>
      </c>
      <c r="B32" s="56">
        <v>40126045</v>
      </c>
      <c r="C32" s="9">
        <v>40</v>
      </c>
      <c r="D32" s="9">
        <v>37</v>
      </c>
      <c r="E32" s="9">
        <v>38</v>
      </c>
      <c r="F32" s="55" t="s">
        <v>6</v>
      </c>
      <c r="G32" s="9">
        <v>40</v>
      </c>
      <c r="H32" s="9">
        <v>40</v>
      </c>
      <c r="I32" s="9">
        <v>30</v>
      </c>
      <c r="J32" s="9">
        <v>0</v>
      </c>
      <c r="K32" s="34">
        <f t="shared" si="0"/>
        <v>225</v>
      </c>
      <c r="L32" s="34">
        <f t="shared" si="1"/>
        <v>2.25</v>
      </c>
      <c r="M32" s="52">
        <v>15</v>
      </c>
      <c r="N32" s="52">
        <v>15</v>
      </c>
      <c r="O32" s="52">
        <v>30</v>
      </c>
      <c r="P32" s="52">
        <v>20</v>
      </c>
      <c r="Q32" s="52">
        <v>10</v>
      </c>
      <c r="R32" s="52">
        <f t="shared" si="2"/>
        <v>90</v>
      </c>
      <c r="S32" s="36">
        <f t="shared" si="3"/>
        <v>9</v>
      </c>
      <c r="T32" s="50">
        <v>7</v>
      </c>
      <c r="U32" s="37">
        <f t="shared" si="4"/>
        <v>18.25</v>
      </c>
      <c r="V32" s="38">
        <f t="shared" si="5"/>
        <v>13</v>
      </c>
      <c r="W32" s="38">
        <f t="shared" si="6"/>
        <v>3</v>
      </c>
      <c r="X32" s="37">
        <f t="shared" si="7"/>
        <v>18.25</v>
      </c>
      <c r="Y32" s="50"/>
      <c r="Z32" s="52"/>
      <c r="AA32" s="6">
        <f t="shared" si="8"/>
        <v>18.25</v>
      </c>
      <c r="AB32" s="10" t="s">
        <v>7</v>
      </c>
    </row>
    <row r="33" spans="1:28" x14ac:dyDescent="0.45">
      <c r="A33" s="56">
        <v>8</v>
      </c>
      <c r="B33" s="56">
        <v>40126047</v>
      </c>
      <c r="C33" s="9">
        <v>40</v>
      </c>
      <c r="D33" s="9">
        <v>38</v>
      </c>
      <c r="E33" s="9">
        <v>8</v>
      </c>
      <c r="F33" s="55" t="s">
        <v>6</v>
      </c>
      <c r="G33" s="9">
        <v>35</v>
      </c>
      <c r="H33" s="9">
        <v>40</v>
      </c>
      <c r="I33" s="9">
        <v>29</v>
      </c>
      <c r="J33" s="9">
        <v>37</v>
      </c>
      <c r="K33" s="34">
        <f t="shared" si="0"/>
        <v>227</v>
      </c>
      <c r="L33" s="34">
        <f t="shared" si="1"/>
        <v>2.27</v>
      </c>
      <c r="M33" s="52">
        <v>15</v>
      </c>
      <c r="N33" s="52">
        <v>9</v>
      </c>
      <c r="O33" s="52">
        <v>20</v>
      </c>
      <c r="P33" s="52">
        <v>15</v>
      </c>
      <c r="Q33" s="52">
        <v>10</v>
      </c>
      <c r="R33" s="52">
        <f t="shared" si="2"/>
        <v>69</v>
      </c>
      <c r="S33" s="36">
        <f t="shared" si="3"/>
        <v>6.9</v>
      </c>
      <c r="T33" s="50">
        <v>5.9</v>
      </c>
      <c r="U33" s="37">
        <f t="shared" si="4"/>
        <v>15.07</v>
      </c>
      <c r="V33" s="38">
        <f t="shared" si="5"/>
        <v>9.9666666666666668</v>
      </c>
      <c r="W33" s="38">
        <f t="shared" si="6"/>
        <v>2.5285714285714289</v>
      </c>
      <c r="X33" s="37">
        <f t="shared" si="7"/>
        <v>14.765238095238095</v>
      </c>
      <c r="Y33" s="50"/>
      <c r="Z33" s="52"/>
      <c r="AA33" s="6">
        <f t="shared" si="8"/>
        <v>15.07</v>
      </c>
      <c r="AB33" s="10" t="s">
        <v>7</v>
      </c>
    </row>
    <row r="34" spans="1:28" x14ac:dyDescent="0.45">
      <c r="A34" s="56">
        <v>8</v>
      </c>
      <c r="B34" s="56">
        <v>40126048</v>
      </c>
      <c r="C34" s="9">
        <v>40</v>
      </c>
      <c r="D34" s="9">
        <v>39</v>
      </c>
      <c r="E34" s="9">
        <v>38</v>
      </c>
      <c r="F34" s="9">
        <v>40</v>
      </c>
      <c r="G34" s="9">
        <v>0</v>
      </c>
      <c r="H34" s="9">
        <v>40</v>
      </c>
      <c r="I34" s="9">
        <v>38</v>
      </c>
      <c r="J34" s="9">
        <v>20</v>
      </c>
      <c r="K34" s="34">
        <f t="shared" si="0"/>
        <v>255</v>
      </c>
      <c r="L34" s="34">
        <f t="shared" si="1"/>
        <v>2.5499999999999998</v>
      </c>
      <c r="M34" s="52">
        <v>15</v>
      </c>
      <c r="N34" s="52">
        <v>13</v>
      </c>
      <c r="O34" s="52">
        <v>18</v>
      </c>
      <c r="P34" s="52">
        <v>20</v>
      </c>
      <c r="Q34" s="52">
        <v>10</v>
      </c>
      <c r="R34" s="52">
        <f t="shared" si="2"/>
        <v>76</v>
      </c>
      <c r="S34" s="36">
        <f t="shared" si="3"/>
        <v>7.6</v>
      </c>
      <c r="T34" s="50">
        <v>6.4</v>
      </c>
      <c r="U34" s="37">
        <f t="shared" si="4"/>
        <v>16.549999999999997</v>
      </c>
      <c r="V34" s="38">
        <f t="shared" si="5"/>
        <v>10.977777777777778</v>
      </c>
      <c r="W34" s="38">
        <f t="shared" si="6"/>
        <v>2.7428571428571433</v>
      </c>
      <c r="X34" s="37">
        <f t="shared" si="7"/>
        <v>16.270634920634922</v>
      </c>
      <c r="Y34" s="50"/>
      <c r="Z34" s="52"/>
      <c r="AA34" s="6">
        <f t="shared" si="8"/>
        <v>16.549999999999997</v>
      </c>
      <c r="AB34" s="10" t="s">
        <v>7</v>
      </c>
    </row>
    <row r="35" spans="1:28" x14ac:dyDescent="0.45">
      <c r="A35" s="56">
        <v>8</v>
      </c>
      <c r="B35" s="56">
        <v>40126077</v>
      </c>
      <c r="C35" s="9">
        <v>40</v>
      </c>
      <c r="D35" s="9">
        <v>37</v>
      </c>
      <c r="E35" s="9">
        <v>34</v>
      </c>
      <c r="F35" s="9">
        <v>36</v>
      </c>
      <c r="G35" s="9">
        <v>0</v>
      </c>
      <c r="H35" s="9">
        <v>40</v>
      </c>
      <c r="I35" s="9">
        <v>0</v>
      </c>
      <c r="J35" s="9">
        <v>37</v>
      </c>
      <c r="K35" s="34">
        <f t="shared" si="0"/>
        <v>224</v>
      </c>
      <c r="L35" s="34">
        <f t="shared" si="1"/>
        <v>2.2400000000000002</v>
      </c>
      <c r="M35" s="52">
        <v>0</v>
      </c>
      <c r="N35" s="52">
        <v>0</v>
      </c>
      <c r="O35" s="52">
        <v>0</v>
      </c>
      <c r="P35" s="52">
        <v>5</v>
      </c>
      <c r="Q35" s="52">
        <v>10</v>
      </c>
      <c r="R35" s="52">
        <f t="shared" si="2"/>
        <v>15</v>
      </c>
      <c r="S35" s="36">
        <f t="shared" si="3"/>
        <v>1.5</v>
      </c>
      <c r="T35" s="50">
        <v>2.4</v>
      </c>
      <c r="U35" s="37">
        <f t="shared" si="4"/>
        <v>6.1400000000000006</v>
      </c>
      <c r="V35" s="38">
        <f t="shared" si="5"/>
        <v>2.1666666666666665</v>
      </c>
      <c r="W35" s="38">
        <f t="shared" si="6"/>
        <v>1.0285714285714285</v>
      </c>
      <c r="X35" s="37">
        <f t="shared" si="7"/>
        <v>5.4352380952380948</v>
      </c>
      <c r="Y35" s="50"/>
      <c r="Z35" s="52"/>
      <c r="AA35" s="6">
        <f t="shared" si="8"/>
        <v>6.1400000000000006</v>
      </c>
      <c r="AB35" s="10" t="s">
        <v>7</v>
      </c>
    </row>
    <row r="36" spans="1:28" x14ac:dyDescent="0.45">
      <c r="A36" s="56">
        <v>8</v>
      </c>
      <c r="B36" s="56">
        <v>40126078</v>
      </c>
      <c r="C36" s="9">
        <v>26</v>
      </c>
      <c r="D36" s="9">
        <v>39</v>
      </c>
      <c r="E36" s="9">
        <v>38</v>
      </c>
      <c r="F36" s="55" t="s">
        <v>6</v>
      </c>
      <c r="G36" s="9">
        <v>35</v>
      </c>
      <c r="H36" s="9">
        <v>40</v>
      </c>
      <c r="I36" s="9">
        <v>30</v>
      </c>
      <c r="J36" s="9">
        <v>37</v>
      </c>
      <c r="K36" s="34">
        <f t="shared" si="0"/>
        <v>245</v>
      </c>
      <c r="L36" s="34">
        <f t="shared" si="1"/>
        <v>2.4500000000000002</v>
      </c>
      <c r="M36" s="52">
        <v>15</v>
      </c>
      <c r="N36" s="52">
        <v>0</v>
      </c>
      <c r="O36" s="52">
        <v>18</v>
      </c>
      <c r="P36" s="52">
        <v>20</v>
      </c>
      <c r="Q36" s="52">
        <v>10</v>
      </c>
      <c r="R36" s="52">
        <f t="shared" si="2"/>
        <v>63</v>
      </c>
      <c r="S36" s="36">
        <f t="shared" si="3"/>
        <v>6.3</v>
      </c>
      <c r="T36" s="50">
        <v>4.8</v>
      </c>
      <c r="U36" s="37">
        <f t="shared" si="4"/>
        <v>13.55</v>
      </c>
      <c r="V36" s="38">
        <f t="shared" si="5"/>
        <v>9.1</v>
      </c>
      <c r="W36" s="38">
        <f t="shared" si="6"/>
        <v>2.0571428571428569</v>
      </c>
      <c r="X36" s="37">
        <f t="shared" si="7"/>
        <v>13.607142857142858</v>
      </c>
      <c r="Y36" s="50"/>
      <c r="Z36" s="52"/>
      <c r="AA36" s="6">
        <f t="shared" si="8"/>
        <v>13.607142857142858</v>
      </c>
      <c r="AB36" s="10" t="s">
        <v>7</v>
      </c>
    </row>
    <row r="37" spans="1:28" x14ac:dyDescent="0.45">
      <c r="A37" s="56">
        <v>8</v>
      </c>
      <c r="B37" s="56">
        <v>40126079</v>
      </c>
      <c r="C37" s="9">
        <v>0</v>
      </c>
      <c r="D37" s="9">
        <v>39</v>
      </c>
      <c r="E37" s="9">
        <v>38</v>
      </c>
      <c r="F37" s="9">
        <v>40</v>
      </c>
      <c r="G37" s="9">
        <v>35</v>
      </c>
      <c r="H37" s="9">
        <v>40</v>
      </c>
      <c r="I37" s="9">
        <v>40</v>
      </c>
      <c r="J37" s="9">
        <v>0</v>
      </c>
      <c r="K37" s="34">
        <f t="shared" si="0"/>
        <v>232</v>
      </c>
      <c r="L37" s="34">
        <f t="shared" si="1"/>
        <v>2.3199999999999998</v>
      </c>
      <c r="M37" s="52">
        <v>0</v>
      </c>
      <c r="N37" s="52">
        <v>0</v>
      </c>
      <c r="O37" s="52">
        <v>7</v>
      </c>
      <c r="P37" s="52">
        <v>15</v>
      </c>
      <c r="Q37" s="52">
        <v>10</v>
      </c>
      <c r="R37" s="52">
        <f t="shared" si="2"/>
        <v>32</v>
      </c>
      <c r="S37" s="36">
        <f t="shared" si="3"/>
        <v>3.2</v>
      </c>
      <c r="T37" s="50">
        <v>4</v>
      </c>
      <c r="U37" s="37">
        <f t="shared" si="4"/>
        <v>9.52</v>
      </c>
      <c r="V37" s="38">
        <f t="shared" si="5"/>
        <v>4.6222222222222227</v>
      </c>
      <c r="W37" s="38">
        <f t="shared" si="6"/>
        <v>1.7142857142857142</v>
      </c>
      <c r="X37" s="37">
        <f t="shared" si="7"/>
        <v>8.6565079365079356</v>
      </c>
      <c r="Y37" s="50"/>
      <c r="Z37" s="52"/>
      <c r="AA37" s="6">
        <f t="shared" si="8"/>
        <v>9.52</v>
      </c>
      <c r="AB37" s="10" t="s">
        <v>7</v>
      </c>
    </row>
    <row r="38" spans="1:28" x14ac:dyDescent="0.45">
      <c r="A38" s="56">
        <v>8</v>
      </c>
      <c r="B38" s="56">
        <v>40126080</v>
      </c>
      <c r="C38" s="9">
        <v>35</v>
      </c>
      <c r="D38" s="9">
        <v>37</v>
      </c>
      <c r="E38" s="9">
        <v>38</v>
      </c>
      <c r="F38" s="9">
        <v>40</v>
      </c>
      <c r="G38" s="9">
        <v>35</v>
      </c>
      <c r="H38" s="9">
        <v>40</v>
      </c>
      <c r="I38" s="9">
        <v>35</v>
      </c>
      <c r="J38" s="9">
        <v>37</v>
      </c>
      <c r="K38" s="34">
        <f t="shared" si="0"/>
        <v>297</v>
      </c>
      <c r="L38" s="34">
        <f t="shared" si="1"/>
        <v>2.97</v>
      </c>
      <c r="M38" s="52">
        <v>15</v>
      </c>
      <c r="N38" s="52">
        <v>2</v>
      </c>
      <c r="O38" s="52">
        <v>28</v>
      </c>
      <c r="P38" s="52">
        <v>15</v>
      </c>
      <c r="Q38" s="52">
        <v>9</v>
      </c>
      <c r="R38" s="52">
        <f t="shared" si="2"/>
        <v>69</v>
      </c>
      <c r="S38" s="36">
        <f t="shared" si="3"/>
        <v>6.9</v>
      </c>
      <c r="T38" s="50">
        <v>3.5</v>
      </c>
      <c r="U38" s="37">
        <f t="shared" si="4"/>
        <v>13.370000000000001</v>
      </c>
      <c r="V38" s="38">
        <f t="shared" si="5"/>
        <v>9.9666666666666668</v>
      </c>
      <c r="W38" s="38">
        <f t="shared" si="6"/>
        <v>1.5</v>
      </c>
      <c r="X38" s="37">
        <f t="shared" si="7"/>
        <v>14.436666666666667</v>
      </c>
      <c r="Y38" s="50"/>
      <c r="Z38" s="52"/>
      <c r="AA38" s="6">
        <f t="shared" si="8"/>
        <v>14.436666666666667</v>
      </c>
      <c r="AB38" s="10" t="s">
        <v>7</v>
      </c>
    </row>
    <row r="39" spans="1:28" x14ac:dyDescent="0.45">
      <c r="A39" s="56">
        <v>8</v>
      </c>
      <c r="B39" s="56">
        <v>40126440</v>
      </c>
      <c r="C39" s="9">
        <v>25</v>
      </c>
      <c r="D39" s="9">
        <v>0</v>
      </c>
      <c r="E39" s="9">
        <v>38</v>
      </c>
      <c r="F39" s="9">
        <v>40</v>
      </c>
      <c r="G39" s="9">
        <v>30</v>
      </c>
      <c r="H39" s="9">
        <v>40</v>
      </c>
      <c r="I39" s="9">
        <v>35</v>
      </c>
      <c r="J39" s="9">
        <v>25</v>
      </c>
      <c r="K39" s="34">
        <f t="shared" si="0"/>
        <v>233</v>
      </c>
      <c r="L39" s="34">
        <f t="shared" si="1"/>
        <v>2.33</v>
      </c>
      <c r="M39" s="52">
        <v>15</v>
      </c>
      <c r="N39" s="52">
        <v>0</v>
      </c>
      <c r="O39" s="52">
        <v>0</v>
      </c>
      <c r="P39" s="52">
        <v>0</v>
      </c>
      <c r="Q39" s="52">
        <v>10</v>
      </c>
      <c r="R39" s="52">
        <f t="shared" si="2"/>
        <v>25</v>
      </c>
      <c r="S39" s="36">
        <f t="shared" si="3"/>
        <v>2.5</v>
      </c>
      <c r="T39" s="50">
        <v>3.4</v>
      </c>
      <c r="U39" s="37">
        <f t="shared" si="4"/>
        <v>8.23</v>
      </c>
      <c r="V39" s="38">
        <f t="shared" si="5"/>
        <v>3.6111111111111112</v>
      </c>
      <c r="W39" s="38">
        <f t="shared" si="6"/>
        <v>1.4571428571428571</v>
      </c>
      <c r="X39" s="37">
        <f t="shared" si="7"/>
        <v>7.3982539682539681</v>
      </c>
      <c r="Y39" s="50"/>
      <c r="Z39" s="52"/>
      <c r="AA39" s="6">
        <f t="shared" si="8"/>
        <v>8.23</v>
      </c>
      <c r="AB39" s="10" t="s">
        <v>7</v>
      </c>
    </row>
    <row r="40" spans="1:28" x14ac:dyDescent="0.45">
      <c r="A40" s="56">
        <v>8</v>
      </c>
      <c r="B40" s="56">
        <v>40129017</v>
      </c>
      <c r="C40" s="9">
        <v>40</v>
      </c>
      <c r="D40" s="9">
        <v>39</v>
      </c>
      <c r="E40" s="9">
        <v>37</v>
      </c>
      <c r="F40" s="9">
        <v>40</v>
      </c>
      <c r="G40" s="9">
        <v>35</v>
      </c>
      <c r="H40" s="9">
        <v>40</v>
      </c>
      <c r="I40" s="9">
        <v>38</v>
      </c>
      <c r="J40" s="9">
        <v>37</v>
      </c>
      <c r="K40" s="34">
        <f t="shared" si="0"/>
        <v>306</v>
      </c>
      <c r="L40" s="34">
        <f t="shared" si="1"/>
        <v>3.06</v>
      </c>
      <c r="M40" s="52">
        <v>15</v>
      </c>
      <c r="N40" s="52">
        <v>2</v>
      </c>
      <c r="O40" s="52">
        <v>17</v>
      </c>
      <c r="P40" s="52">
        <v>15</v>
      </c>
      <c r="Q40" s="52">
        <v>10</v>
      </c>
      <c r="R40" s="52">
        <f t="shared" si="2"/>
        <v>59</v>
      </c>
      <c r="S40" s="36">
        <f t="shared" si="3"/>
        <v>5.9</v>
      </c>
      <c r="T40" s="50">
        <v>4.9000000000000004</v>
      </c>
      <c r="U40" s="37">
        <f t="shared" si="4"/>
        <v>13.860000000000001</v>
      </c>
      <c r="V40" s="38">
        <f t="shared" si="5"/>
        <v>8.5222222222222221</v>
      </c>
      <c r="W40" s="38">
        <f t="shared" si="6"/>
        <v>2.1</v>
      </c>
      <c r="X40" s="37">
        <f t="shared" si="7"/>
        <v>13.682222222222222</v>
      </c>
      <c r="Y40" s="50"/>
      <c r="Z40" s="52"/>
      <c r="AA40" s="6">
        <f t="shared" si="8"/>
        <v>13.860000000000001</v>
      </c>
      <c r="AB40" s="10" t="s">
        <v>7</v>
      </c>
    </row>
    <row r="41" spans="1:28" x14ac:dyDescent="0.45">
      <c r="A41" s="56">
        <v>8</v>
      </c>
      <c r="B41" s="56">
        <v>40129020</v>
      </c>
      <c r="C41" s="9">
        <v>40</v>
      </c>
      <c r="D41" s="9">
        <v>0</v>
      </c>
      <c r="E41" s="55" t="s">
        <v>6</v>
      </c>
      <c r="F41" s="55" t="s">
        <v>6</v>
      </c>
      <c r="G41" s="9">
        <v>35</v>
      </c>
      <c r="H41" s="9">
        <v>40</v>
      </c>
      <c r="I41" s="9">
        <v>0</v>
      </c>
      <c r="J41" s="9">
        <v>0</v>
      </c>
      <c r="K41" s="34">
        <f t="shared" si="0"/>
        <v>115</v>
      </c>
      <c r="L41" s="34">
        <f t="shared" si="1"/>
        <v>1.1499999999999999</v>
      </c>
      <c r="M41" s="52">
        <v>0</v>
      </c>
      <c r="N41" s="52">
        <v>0</v>
      </c>
      <c r="O41" s="52">
        <v>0</v>
      </c>
      <c r="P41" s="52">
        <v>0</v>
      </c>
      <c r="Q41" s="52">
        <v>0</v>
      </c>
      <c r="R41" s="52">
        <f t="shared" si="2"/>
        <v>0</v>
      </c>
      <c r="S41" s="36">
        <f t="shared" si="3"/>
        <v>0</v>
      </c>
      <c r="T41" s="50">
        <v>4</v>
      </c>
      <c r="U41" s="37">
        <f t="shared" si="4"/>
        <v>5.15</v>
      </c>
      <c r="V41" s="38">
        <f t="shared" si="5"/>
        <v>0</v>
      </c>
      <c r="W41" s="38">
        <f t="shared" si="6"/>
        <v>1.7142857142857142</v>
      </c>
      <c r="X41" s="37">
        <f t="shared" si="7"/>
        <v>2.8642857142857139</v>
      </c>
      <c r="Y41" s="50"/>
      <c r="Z41" s="52"/>
      <c r="AA41" s="6">
        <f t="shared" si="8"/>
        <v>5.15</v>
      </c>
      <c r="AB41" s="10" t="s">
        <v>7</v>
      </c>
    </row>
    <row r="42" spans="1:28" x14ac:dyDescent="0.45">
      <c r="A42" s="56">
        <v>8</v>
      </c>
      <c r="B42" s="56">
        <v>40129030</v>
      </c>
      <c r="C42" s="9">
        <v>40</v>
      </c>
      <c r="D42" s="9">
        <v>38</v>
      </c>
      <c r="E42" s="9">
        <v>40</v>
      </c>
      <c r="F42" s="9">
        <v>40</v>
      </c>
      <c r="G42" s="9">
        <v>40</v>
      </c>
      <c r="H42" s="9">
        <v>40</v>
      </c>
      <c r="I42" s="9">
        <v>38</v>
      </c>
      <c r="J42" s="9">
        <v>40</v>
      </c>
      <c r="K42" s="34">
        <f t="shared" si="0"/>
        <v>316</v>
      </c>
      <c r="L42" s="34">
        <f t="shared" si="1"/>
        <v>3.16</v>
      </c>
      <c r="M42" s="52">
        <v>15</v>
      </c>
      <c r="N42" s="52">
        <v>8</v>
      </c>
      <c r="O42" s="52">
        <v>16</v>
      </c>
      <c r="P42" s="52">
        <v>10</v>
      </c>
      <c r="Q42" s="52">
        <v>10</v>
      </c>
      <c r="R42" s="52">
        <f t="shared" si="2"/>
        <v>59</v>
      </c>
      <c r="S42" s="36">
        <f t="shared" si="3"/>
        <v>5.9</v>
      </c>
      <c r="T42" s="50">
        <v>6.8</v>
      </c>
      <c r="U42" s="37">
        <f t="shared" si="4"/>
        <v>15.86</v>
      </c>
      <c r="V42" s="38">
        <f t="shared" si="5"/>
        <v>8.5222222222222221</v>
      </c>
      <c r="W42" s="38">
        <f t="shared" si="6"/>
        <v>2.9142857142857141</v>
      </c>
      <c r="X42" s="37">
        <f t="shared" si="7"/>
        <v>14.596507936507937</v>
      </c>
      <c r="Y42" s="50"/>
      <c r="Z42" s="52"/>
      <c r="AA42" s="6">
        <f t="shared" si="8"/>
        <v>15.86</v>
      </c>
      <c r="AB42" s="10" t="s">
        <v>7</v>
      </c>
    </row>
    <row r="43" spans="1:28" x14ac:dyDescent="0.45">
      <c r="A43" s="56">
        <v>8</v>
      </c>
      <c r="B43" s="56">
        <v>40129037</v>
      </c>
      <c r="C43" s="9">
        <v>40</v>
      </c>
      <c r="D43" s="9">
        <v>37</v>
      </c>
      <c r="E43" s="9">
        <v>37</v>
      </c>
      <c r="F43" s="9">
        <v>40</v>
      </c>
      <c r="G43" s="9">
        <v>40</v>
      </c>
      <c r="H43" s="9">
        <v>40</v>
      </c>
      <c r="I43" s="9">
        <v>38</v>
      </c>
      <c r="J43" s="9">
        <v>40</v>
      </c>
      <c r="K43" s="34">
        <f t="shared" si="0"/>
        <v>312</v>
      </c>
      <c r="L43" s="34">
        <f t="shared" si="1"/>
        <v>3.12</v>
      </c>
      <c r="M43" s="52">
        <v>15</v>
      </c>
      <c r="N43" s="52">
        <v>0</v>
      </c>
      <c r="O43" s="52">
        <v>0</v>
      </c>
      <c r="P43" s="52">
        <v>0</v>
      </c>
      <c r="Q43" s="52">
        <v>8</v>
      </c>
      <c r="R43" s="52">
        <f t="shared" si="2"/>
        <v>23</v>
      </c>
      <c r="S43" s="36">
        <f t="shared" si="3"/>
        <v>2.2999999999999998</v>
      </c>
      <c r="T43" s="50">
        <v>1.5</v>
      </c>
      <c r="U43" s="37">
        <f t="shared" si="4"/>
        <v>6.92</v>
      </c>
      <c r="V43" s="38">
        <f t="shared" si="5"/>
        <v>3.322222222222222</v>
      </c>
      <c r="W43" s="38">
        <f t="shared" si="6"/>
        <v>0.6428571428571429</v>
      </c>
      <c r="X43" s="37">
        <f t="shared" si="7"/>
        <v>7.0850793650793653</v>
      </c>
      <c r="Y43" s="50"/>
      <c r="Z43" s="52"/>
      <c r="AA43" s="6">
        <f t="shared" si="8"/>
        <v>7.0850793650793653</v>
      </c>
      <c r="AB43" s="10" t="s">
        <v>7</v>
      </c>
    </row>
    <row r="44" spans="1:28" x14ac:dyDescent="0.45">
      <c r="A44" s="56">
        <v>8</v>
      </c>
      <c r="B44" s="56">
        <v>40129040</v>
      </c>
      <c r="C44" s="9">
        <v>22</v>
      </c>
      <c r="D44" s="9">
        <v>37</v>
      </c>
      <c r="E44" s="9">
        <v>30</v>
      </c>
      <c r="F44" s="9">
        <v>40</v>
      </c>
      <c r="G44" s="9">
        <v>0</v>
      </c>
      <c r="H44" s="9">
        <v>40</v>
      </c>
      <c r="I44" s="9">
        <v>38</v>
      </c>
      <c r="J44" s="9">
        <v>25</v>
      </c>
      <c r="K44" s="34">
        <f t="shared" si="0"/>
        <v>232</v>
      </c>
      <c r="L44" s="34">
        <f t="shared" si="1"/>
        <v>2.3199999999999998</v>
      </c>
      <c r="M44" s="52">
        <v>0</v>
      </c>
      <c r="N44" s="52">
        <v>0</v>
      </c>
      <c r="O44" s="52">
        <v>0</v>
      </c>
      <c r="P44" s="52">
        <v>0</v>
      </c>
      <c r="Q44" s="52">
        <v>0</v>
      </c>
      <c r="R44" s="52">
        <f t="shared" si="2"/>
        <v>0</v>
      </c>
      <c r="S44" s="36">
        <f t="shared" si="3"/>
        <v>0</v>
      </c>
      <c r="T44" s="50">
        <v>1.6</v>
      </c>
      <c r="U44" s="37">
        <f t="shared" si="4"/>
        <v>3.92</v>
      </c>
      <c r="V44" s="38">
        <f t="shared" si="5"/>
        <v>0</v>
      </c>
      <c r="W44" s="38">
        <f t="shared" si="6"/>
        <v>0.68571428571428583</v>
      </c>
      <c r="X44" s="37">
        <f t="shared" si="7"/>
        <v>3.0057142857142858</v>
      </c>
      <c r="Y44" s="50"/>
      <c r="Z44" s="52"/>
      <c r="AA44" s="6">
        <f t="shared" si="8"/>
        <v>3.92</v>
      </c>
      <c r="AB44" s="10" t="s">
        <v>7</v>
      </c>
    </row>
    <row r="45" spans="1:28" x14ac:dyDescent="0.45">
      <c r="A45" s="56">
        <v>8</v>
      </c>
      <c r="B45" s="56">
        <v>40129041</v>
      </c>
      <c r="C45" s="9">
        <v>39</v>
      </c>
      <c r="D45" s="9">
        <v>18</v>
      </c>
      <c r="E45" s="9">
        <v>40</v>
      </c>
      <c r="F45" s="9">
        <v>20</v>
      </c>
      <c r="G45" s="9">
        <v>35</v>
      </c>
      <c r="H45" s="9">
        <v>40</v>
      </c>
      <c r="I45" s="9">
        <v>40</v>
      </c>
      <c r="J45" s="9">
        <v>0</v>
      </c>
      <c r="K45" s="34">
        <f t="shared" si="0"/>
        <v>232</v>
      </c>
      <c r="L45" s="34">
        <f t="shared" si="1"/>
        <v>2.3199999999999998</v>
      </c>
      <c r="M45" s="52">
        <v>4</v>
      </c>
      <c r="N45" s="52">
        <v>0</v>
      </c>
      <c r="O45" s="52">
        <v>0</v>
      </c>
      <c r="P45" s="52">
        <v>0</v>
      </c>
      <c r="Q45" s="52">
        <v>1</v>
      </c>
      <c r="R45" s="52">
        <f t="shared" si="2"/>
        <v>5</v>
      </c>
      <c r="S45" s="36">
        <f t="shared" si="3"/>
        <v>0.5</v>
      </c>
      <c r="T45" s="50">
        <v>3.8</v>
      </c>
      <c r="U45" s="37">
        <f t="shared" si="4"/>
        <v>6.6199999999999992</v>
      </c>
      <c r="V45" s="38">
        <f t="shared" si="5"/>
        <v>0.72222222222222221</v>
      </c>
      <c r="W45" s="38">
        <f t="shared" si="6"/>
        <v>1.6285714285714283</v>
      </c>
      <c r="X45" s="37">
        <f t="shared" si="7"/>
        <v>4.6707936507936507</v>
      </c>
      <c r="Y45" s="50"/>
      <c r="Z45" s="52"/>
      <c r="AA45" s="6">
        <f t="shared" si="8"/>
        <v>6.6199999999999992</v>
      </c>
      <c r="AB45" s="10" t="s">
        <v>7</v>
      </c>
    </row>
    <row r="46" spans="1:28" x14ac:dyDescent="0.45">
      <c r="A46" s="56">
        <v>8</v>
      </c>
      <c r="B46" s="56">
        <v>40129048</v>
      </c>
      <c r="C46" s="9">
        <v>40</v>
      </c>
      <c r="D46" s="9">
        <v>19</v>
      </c>
      <c r="E46" s="55" t="s">
        <v>6</v>
      </c>
      <c r="F46" s="55" t="s">
        <v>6</v>
      </c>
      <c r="G46" s="9">
        <v>0</v>
      </c>
      <c r="H46" s="9">
        <v>40</v>
      </c>
      <c r="I46" s="9">
        <v>0</v>
      </c>
      <c r="J46" s="9">
        <v>0</v>
      </c>
      <c r="K46" s="34">
        <f t="shared" si="0"/>
        <v>99</v>
      </c>
      <c r="L46" s="34">
        <f t="shared" si="1"/>
        <v>0.99</v>
      </c>
      <c r="M46" s="52">
        <v>15</v>
      </c>
      <c r="N46" s="52">
        <v>0</v>
      </c>
      <c r="O46" s="52">
        <v>15</v>
      </c>
      <c r="P46" s="52">
        <v>0</v>
      </c>
      <c r="Q46" s="52">
        <v>10</v>
      </c>
      <c r="R46" s="52">
        <f t="shared" si="2"/>
        <v>40</v>
      </c>
      <c r="S46" s="36">
        <f t="shared" si="3"/>
        <v>4</v>
      </c>
      <c r="T46" s="50">
        <v>4.8</v>
      </c>
      <c r="U46" s="37">
        <f t="shared" si="4"/>
        <v>9.7899999999999991</v>
      </c>
      <c r="V46" s="38">
        <f t="shared" si="5"/>
        <v>5.7777777777777777</v>
      </c>
      <c r="W46" s="38">
        <f t="shared" si="6"/>
        <v>2.0571428571428569</v>
      </c>
      <c r="X46" s="37">
        <f t="shared" si="7"/>
        <v>8.8249206349206339</v>
      </c>
      <c r="Y46" s="50"/>
      <c r="Z46" s="52"/>
      <c r="AA46" s="6">
        <f t="shared" si="8"/>
        <v>9.7899999999999991</v>
      </c>
      <c r="AB46" s="10" t="s">
        <v>7</v>
      </c>
    </row>
    <row r="47" spans="1:28" x14ac:dyDescent="0.45">
      <c r="A47" s="56">
        <v>8</v>
      </c>
      <c r="B47" s="56">
        <v>40131061</v>
      </c>
      <c r="C47" s="9">
        <v>40</v>
      </c>
      <c r="D47" s="9">
        <v>39</v>
      </c>
      <c r="E47" s="9">
        <v>40</v>
      </c>
      <c r="F47" s="9">
        <v>40</v>
      </c>
      <c r="G47" s="9">
        <v>40</v>
      </c>
      <c r="H47" s="9">
        <v>40</v>
      </c>
      <c r="I47" s="9">
        <v>38</v>
      </c>
      <c r="J47" s="9">
        <v>40</v>
      </c>
      <c r="K47" s="34">
        <f t="shared" si="0"/>
        <v>317</v>
      </c>
      <c r="L47" s="34">
        <f t="shared" si="1"/>
        <v>3.17</v>
      </c>
      <c r="M47" s="52">
        <v>15</v>
      </c>
      <c r="N47" s="52">
        <v>15</v>
      </c>
      <c r="O47" s="52">
        <v>30</v>
      </c>
      <c r="P47" s="52">
        <v>20</v>
      </c>
      <c r="Q47" s="52">
        <v>10</v>
      </c>
      <c r="R47" s="52">
        <f t="shared" si="2"/>
        <v>90</v>
      </c>
      <c r="S47" s="36">
        <f t="shared" si="3"/>
        <v>9</v>
      </c>
      <c r="T47" s="50">
        <v>6.1</v>
      </c>
      <c r="U47" s="37">
        <f t="shared" si="4"/>
        <v>18.27</v>
      </c>
      <c r="V47" s="38">
        <f t="shared" si="5"/>
        <v>13</v>
      </c>
      <c r="W47" s="38">
        <f t="shared" si="6"/>
        <v>2.6142857142857139</v>
      </c>
      <c r="X47" s="37">
        <f t="shared" si="7"/>
        <v>18.784285714285716</v>
      </c>
      <c r="Y47" s="50"/>
      <c r="Z47" s="52"/>
      <c r="AA47" s="6">
        <f t="shared" si="8"/>
        <v>18.784285714285716</v>
      </c>
      <c r="AB47" s="10" t="s">
        <v>7</v>
      </c>
    </row>
    <row r="48" spans="1:28" s="22" customFormat="1" x14ac:dyDescent="0.45">
      <c r="A48" s="41">
        <v>8</v>
      </c>
      <c r="B48" s="41">
        <v>40131433</v>
      </c>
      <c r="C48" s="44">
        <v>0</v>
      </c>
      <c r="D48" s="44">
        <v>0</v>
      </c>
      <c r="E48" s="44" t="s">
        <v>6</v>
      </c>
      <c r="F48" s="44" t="s">
        <v>6</v>
      </c>
      <c r="G48" s="44">
        <v>0</v>
      </c>
      <c r="H48" s="44">
        <v>40</v>
      </c>
      <c r="I48" s="44">
        <v>0</v>
      </c>
      <c r="J48" s="44">
        <v>0</v>
      </c>
      <c r="K48" s="40">
        <f t="shared" si="0"/>
        <v>40</v>
      </c>
      <c r="L48" s="40">
        <f t="shared" si="1"/>
        <v>0.4</v>
      </c>
      <c r="M48" s="43"/>
      <c r="N48" s="43"/>
      <c r="O48" s="43"/>
      <c r="P48" s="43"/>
      <c r="Q48" s="43"/>
      <c r="R48" s="43">
        <f t="shared" si="2"/>
        <v>0</v>
      </c>
      <c r="S48" s="43">
        <f t="shared" si="3"/>
        <v>0</v>
      </c>
      <c r="T48" s="46">
        <v>0</v>
      </c>
      <c r="U48" s="45">
        <f t="shared" si="4"/>
        <v>0.4</v>
      </c>
      <c r="V48" s="46">
        <f t="shared" si="5"/>
        <v>0</v>
      </c>
      <c r="W48" s="46">
        <f t="shared" si="6"/>
        <v>0</v>
      </c>
      <c r="X48" s="45">
        <f t="shared" si="7"/>
        <v>0.4</v>
      </c>
      <c r="Y48" s="46"/>
      <c r="Z48" s="43"/>
      <c r="AA48" s="6">
        <f t="shared" si="8"/>
        <v>0.4</v>
      </c>
      <c r="AB48" s="10" t="s">
        <v>7</v>
      </c>
    </row>
    <row r="49" spans="1:28" x14ac:dyDescent="0.45">
      <c r="A49" s="56">
        <v>8</v>
      </c>
      <c r="B49" s="56">
        <v>40131904</v>
      </c>
      <c r="C49" s="9">
        <v>0</v>
      </c>
      <c r="D49" s="9">
        <v>30</v>
      </c>
      <c r="E49" s="9">
        <v>38</v>
      </c>
      <c r="F49" s="9">
        <v>40</v>
      </c>
      <c r="G49" s="9">
        <v>40</v>
      </c>
      <c r="H49" s="9">
        <v>40</v>
      </c>
      <c r="I49" s="9">
        <v>35</v>
      </c>
      <c r="J49" s="9">
        <v>40</v>
      </c>
      <c r="K49" s="34">
        <f t="shared" si="0"/>
        <v>263</v>
      </c>
      <c r="L49" s="34">
        <f t="shared" si="1"/>
        <v>2.63</v>
      </c>
      <c r="M49" s="52">
        <v>0</v>
      </c>
      <c r="N49" s="52">
        <v>15</v>
      </c>
      <c r="O49" s="52">
        <v>20</v>
      </c>
      <c r="P49" s="52">
        <v>15</v>
      </c>
      <c r="Q49" s="52">
        <v>10</v>
      </c>
      <c r="R49" s="52">
        <f t="shared" si="2"/>
        <v>60</v>
      </c>
      <c r="S49" s="36">
        <f t="shared" si="3"/>
        <v>6</v>
      </c>
      <c r="T49" s="50">
        <v>5.6</v>
      </c>
      <c r="U49" s="37">
        <f t="shared" si="4"/>
        <v>14.229999999999999</v>
      </c>
      <c r="V49" s="38">
        <f t="shared" si="5"/>
        <v>8.6666666666666661</v>
      </c>
      <c r="W49" s="38">
        <f t="shared" si="6"/>
        <v>2.3999999999999995</v>
      </c>
      <c r="X49" s="37">
        <f t="shared" si="7"/>
        <v>13.696666666666665</v>
      </c>
      <c r="Y49" s="50"/>
      <c r="Z49" s="52"/>
      <c r="AA49" s="6">
        <f t="shared" si="8"/>
        <v>14.229999999999999</v>
      </c>
      <c r="AB49" s="10" t="s">
        <v>7</v>
      </c>
    </row>
    <row r="50" spans="1:28" x14ac:dyDescent="0.45">
      <c r="A50" s="56">
        <v>8</v>
      </c>
      <c r="B50" s="56">
        <v>40139006</v>
      </c>
      <c r="C50" s="9">
        <v>40</v>
      </c>
      <c r="D50" s="9">
        <v>39</v>
      </c>
      <c r="E50" s="9">
        <v>40</v>
      </c>
      <c r="F50" s="9">
        <v>40</v>
      </c>
      <c r="G50" s="9">
        <v>40</v>
      </c>
      <c r="H50" s="9">
        <v>40</v>
      </c>
      <c r="I50" s="9">
        <v>0</v>
      </c>
      <c r="J50" s="9">
        <v>40</v>
      </c>
      <c r="K50" s="34">
        <f t="shared" si="0"/>
        <v>279</v>
      </c>
      <c r="L50" s="34">
        <f t="shared" si="1"/>
        <v>2.79</v>
      </c>
      <c r="M50" s="52">
        <v>1</v>
      </c>
      <c r="N50" s="52">
        <v>0</v>
      </c>
      <c r="O50" s="52">
        <v>0</v>
      </c>
      <c r="P50" s="52">
        <v>0</v>
      </c>
      <c r="Q50" s="52">
        <v>0</v>
      </c>
      <c r="R50" s="52">
        <f t="shared" si="2"/>
        <v>1</v>
      </c>
      <c r="S50" s="36">
        <f t="shared" si="3"/>
        <v>0.1</v>
      </c>
      <c r="T50" s="50">
        <v>4.0999999999999996</v>
      </c>
      <c r="U50" s="37">
        <f t="shared" si="4"/>
        <v>6.99</v>
      </c>
      <c r="V50" s="38">
        <f t="shared" si="5"/>
        <v>0.14444444444444446</v>
      </c>
      <c r="W50" s="38">
        <f t="shared" si="6"/>
        <v>1.7571428571428569</v>
      </c>
      <c r="X50" s="37">
        <f t="shared" si="7"/>
        <v>4.6915873015873011</v>
      </c>
      <c r="Y50" s="50"/>
      <c r="Z50" s="52"/>
      <c r="AA50" s="6">
        <f t="shared" si="8"/>
        <v>6.99</v>
      </c>
      <c r="AB50" s="10" t="s">
        <v>7</v>
      </c>
    </row>
    <row r="51" spans="1:28" x14ac:dyDescent="0.45">
      <c r="A51" s="56">
        <v>8</v>
      </c>
      <c r="B51" s="56">
        <v>40139007</v>
      </c>
      <c r="C51" s="9">
        <v>39</v>
      </c>
      <c r="D51" s="9">
        <v>36</v>
      </c>
      <c r="E51" s="9">
        <v>38</v>
      </c>
      <c r="F51" s="9">
        <v>36</v>
      </c>
      <c r="G51" s="9">
        <v>40</v>
      </c>
      <c r="H51" s="9">
        <v>40</v>
      </c>
      <c r="I51" s="9">
        <v>30</v>
      </c>
      <c r="J51" s="9">
        <v>40</v>
      </c>
      <c r="K51" s="34">
        <f t="shared" si="0"/>
        <v>299</v>
      </c>
      <c r="L51" s="34">
        <f t="shared" si="1"/>
        <v>2.99</v>
      </c>
      <c r="M51" s="52">
        <v>13</v>
      </c>
      <c r="N51" s="52">
        <v>3</v>
      </c>
      <c r="O51" s="52">
        <v>3</v>
      </c>
      <c r="P51" s="52">
        <v>10</v>
      </c>
      <c r="Q51" s="52">
        <v>9</v>
      </c>
      <c r="R51" s="52">
        <f t="shared" si="2"/>
        <v>38</v>
      </c>
      <c r="S51" s="36">
        <f t="shared" si="3"/>
        <v>3.8</v>
      </c>
      <c r="T51" s="50">
        <v>4.3</v>
      </c>
      <c r="U51" s="37">
        <f t="shared" si="4"/>
        <v>11.09</v>
      </c>
      <c r="V51" s="38">
        <f t="shared" si="5"/>
        <v>5.4888888888888889</v>
      </c>
      <c r="W51" s="38">
        <f t="shared" si="6"/>
        <v>1.8428571428571427</v>
      </c>
      <c r="X51" s="37">
        <f t="shared" si="7"/>
        <v>10.321746031746033</v>
      </c>
      <c r="Y51" s="50"/>
      <c r="Z51" s="52"/>
      <c r="AA51" s="6">
        <f t="shared" si="8"/>
        <v>11.09</v>
      </c>
      <c r="AB51" s="10" t="s">
        <v>7</v>
      </c>
    </row>
    <row r="52" spans="1:28" s="4" customFormat="1" x14ac:dyDescent="0.45">
      <c r="A52" s="57">
        <v>8</v>
      </c>
      <c r="B52" s="57">
        <v>40139008</v>
      </c>
      <c r="C52" s="49">
        <v>40</v>
      </c>
      <c r="D52" s="49">
        <v>39</v>
      </c>
      <c r="E52" s="49">
        <v>40</v>
      </c>
      <c r="F52" s="49">
        <v>40</v>
      </c>
      <c r="G52" s="49">
        <v>40</v>
      </c>
      <c r="H52" s="49">
        <v>40</v>
      </c>
      <c r="I52" s="49">
        <v>29</v>
      </c>
      <c r="J52" s="49">
        <v>40</v>
      </c>
      <c r="K52" s="34">
        <f t="shared" si="0"/>
        <v>308</v>
      </c>
      <c r="L52" s="34">
        <f t="shared" si="1"/>
        <v>3.08</v>
      </c>
      <c r="M52" s="36">
        <v>14</v>
      </c>
      <c r="N52" s="36">
        <v>5</v>
      </c>
      <c r="O52" s="36">
        <v>15</v>
      </c>
      <c r="P52" s="36">
        <v>10</v>
      </c>
      <c r="Q52" s="36">
        <v>10</v>
      </c>
      <c r="R52" s="36">
        <f t="shared" si="2"/>
        <v>54</v>
      </c>
      <c r="S52" s="36">
        <f t="shared" si="3"/>
        <v>5.4</v>
      </c>
      <c r="T52" s="38">
        <v>0</v>
      </c>
      <c r="U52" s="37">
        <f t="shared" si="4"/>
        <v>8.48</v>
      </c>
      <c r="V52" s="38">
        <f t="shared" si="5"/>
        <v>7.8000000000000007</v>
      </c>
      <c r="W52" s="38">
        <f t="shared" si="6"/>
        <v>0</v>
      </c>
      <c r="X52" s="37">
        <f t="shared" si="7"/>
        <v>10.88</v>
      </c>
      <c r="Y52" s="38"/>
      <c r="Z52" s="36"/>
      <c r="AA52" s="6">
        <f t="shared" si="8"/>
        <v>10.88</v>
      </c>
      <c r="AB52" s="10" t="s">
        <v>7</v>
      </c>
    </row>
    <row r="53" spans="1:28" s="4" customFormat="1" x14ac:dyDescent="0.45">
      <c r="A53" s="57">
        <v>8</v>
      </c>
      <c r="B53" s="57">
        <v>40139010</v>
      </c>
      <c r="C53" s="49">
        <v>40</v>
      </c>
      <c r="D53" s="49">
        <v>39</v>
      </c>
      <c r="E53" s="49">
        <v>38</v>
      </c>
      <c r="F53" s="49">
        <v>35</v>
      </c>
      <c r="G53" s="49">
        <v>40</v>
      </c>
      <c r="H53" s="49">
        <v>40</v>
      </c>
      <c r="I53" s="49">
        <v>29</v>
      </c>
      <c r="J53" s="49">
        <v>40</v>
      </c>
      <c r="K53" s="34">
        <f t="shared" si="0"/>
        <v>301</v>
      </c>
      <c r="L53" s="34">
        <f t="shared" si="1"/>
        <v>3.01</v>
      </c>
      <c r="M53" s="36">
        <v>15</v>
      </c>
      <c r="N53" s="36">
        <v>2</v>
      </c>
      <c r="O53" s="36">
        <v>0</v>
      </c>
      <c r="P53" s="36">
        <v>20</v>
      </c>
      <c r="Q53" s="36">
        <v>10</v>
      </c>
      <c r="R53" s="36">
        <f t="shared" si="2"/>
        <v>47</v>
      </c>
      <c r="S53" s="36">
        <f t="shared" si="3"/>
        <v>4.7</v>
      </c>
      <c r="T53" s="38">
        <v>0</v>
      </c>
      <c r="U53" s="37">
        <f t="shared" si="4"/>
        <v>7.71</v>
      </c>
      <c r="V53" s="38">
        <f t="shared" si="5"/>
        <v>6.7888888888888888</v>
      </c>
      <c r="W53" s="38">
        <f t="shared" si="6"/>
        <v>0</v>
      </c>
      <c r="X53" s="37">
        <f t="shared" si="7"/>
        <v>9.7988888888888894</v>
      </c>
      <c r="Y53" s="38"/>
      <c r="Z53" s="36"/>
      <c r="AA53" s="6">
        <f t="shared" si="8"/>
        <v>9.7988888888888894</v>
      </c>
      <c r="AB53" s="10" t="s">
        <v>7</v>
      </c>
    </row>
    <row r="54" spans="1:28" x14ac:dyDescent="0.45">
      <c r="A54" s="56">
        <v>8</v>
      </c>
      <c r="B54" s="56">
        <v>40139012</v>
      </c>
      <c r="C54" s="9">
        <v>40</v>
      </c>
      <c r="D54" s="9">
        <v>37</v>
      </c>
      <c r="E54" s="9">
        <v>30</v>
      </c>
      <c r="F54" s="9">
        <v>40</v>
      </c>
      <c r="G54" s="9">
        <v>40</v>
      </c>
      <c r="H54" s="9">
        <v>40</v>
      </c>
      <c r="I54" s="9">
        <v>38</v>
      </c>
      <c r="J54" s="9">
        <v>35</v>
      </c>
      <c r="K54" s="34">
        <f t="shared" si="0"/>
        <v>300</v>
      </c>
      <c r="L54" s="34">
        <f t="shared" si="1"/>
        <v>3</v>
      </c>
      <c r="M54" s="52">
        <v>15</v>
      </c>
      <c r="N54" s="52">
        <v>8</v>
      </c>
      <c r="O54" s="52">
        <v>7</v>
      </c>
      <c r="P54" s="52">
        <v>20</v>
      </c>
      <c r="Q54" s="52">
        <v>10</v>
      </c>
      <c r="R54" s="52">
        <f t="shared" si="2"/>
        <v>60</v>
      </c>
      <c r="S54" s="36">
        <f t="shared" si="3"/>
        <v>6</v>
      </c>
      <c r="T54" s="50">
        <v>5.8</v>
      </c>
      <c r="U54" s="37">
        <f t="shared" si="4"/>
        <v>14.8</v>
      </c>
      <c r="V54" s="38">
        <f t="shared" si="5"/>
        <v>8.6666666666666661</v>
      </c>
      <c r="W54" s="38">
        <f t="shared" si="6"/>
        <v>2.4857142857142853</v>
      </c>
      <c r="X54" s="37">
        <f t="shared" si="7"/>
        <v>14.152380952380952</v>
      </c>
      <c r="Y54" s="50"/>
      <c r="Z54" s="52"/>
      <c r="AA54" s="6">
        <f t="shared" si="8"/>
        <v>14.8</v>
      </c>
      <c r="AB54" s="10" t="s">
        <v>7</v>
      </c>
    </row>
    <row r="55" spans="1:28" x14ac:dyDescent="0.45">
      <c r="A55" s="56">
        <v>8</v>
      </c>
      <c r="B55" s="56">
        <v>40139014</v>
      </c>
      <c r="C55" s="9">
        <v>23</v>
      </c>
      <c r="D55" s="9">
        <v>40</v>
      </c>
      <c r="E55" s="9">
        <v>38</v>
      </c>
      <c r="F55" s="9">
        <v>40</v>
      </c>
      <c r="G55" s="9">
        <v>0</v>
      </c>
      <c r="H55" s="9">
        <v>40</v>
      </c>
      <c r="I55" s="9">
        <v>29</v>
      </c>
      <c r="J55" s="9">
        <v>39</v>
      </c>
      <c r="K55" s="34">
        <f t="shared" si="0"/>
        <v>249</v>
      </c>
      <c r="L55" s="34">
        <f t="shared" si="1"/>
        <v>2.4900000000000002</v>
      </c>
      <c r="M55" s="52">
        <v>15</v>
      </c>
      <c r="N55" s="52">
        <v>7</v>
      </c>
      <c r="O55" s="52">
        <v>2</v>
      </c>
      <c r="P55" s="52">
        <v>10</v>
      </c>
      <c r="Q55" s="52">
        <v>10</v>
      </c>
      <c r="R55" s="52">
        <f t="shared" si="2"/>
        <v>44</v>
      </c>
      <c r="S55" s="36">
        <f t="shared" si="3"/>
        <v>4.4000000000000004</v>
      </c>
      <c r="T55" s="50">
        <v>5.0999999999999996</v>
      </c>
      <c r="U55" s="37">
        <f t="shared" si="4"/>
        <v>11.99</v>
      </c>
      <c r="V55" s="38">
        <f t="shared" si="5"/>
        <v>6.3555555555555561</v>
      </c>
      <c r="W55" s="38">
        <f t="shared" si="6"/>
        <v>2.1857142857142855</v>
      </c>
      <c r="X55" s="37">
        <f t="shared" si="7"/>
        <v>11.031269841269841</v>
      </c>
      <c r="Y55" s="50"/>
      <c r="Z55" s="52"/>
      <c r="AA55" s="6">
        <f t="shared" si="8"/>
        <v>11.99</v>
      </c>
      <c r="AB55" s="10" t="s">
        <v>7</v>
      </c>
    </row>
    <row r="56" spans="1:28" x14ac:dyDescent="0.45">
      <c r="A56" s="56">
        <v>8</v>
      </c>
      <c r="B56" s="56">
        <v>40139015</v>
      </c>
      <c r="C56" s="9">
        <v>40</v>
      </c>
      <c r="D56" s="9">
        <v>39</v>
      </c>
      <c r="E56" s="55" t="s">
        <v>6</v>
      </c>
      <c r="F56" s="9">
        <v>40</v>
      </c>
      <c r="G56" s="9">
        <v>40</v>
      </c>
      <c r="H56" s="9">
        <v>40</v>
      </c>
      <c r="I56" s="9">
        <v>35</v>
      </c>
      <c r="J56" s="9">
        <v>40</v>
      </c>
      <c r="K56" s="34">
        <f t="shared" si="0"/>
        <v>274</v>
      </c>
      <c r="L56" s="34">
        <f t="shared" si="1"/>
        <v>2.74</v>
      </c>
      <c r="M56" s="52">
        <v>15</v>
      </c>
      <c r="N56" s="52">
        <v>15</v>
      </c>
      <c r="O56" s="52">
        <v>30</v>
      </c>
      <c r="P56" s="52">
        <v>10</v>
      </c>
      <c r="Q56" s="52">
        <v>10</v>
      </c>
      <c r="R56" s="52">
        <f t="shared" si="2"/>
        <v>80</v>
      </c>
      <c r="S56" s="36">
        <f t="shared" si="3"/>
        <v>8</v>
      </c>
      <c r="T56" s="50">
        <v>5.5</v>
      </c>
      <c r="U56" s="37">
        <f t="shared" si="4"/>
        <v>16.240000000000002</v>
      </c>
      <c r="V56" s="38">
        <f t="shared" si="5"/>
        <v>11.555555555555555</v>
      </c>
      <c r="W56" s="38">
        <f t="shared" si="6"/>
        <v>2.3571428571428572</v>
      </c>
      <c r="X56" s="37">
        <f t="shared" si="7"/>
        <v>16.652698412698413</v>
      </c>
      <c r="Y56" s="50"/>
      <c r="Z56" s="52"/>
      <c r="AA56" s="6">
        <f t="shared" si="8"/>
        <v>16.652698412698413</v>
      </c>
      <c r="AB56" s="10" t="s">
        <v>7</v>
      </c>
    </row>
    <row r="57" spans="1:28" x14ac:dyDescent="0.45">
      <c r="A57" s="56">
        <v>8</v>
      </c>
      <c r="B57" s="56">
        <v>40139016</v>
      </c>
      <c r="C57" s="9">
        <v>35</v>
      </c>
      <c r="D57" s="9">
        <v>20</v>
      </c>
      <c r="E57" s="9">
        <v>37</v>
      </c>
      <c r="F57" s="9">
        <v>40</v>
      </c>
      <c r="G57" s="9">
        <v>35</v>
      </c>
      <c r="H57" s="9">
        <v>40</v>
      </c>
      <c r="I57" s="9">
        <v>25</v>
      </c>
      <c r="J57" s="9">
        <v>20</v>
      </c>
      <c r="K57" s="34">
        <f t="shared" si="0"/>
        <v>252</v>
      </c>
      <c r="L57" s="34">
        <f t="shared" si="1"/>
        <v>2.52</v>
      </c>
      <c r="M57" s="52">
        <v>15</v>
      </c>
      <c r="N57" s="52">
        <v>0</v>
      </c>
      <c r="O57" s="52">
        <v>2</v>
      </c>
      <c r="P57" s="52">
        <v>0</v>
      </c>
      <c r="Q57" s="52">
        <v>10</v>
      </c>
      <c r="R57" s="52">
        <f t="shared" si="2"/>
        <v>27</v>
      </c>
      <c r="S57" s="36">
        <f t="shared" si="3"/>
        <v>2.7</v>
      </c>
      <c r="T57" s="50">
        <v>4.5</v>
      </c>
      <c r="U57" s="37">
        <f t="shared" si="4"/>
        <v>9.7200000000000006</v>
      </c>
      <c r="V57" s="38">
        <f t="shared" si="5"/>
        <v>3.9000000000000004</v>
      </c>
      <c r="W57" s="38">
        <f t="shared" si="6"/>
        <v>1.9285714285714286</v>
      </c>
      <c r="X57" s="37">
        <f t="shared" si="7"/>
        <v>8.3485714285714288</v>
      </c>
      <c r="Y57" s="50"/>
      <c r="Z57" s="52"/>
      <c r="AA57" s="6">
        <f t="shared" si="8"/>
        <v>9.7200000000000006</v>
      </c>
      <c r="AB57" s="10" t="s">
        <v>7</v>
      </c>
    </row>
    <row r="58" spans="1:28" x14ac:dyDescent="0.45">
      <c r="A58" s="56">
        <v>8</v>
      </c>
      <c r="B58" s="56">
        <v>40139017</v>
      </c>
      <c r="C58" s="9">
        <v>40</v>
      </c>
      <c r="D58" s="9">
        <v>30</v>
      </c>
      <c r="E58" s="9">
        <v>38</v>
      </c>
      <c r="F58" s="9">
        <v>36</v>
      </c>
      <c r="G58" s="9">
        <v>40</v>
      </c>
      <c r="H58" s="9">
        <v>40</v>
      </c>
      <c r="I58" s="9">
        <v>22</v>
      </c>
      <c r="J58" s="9">
        <v>40</v>
      </c>
      <c r="K58" s="34">
        <f t="shared" si="0"/>
        <v>286</v>
      </c>
      <c r="L58" s="34">
        <f t="shared" si="1"/>
        <v>2.86</v>
      </c>
      <c r="M58" s="52">
        <v>15</v>
      </c>
      <c r="N58" s="52">
        <v>0</v>
      </c>
      <c r="O58" s="52">
        <v>7</v>
      </c>
      <c r="P58" s="52">
        <v>7</v>
      </c>
      <c r="Q58" s="52">
        <v>10</v>
      </c>
      <c r="R58" s="52">
        <f t="shared" si="2"/>
        <v>39</v>
      </c>
      <c r="S58" s="36">
        <f t="shared" si="3"/>
        <v>3.9</v>
      </c>
      <c r="T58" s="50">
        <v>4.3</v>
      </c>
      <c r="U58" s="37">
        <f t="shared" si="4"/>
        <v>11.059999999999999</v>
      </c>
      <c r="V58" s="38">
        <f t="shared" si="5"/>
        <v>5.6333333333333329</v>
      </c>
      <c r="W58" s="38">
        <f t="shared" si="6"/>
        <v>1.8428571428571427</v>
      </c>
      <c r="X58" s="37">
        <f t="shared" si="7"/>
        <v>10.336190476190476</v>
      </c>
      <c r="Y58" s="50"/>
      <c r="Z58" s="52"/>
      <c r="AA58" s="6">
        <f t="shared" si="8"/>
        <v>11.059999999999999</v>
      </c>
      <c r="AB58" s="10" t="s">
        <v>7</v>
      </c>
    </row>
    <row r="59" spans="1:28" x14ac:dyDescent="0.45">
      <c r="A59" s="56">
        <v>8</v>
      </c>
      <c r="B59" s="56">
        <v>40139018</v>
      </c>
      <c r="C59" s="9">
        <v>25</v>
      </c>
      <c r="D59" s="9">
        <v>37</v>
      </c>
      <c r="E59" s="9">
        <v>40</v>
      </c>
      <c r="F59" s="9">
        <v>40</v>
      </c>
      <c r="G59" s="9">
        <v>40</v>
      </c>
      <c r="H59" s="9">
        <v>40</v>
      </c>
      <c r="I59" s="9">
        <v>29</v>
      </c>
      <c r="J59" s="9">
        <v>40</v>
      </c>
      <c r="K59" s="34">
        <f t="shared" si="0"/>
        <v>291</v>
      </c>
      <c r="L59" s="34">
        <f t="shared" si="1"/>
        <v>2.91</v>
      </c>
      <c r="M59" s="52">
        <v>5</v>
      </c>
      <c r="N59" s="52">
        <v>0</v>
      </c>
      <c r="O59" s="52">
        <v>0</v>
      </c>
      <c r="P59" s="52">
        <v>0</v>
      </c>
      <c r="Q59" s="52">
        <v>0</v>
      </c>
      <c r="R59" s="52">
        <f t="shared" si="2"/>
        <v>5</v>
      </c>
      <c r="S59" s="36">
        <f t="shared" si="3"/>
        <v>0.5</v>
      </c>
      <c r="T59" s="50">
        <v>3.5</v>
      </c>
      <c r="U59" s="37">
        <f t="shared" si="4"/>
        <v>6.91</v>
      </c>
      <c r="V59" s="38">
        <f t="shared" si="5"/>
        <v>0.72222222222222221</v>
      </c>
      <c r="W59" s="38">
        <f t="shared" si="6"/>
        <v>1.5</v>
      </c>
      <c r="X59" s="37">
        <f t="shared" si="7"/>
        <v>5.1322222222222225</v>
      </c>
      <c r="Y59" s="50"/>
      <c r="Z59" s="52"/>
      <c r="AA59" s="6">
        <f t="shared" si="8"/>
        <v>6.91</v>
      </c>
      <c r="AB59" s="10" t="s">
        <v>7</v>
      </c>
    </row>
    <row r="60" spans="1:28" x14ac:dyDescent="0.45">
      <c r="A60" s="56">
        <v>8</v>
      </c>
      <c r="B60" s="56">
        <v>40139021</v>
      </c>
      <c r="C60" s="9">
        <v>25</v>
      </c>
      <c r="D60" s="9">
        <v>39</v>
      </c>
      <c r="E60" s="55" t="s">
        <v>6</v>
      </c>
      <c r="F60" s="55" t="s">
        <v>6</v>
      </c>
      <c r="G60" s="9">
        <v>40</v>
      </c>
      <c r="H60" s="9">
        <v>40</v>
      </c>
      <c r="I60" s="9">
        <v>30</v>
      </c>
      <c r="J60" s="9">
        <v>40</v>
      </c>
      <c r="K60" s="34">
        <f t="shared" si="0"/>
        <v>214</v>
      </c>
      <c r="L60" s="34">
        <f t="shared" si="1"/>
        <v>2.14</v>
      </c>
      <c r="M60" s="52">
        <v>3</v>
      </c>
      <c r="N60" s="52">
        <v>0</v>
      </c>
      <c r="O60" s="52">
        <v>0</v>
      </c>
      <c r="P60" s="52">
        <v>0</v>
      </c>
      <c r="Q60" s="52">
        <v>0</v>
      </c>
      <c r="R60" s="52">
        <f t="shared" si="2"/>
        <v>3</v>
      </c>
      <c r="S60" s="36">
        <f t="shared" si="3"/>
        <v>0.3</v>
      </c>
      <c r="T60" s="50">
        <v>2.4</v>
      </c>
      <c r="U60" s="37">
        <f t="shared" si="4"/>
        <v>4.84</v>
      </c>
      <c r="V60" s="38">
        <f t="shared" si="5"/>
        <v>0.43333333333333335</v>
      </c>
      <c r="W60" s="38">
        <f t="shared" si="6"/>
        <v>1.0285714285714285</v>
      </c>
      <c r="X60" s="37">
        <f t="shared" si="7"/>
        <v>3.6019047619047617</v>
      </c>
      <c r="Y60" s="50"/>
      <c r="Z60" s="52"/>
      <c r="AA60" s="6">
        <f t="shared" si="8"/>
        <v>4.84</v>
      </c>
      <c r="AB60" s="10" t="s">
        <v>7</v>
      </c>
    </row>
    <row r="61" spans="1:28" x14ac:dyDescent="0.45">
      <c r="A61" s="56">
        <v>8</v>
      </c>
      <c r="B61" s="56">
        <v>40139022</v>
      </c>
      <c r="C61" s="9">
        <v>40</v>
      </c>
      <c r="D61" s="9">
        <v>39</v>
      </c>
      <c r="E61" s="9">
        <v>40</v>
      </c>
      <c r="F61" s="9">
        <v>40</v>
      </c>
      <c r="G61" s="9">
        <v>40</v>
      </c>
      <c r="H61" s="9">
        <v>40</v>
      </c>
      <c r="I61" s="9">
        <v>29</v>
      </c>
      <c r="J61" s="9">
        <v>40</v>
      </c>
      <c r="K61" s="34">
        <f t="shared" si="0"/>
        <v>308</v>
      </c>
      <c r="L61" s="34">
        <f t="shared" si="1"/>
        <v>3.08</v>
      </c>
      <c r="M61" s="52">
        <v>1</v>
      </c>
      <c r="N61" s="52">
        <v>3</v>
      </c>
      <c r="O61" s="52">
        <v>0</v>
      </c>
      <c r="P61" s="52">
        <v>0</v>
      </c>
      <c r="Q61" s="52">
        <v>0</v>
      </c>
      <c r="R61" s="52">
        <f t="shared" si="2"/>
        <v>4</v>
      </c>
      <c r="S61" s="36">
        <f t="shared" si="3"/>
        <v>0.4</v>
      </c>
      <c r="T61" s="50">
        <v>5.2</v>
      </c>
      <c r="U61" s="37">
        <f t="shared" si="4"/>
        <v>8.68</v>
      </c>
      <c r="V61" s="38">
        <f t="shared" si="5"/>
        <v>0.57777777777777783</v>
      </c>
      <c r="W61" s="38">
        <f t="shared" si="6"/>
        <v>2.2285714285714286</v>
      </c>
      <c r="X61" s="37">
        <f t="shared" si="7"/>
        <v>5.8863492063492071</v>
      </c>
      <c r="Y61" s="50"/>
      <c r="Z61" s="52"/>
      <c r="AA61" s="6">
        <f t="shared" si="8"/>
        <v>8.68</v>
      </c>
      <c r="AB61" s="10" t="s">
        <v>7</v>
      </c>
    </row>
    <row r="62" spans="1:28" x14ac:dyDescent="0.45">
      <c r="A62" s="56">
        <v>8</v>
      </c>
      <c r="B62" s="56">
        <v>40139023</v>
      </c>
      <c r="C62" s="9">
        <v>40</v>
      </c>
      <c r="D62" s="9">
        <v>39</v>
      </c>
      <c r="E62" s="9">
        <v>40</v>
      </c>
      <c r="F62" s="9">
        <v>40</v>
      </c>
      <c r="G62" s="9">
        <v>40</v>
      </c>
      <c r="H62" s="9">
        <v>40</v>
      </c>
      <c r="I62" s="9">
        <v>29</v>
      </c>
      <c r="J62" s="9">
        <v>40</v>
      </c>
      <c r="K62" s="34">
        <f t="shared" si="0"/>
        <v>308</v>
      </c>
      <c r="L62" s="34">
        <f t="shared" si="1"/>
        <v>3.08</v>
      </c>
      <c r="M62" s="52">
        <v>1</v>
      </c>
      <c r="N62" s="52">
        <v>0</v>
      </c>
      <c r="O62" s="52">
        <v>3</v>
      </c>
      <c r="P62" s="52">
        <v>0</v>
      </c>
      <c r="Q62" s="52">
        <v>0</v>
      </c>
      <c r="R62" s="52">
        <f t="shared" si="2"/>
        <v>4</v>
      </c>
      <c r="S62" s="36">
        <f t="shared" si="3"/>
        <v>0.4</v>
      </c>
      <c r="T62" s="50">
        <v>2.6</v>
      </c>
      <c r="U62" s="37">
        <f t="shared" si="4"/>
        <v>6.08</v>
      </c>
      <c r="V62" s="38">
        <f t="shared" si="5"/>
        <v>0.57777777777777783</v>
      </c>
      <c r="W62" s="38">
        <f t="shared" si="6"/>
        <v>1.1142857142857143</v>
      </c>
      <c r="X62" s="37">
        <f t="shared" si="7"/>
        <v>4.7720634920634923</v>
      </c>
      <c r="Y62" s="50"/>
      <c r="Z62" s="52"/>
      <c r="AA62" s="6">
        <f t="shared" si="8"/>
        <v>6.08</v>
      </c>
      <c r="AB62" s="10" t="s">
        <v>7</v>
      </c>
    </row>
    <row r="63" spans="1:28" x14ac:dyDescent="0.45">
      <c r="A63" s="56">
        <v>8</v>
      </c>
      <c r="B63" s="56">
        <v>40139024</v>
      </c>
      <c r="C63" s="9">
        <v>40</v>
      </c>
      <c r="D63" s="9">
        <v>37</v>
      </c>
      <c r="E63" s="9">
        <v>35</v>
      </c>
      <c r="F63" s="9">
        <v>40</v>
      </c>
      <c r="G63" s="9">
        <v>35</v>
      </c>
      <c r="H63" s="9">
        <v>40</v>
      </c>
      <c r="I63" s="9">
        <v>30</v>
      </c>
      <c r="J63" s="9">
        <v>40</v>
      </c>
      <c r="K63" s="34">
        <f t="shared" si="0"/>
        <v>297</v>
      </c>
      <c r="L63" s="34">
        <f t="shared" si="1"/>
        <v>2.97</v>
      </c>
      <c r="M63" s="52">
        <v>0</v>
      </c>
      <c r="N63" s="52">
        <v>0</v>
      </c>
      <c r="O63" s="52">
        <v>0</v>
      </c>
      <c r="P63" s="52">
        <v>0</v>
      </c>
      <c r="Q63" s="52">
        <v>0</v>
      </c>
      <c r="R63" s="52">
        <f t="shared" si="2"/>
        <v>0</v>
      </c>
      <c r="S63" s="36">
        <f t="shared" si="3"/>
        <v>0</v>
      </c>
      <c r="T63" s="50">
        <v>0.9</v>
      </c>
      <c r="U63" s="37">
        <f t="shared" si="4"/>
        <v>3.87</v>
      </c>
      <c r="V63" s="38">
        <f t="shared" si="5"/>
        <v>0</v>
      </c>
      <c r="W63" s="38">
        <f t="shared" si="6"/>
        <v>0.38571428571428573</v>
      </c>
      <c r="X63" s="37">
        <f t="shared" si="7"/>
        <v>3.3557142857142859</v>
      </c>
      <c r="Y63" s="50"/>
      <c r="Z63" s="52"/>
      <c r="AA63" s="6">
        <f t="shared" si="8"/>
        <v>3.87</v>
      </c>
      <c r="AB63" s="10" t="s">
        <v>7</v>
      </c>
    </row>
    <row r="64" spans="1:28" x14ac:dyDescent="0.45">
      <c r="A64" s="56">
        <v>8</v>
      </c>
      <c r="B64" s="56">
        <v>40139025</v>
      </c>
      <c r="C64" s="9">
        <v>30</v>
      </c>
      <c r="D64" s="9">
        <v>0</v>
      </c>
      <c r="E64" s="9">
        <v>39</v>
      </c>
      <c r="F64" s="9">
        <v>40</v>
      </c>
      <c r="G64" s="9">
        <v>40</v>
      </c>
      <c r="H64" s="9">
        <v>40</v>
      </c>
      <c r="I64" s="9">
        <v>37</v>
      </c>
      <c r="J64" s="9">
        <v>37</v>
      </c>
      <c r="K64" s="34">
        <f t="shared" si="0"/>
        <v>263</v>
      </c>
      <c r="L64" s="34">
        <f t="shared" si="1"/>
        <v>2.63</v>
      </c>
      <c r="M64" s="52">
        <v>15</v>
      </c>
      <c r="N64" s="52">
        <v>5</v>
      </c>
      <c r="O64" s="52">
        <v>5</v>
      </c>
      <c r="P64" s="52">
        <v>0</v>
      </c>
      <c r="Q64" s="52">
        <v>9</v>
      </c>
      <c r="R64" s="52">
        <f t="shared" si="2"/>
        <v>34</v>
      </c>
      <c r="S64" s="36">
        <f t="shared" si="3"/>
        <v>3.4</v>
      </c>
      <c r="T64" s="50">
        <v>2.6</v>
      </c>
      <c r="U64" s="37">
        <f t="shared" si="4"/>
        <v>8.629999999999999</v>
      </c>
      <c r="V64" s="38">
        <f t="shared" si="5"/>
        <v>4.9111111111111105</v>
      </c>
      <c r="W64" s="38">
        <f t="shared" si="6"/>
        <v>1.1142857142857143</v>
      </c>
      <c r="X64" s="37">
        <f t="shared" si="7"/>
        <v>8.6553968253968243</v>
      </c>
      <c r="Y64" s="50"/>
      <c r="Z64" s="52"/>
      <c r="AA64" s="6">
        <f t="shared" si="8"/>
        <v>8.6553968253968243</v>
      </c>
      <c r="AB64" s="10" t="s">
        <v>7</v>
      </c>
    </row>
    <row r="65" spans="1:28" s="22" customFormat="1" x14ac:dyDescent="0.45">
      <c r="A65" s="41">
        <v>8</v>
      </c>
      <c r="B65" s="41">
        <v>40139026</v>
      </c>
      <c r="C65" s="44">
        <v>40</v>
      </c>
      <c r="D65" s="44">
        <v>39</v>
      </c>
      <c r="E65" s="44">
        <v>40</v>
      </c>
      <c r="F65" s="44">
        <v>40</v>
      </c>
      <c r="G65" s="44">
        <v>40</v>
      </c>
      <c r="H65" s="44">
        <v>40</v>
      </c>
      <c r="I65" s="44">
        <v>30</v>
      </c>
      <c r="J65" s="44">
        <v>40</v>
      </c>
      <c r="K65" s="40">
        <f t="shared" si="0"/>
        <v>309</v>
      </c>
      <c r="L65" s="40">
        <f t="shared" si="1"/>
        <v>3.09</v>
      </c>
      <c r="M65" s="43"/>
      <c r="N65" s="43"/>
      <c r="O65" s="43"/>
      <c r="P65" s="43"/>
      <c r="Q65" s="43"/>
      <c r="R65" s="43">
        <f t="shared" si="2"/>
        <v>0</v>
      </c>
      <c r="S65" s="43">
        <f t="shared" si="3"/>
        <v>0</v>
      </c>
      <c r="T65" s="46">
        <v>2</v>
      </c>
      <c r="U65" s="45">
        <f t="shared" si="4"/>
        <v>5.09</v>
      </c>
      <c r="V65" s="46">
        <f t="shared" si="5"/>
        <v>0</v>
      </c>
      <c r="W65" s="46">
        <f t="shared" si="6"/>
        <v>0.8571428571428571</v>
      </c>
      <c r="X65" s="45">
        <f t="shared" si="7"/>
        <v>3.9471428571428571</v>
      </c>
      <c r="Y65" s="46"/>
      <c r="Z65" s="43"/>
      <c r="AA65" s="6">
        <f t="shared" si="8"/>
        <v>5.09</v>
      </c>
      <c r="AB65" s="10" t="s">
        <v>7</v>
      </c>
    </row>
    <row r="66" spans="1:28" x14ac:dyDescent="0.45">
      <c r="A66" s="56">
        <v>8</v>
      </c>
      <c r="B66" s="56">
        <v>40139027</v>
      </c>
      <c r="C66" s="9">
        <v>40</v>
      </c>
      <c r="D66" s="9">
        <v>37</v>
      </c>
      <c r="E66" s="9">
        <v>38</v>
      </c>
      <c r="F66" s="9">
        <v>40</v>
      </c>
      <c r="G66" s="9">
        <v>0</v>
      </c>
      <c r="H66" s="9">
        <v>40</v>
      </c>
      <c r="I66" s="9">
        <v>38</v>
      </c>
      <c r="J66" s="9">
        <v>40</v>
      </c>
      <c r="K66" s="34">
        <f t="shared" si="0"/>
        <v>273</v>
      </c>
      <c r="L66" s="34">
        <f t="shared" si="1"/>
        <v>2.73</v>
      </c>
      <c r="M66" s="52">
        <v>0</v>
      </c>
      <c r="N66" s="52">
        <v>0</v>
      </c>
      <c r="O66" s="52">
        <v>3</v>
      </c>
      <c r="P66" s="52">
        <v>0</v>
      </c>
      <c r="Q66" s="52">
        <v>10</v>
      </c>
      <c r="R66" s="52">
        <f t="shared" ref="R66:R72" si="9">SUM(M66:Q66)</f>
        <v>13</v>
      </c>
      <c r="S66" s="36">
        <f t="shared" si="3"/>
        <v>1.3</v>
      </c>
      <c r="T66" s="50">
        <v>5.3</v>
      </c>
      <c r="U66" s="37">
        <f t="shared" si="4"/>
        <v>9.33</v>
      </c>
      <c r="V66" s="38">
        <f t="shared" si="5"/>
        <v>1.877777777777778</v>
      </c>
      <c r="W66" s="38">
        <f t="shared" si="6"/>
        <v>2.2714285714285714</v>
      </c>
      <c r="X66" s="37">
        <f t="shared" si="7"/>
        <v>6.8792063492063491</v>
      </c>
      <c r="Y66" s="50"/>
      <c r="Z66" s="52"/>
      <c r="AA66" s="6">
        <f t="shared" si="8"/>
        <v>9.33</v>
      </c>
      <c r="AB66" s="10" t="s">
        <v>7</v>
      </c>
    </row>
    <row r="67" spans="1:28" x14ac:dyDescent="0.45">
      <c r="A67" s="56">
        <v>8</v>
      </c>
      <c r="B67" s="56">
        <v>40139028</v>
      </c>
      <c r="C67" s="9">
        <v>40</v>
      </c>
      <c r="D67" s="9">
        <v>37</v>
      </c>
      <c r="E67" s="9">
        <v>37</v>
      </c>
      <c r="F67" s="9">
        <v>40</v>
      </c>
      <c r="G67" s="9">
        <v>40</v>
      </c>
      <c r="H67" s="9">
        <v>40</v>
      </c>
      <c r="I67" s="9">
        <v>40</v>
      </c>
      <c r="J67" s="9">
        <v>40</v>
      </c>
      <c r="K67" s="34">
        <f t="shared" ref="K67:K72" si="10">SUM(C67:J67)</f>
        <v>314</v>
      </c>
      <c r="L67" s="34">
        <f t="shared" ref="L67:L72" si="11">K67/100</f>
        <v>3.14</v>
      </c>
      <c r="M67" s="52">
        <v>5</v>
      </c>
      <c r="N67" s="52">
        <v>0</v>
      </c>
      <c r="O67" s="52">
        <v>0</v>
      </c>
      <c r="P67" s="52">
        <v>0</v>
      </c>
      <c r="Q67" s="52">
        <v>8</v>
      </c>
      <c r="R67" s="52">
        <f t="shared" si="9"/>
        <v>13</v>
      </c>
      <c r="S67" s="36">
        <f t="shared" ref="S67:S72" si="12">R67/10</f>
        <v>1.3</v>
      </c>
      <c r="T67" s="50">
        <v>1.4</v>
      </c>
      <c r="U67" s="37">
        <f t="shared" ref="U67:U72" si="13">L67+S67+T67</f>
        <v>5.84</v>
      </c>
      <c r="V67" s="38">
        <f t="shared" ref="V67:V72" si="14">13*S67/9</f>
        <v>1.877777777777778</v>
      </c>
      <c r="W67" s="38">
        <f t="shared" ref="W67:W72" si="15">3*T67/7</f>
        <v>0.59999999999999987</v>
      </c>
      <c r="X67" s="37">
        <f t="shared" ref="X67:X72" si="16">L67+V67+W67</f>
        <v>5.6177777777777775</v>
      </c>
      <c r="Y67" s="50"/>
      <c r="Z67" s="52"/>
      <c r="AA67" s="6">
        <f t="shared" ref="AA67:AA72" si="17">MAX(U67,X67)</f>
        <v>5.84</v>
      </c>
      <c r="AB67" s="10" t="s">
        <v>7</v>
      </c>
    </row>
    <row r="68" spans="1:28" x14ac:dyDescent="0.45">
      <c r="A68" s="56">
        <v>8</v>
      </c>
      <c r="B68" s="56">
        <v>40139030</v>
      </c>
      <c r="C68" s="9">
        <v>40</v>
      </c>
      <c r="D68" s="9">
        <v>39</v>
      </c>
      <c r="E68" s="9">
        <v>40</v>
      </c>
      <c r="F68" s="9">
        <v>40</v>
      </c>
      <c r="G68" s="9">
        <v>40</v>
      </c>
      <c r="H68" s="9">
        <v>40</v>
      </c>
      <c r="I68" s="9">
        <v>29</v>
      </c>
      <c r="J68" s="9">
        <v>40</v>
      </c>
      <c r="K68" s="34">
        <f t="shared" si="10"/>
        <v>308</v>
      </c>
      <c r="L68" s="34">
        <f t="shared" si="11"/>
        <v>3.08</v>
      </c>
      <c r="M68" s="52">
        <v>5</v>
      </c>
      <c r="N68" s="52">
        <v>0</v>
      </c>
      <c r="O68" s="52">
        <v>15</v>
      </c>
      <c r="P68" s="52">
        <v>0</v>
      </c>
      <c r="Q68" s="52">
        <v>10</v>
      </c>
      <c r="R68" s="52">
        <f t="shared" si="9"/>
        <v>30</v>
      </c>
      <c r="S68" s="36">
        <f t="shared" si="12"/>
        <v>3</v>
      </c>
      <c r="T68" s="50">
        <v>3.9</v>
      </c>
      <c r="U68" s="37">
        <f t="shared" si="13"/>
        <v>9.98</v>
      </c>
      <c r="V68" s="38">
        <f t="shared" si="14"/>
        <v>4.333333333333333</v>
      </c>
      <c r="W68" s="38">
        <f t="shared" si="15"/>
        <v>1.6714285714285713</v>
      </c>
      <c r="X68" s="37">
        <f t="shared" si="16"/>
        <v>9.0847619047619048</v>
      </c>
      <c r="Y68" s="50"/>
      <c r="Z68" s="52"/>
      <c r="AA68" s="6">
        <f t="shared" si="17"/>
        <v>9.98</v>
      </c>
      <c r="AB68" s="10" t="s">
        <v>7</v>
      </c>
    </row>
    <row r="69" spans="1:28" x14ac:dyDescent="0.45">
      <c r="A69" s="56">
        <v>8</v>
      </c>
      <c r="B69" s="56">
        <v>40139031</v>
      </c>
      <c r="C69" s="9">
        <v>40</v>
      </c>
      <c r="D69" s="9">
        <v>39</v>
      </c>
      <c r="E69" s="9">
        <v>40</v>
      </c>
      <c r="F69" s="9">
        <v>36</v>
      </c>
      <c r="G69" s="9">
        <v>40</v>
      </c>
      <c r="H69" s="9">
        <v>40</v>
      </c>
      <c r="I69" s="9">
        <v>29</v>
      </c>
      <c r="J69" s="9">
        <v>37</v>
      </c>
      <c r="K69" s="34">
        <f t="shared" si="10"/>
        <v>301</v>
      </c>
      <c r="L69" s="34">
        <f t="shared" si="11"/>
        <v>3.01</v>
      </c>
      <c r="M69" s="52">
        <v>7</v>
      </c>
      <c r="N69" s="52">
        <v>3</v>
      </c>
      <c r="O69" s="52">
        <v>3</v>
      </c>
      <c r="P69" s="52">
        <v>3</v>
      </c>
      <c r="Q69" s="52">
        <v>10</v>
      </c>
      <c r="R69" s="52">
        <f t="shared" si="9"/>
        <v>26</v>
      </c>
      <c r="S69" s="36">
        <f t="shared" si="12"/>
        <v>2.6</v>
      </c>
      <c r="T69" s="50">
        <v>2.1</v>
      </c>
      <c r="U69" s="37">
        <f t="shared" si="13"/>
        <v>7.7099999999999991</v>
      </c>
      <c r="V69" s="38">
        <f t="shared" si="14"/>
        <v>3.755555555555556</v>
      </c>
      <c r="W69" s="38">
        <f t="shared" si="15"/>
        <v>0.90000000000000013</v>
      </c>
      <c r="X69" s="37">
        <f t="shared" si="16"/>
        <v>7.6655555555555566</v>
      </c>
      <c r="Y69" s="50"/>
      <c r="Z69" s="52"/>
      <c r="AA69" s="6">
        <f t="shared" si="17"/>
        <v>7.7099999999999991</v>
      </c>
      <c r="AB69" s="10" t="s">
        <v>7</v>
      </c>
    </row>
    <row r="70" spans="1:28" s="4" customFormat="1" x14ac:dyDescent="0.45">
      <c r="A70" s="57">
        <v>8</v>
      </c>
      <c r="B70" s="57">
        <v>40139032</v>
      </c>
      <c r="C70" s="49">
        <v>40</v>
      </c>
      <c r="D70" s="49">
        <v>20</v>
      </c>
      <c r="E70" s="49">
        <v>40</v>
      </c>
      <c r="F70" s="49">
        <v>40</v>
      </c>
      <c r="G70" s="49">
        <v>40</v>
      </c>
      <c r="H70" s="49">
        <v>40</v>
      </c>
      <c r="I70" s="49">
        <v>29</v>
      </c>
      <c r="J70" s="49">
        <v>0</v>
      </c>
      <c r="K70" s="34">
        <f t="shared" si="10"/>
        <v>249</v>
      </c>
      <c r="L70" s="34">
        <f t="shared" si="11"/>
        <v>2.4900000000000002</v>
      </c>
      <c r="M70" s="36">
        <v>5</v>
      </c>
      <c r="N70" s="36">
        <v>0</v>
      </c>
      <c r="O70" s="36">
        <v>0</v>
      </c>
      <c r="P70" s="36">
        <v>0</v>
      </c>
      <c r="Q70" s="36">
        <v>9</v>
      </c>
      <c r="R70" s="36">
        <f t="shared" si="9"/>
        <v>14</v>
      </c>
      <c r="S70" s="36">
        <f t="shared" si="12"/>
        <v>1.4</v>
      </c>
      <c r="T70" s="38">
        <v>0</v>
      </c>
      <c r="U70" s="37">
        <f t="shared" si="13"/>
        <v>3.89</v>
      </c>
      <c r="V70" s="38">
        <f t="shared" si="14"/>
        <v>2.0222222222222221</v>
      </c>
      <c r="W70" s="38">
        <f t="shared" si="15"/>
        <v>0</v>
      </c>
      <c r="X70" s="37">
        <f t="shared" si="16"/>
        <v>4.5122222222222224</v>
      </c>
      <c r="Y70" s="38"/>
      <c r="Z70" s="36"/>
      <c r="AA70" s="6">
        <f t="shared" si="17"/>
        <v>4.5122222222222224</v>
      </c>
      <c r="AB70" s="10" t="s">
        <v>7</v>
      </c>
    </row>
    <row r="71" spans="1:28" s="4" customFormat="1" x14ac:dyDescent="0.45">
      <c r="A71" s="57">
        <v>8</v>
      </c>
      <c r="B71" s="57">
        <v>40139035</v>
      </c>
      <c r="C71" s="49">
        <v>32</v>
      </c>
      <c r="D71" s="49">
        <v>37</v>
      </c>
      <c r="E71" s="49">
        <v>37</v>
      </c>
      <c r="F71" s="49">
        <v>40</v>
      </c>
      <c r="G71" s="49">
        <v>40</v>
      </c>
      <c r="H71" s="49">
        <v>40</v>
      </c>
      <c r="I71" s="49">
        <v>40</v>
      </c>
      <c r="J71" s="49">
        <v>40</v>
      </c>
      <c r="K71" s="34">
        <f t="shared" si="10"/>
        <v>306</v>
      </c>
      <c r="L71" s="34">
        <f t="shared" si="11"/>
        <v>3.06</v>
      </c>
      <c r="M71" s="36">
        <v>0</v>
      </c>
      <c r="N71" s="36">
        <v>0</v>
      </c>
      <c r="O71" s="36">
        <v>0</v>
      </c>
      <c r="P71" s="36">
        <v>0</v>
      </c>
      <c r="Q71" s="36">
        <v>0</v>
      </c>
      <c r="R71" s="36">
        <f t="shared" si="9"/>
        <v>0</v>
      </c>
      <c r="S71" s="36">
        <f t="shared" si="12"/>
        <v>0</v>
      </c>
      <c r="T71" s="38">
        <v>1.3</v>
      </c>
      <c r="U71" s="37">
        <f t="shared" si="13"/>
        <v>4.3600000000000003</v>
      </c>
      <c r="V71" s="38">
        <f t="shared" si="14"/>
        <v>0</v>
      </c>
      <c r="W71" s="38">
        <f t="shared" si="15"/>
        <v>0.55714285714285716</v>
      </c>
      <c r="X71" s="37">
        <f t="shared" si="16"/>
        <v>3.6171428571428574</v>
      </c>
      <c r="Y71" s="38"/>
      <c r="Z71" s="36"/>
      <c r="AA71" s="6">
        <f t="shared" si="17"/>
        <v>4.3600000000000003</v>
      </c>
      <c r="AB71" s="10" t="s">
        <v>7</v>
      </c>
    </row>
    <row r="72" spans="1:28" s="4" customFormat="1" x14ac:dyDescent="0.45">
      <c r="A72" s="57">
        <v>8</v>
      </c>
      <c r="B72" s="57">
        <v>40139036</v>
      </c>
      <c r="C72" s="49">
        <v>5</v>
      </c>
      <c r="D72" s="49">
        <v>0</v>
      </c>
      <c r="E72" s="49">
        <v>37</v>
      </c>
      <c r="F72" s="49">
        <v>40</v>
      </c>
      <c r="G72" s="49">
        <v>40</v>
      </c>
      <c r="H72" s="49">
        <v>40</v>
      </c>
      <c r="I72" s="49">
        <v>0</v>
      </c>
      <c r="J72" s="49">
        <v>40</v>
      </c>
      <c r="K72" s="34">
        <f t="shared" si="10"/>
        <v>202</v>
      </c>
      <c r="L72" s="34">
        <f t="shared" si="11"/>
        <v>2.02</v>
      </c>
      <c r="M72" s="36">
        <v>4</v>
      </c>
      <c r="N72" s="36">
        <v>0</v>
      </c>
      <c r="O72" s="36">
        <v>0</v>
      </c>
      <c r="P72" s="36">
        <v>0</v>
      </c>
      <c r="Q72" s="36">
        <v>2</v>
      </c>
      <c r="R72" s="36">
        <f t="shared" si="9"/>
        <v>6</v>
      </c>
      <c r="S72" s="36">
        <f t="shared" si="12"/>
        <v>0.6</v>
      </c>
      <c r="T72" s="38">
        <v>0</v>
      </c>
      <c r="U72" s="37">
        <f t="shared" si="13"/>
        <v>2.62</v>
      </c>
      <c r="V72" s="38">
        <f t="shared" si="14"/>
        <v>0.8666666666666667</v>
      </c>
      <c r="W72" s="38">
        <f t="shared" si="15"/>
        <v>0</v>
      </c>
      <c r="X72" s="37">
        <f t="shared" si="16"/>
        <v>2.8866666666666667</v>
      </c>
      <c r="Y72" s="38"/>
      <c r="Z72" s="36"/>
      <c r="AA72" s="6">
        <f t="shared" si="17"/>
        <v>2.8866666666666667</v>
      </c>
      <c r="AB72" s="10" t="s">
        <v>7</v>
      </c>
    </row>
    <row r="73" spans="1:28" x14ac:dyDescent="0.45">
      <c r="C73" s="24"/>
      <c r="D73" s="24"/>
      <c r="E73" s="24"/>
      <c r="F73" s="24"/>
      <c r="G73" s="24"/>
      <c r="H73" s="24"/>
      <c r="I73" s="24"/>
      <c r="J73" s="24"/>
      <c r="K73" s="18"/>
      <c r="L73" s="18"/>
      <c r="S73" s="4"/>
      <c r="U73" s="30"/>
      <c r="V73" s="4"/>
      <c r="W73" s="4"/>
      <c r="X73" s="30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B67"/>
  <sheetViews>
    <sheetView rightToLeft="1" workbookViewId="0">
      <selection activeCell="AB1" sqref="A1:AB1"/>
    </sheetView>
  </sheetViews>
  <sheetFormatPr defaultRowHeight="18.75" x14ac:dyDescent="0.45"/>
  <cols>
    <col min="1" max="1" width="9.28515625" style="2" bestFit="1" customWidth="1"/>
    <col min="2" max="2" width="10.140625" style="2" bestFit="1" customWidth="1"/>
    <col min="3" max="3" width="8.5703125" style="13" customWidth="1"/>
    <col min="4" max="4" width="8.42578125" style="13" customWidth="1"/>
    <col min="5" max="8" width="7.5703125" style="13" customWidth="1"/>
    <col min="9" max="9" width="7.85546875" style="13" customWidth="1"/>
    <col min="10" max="10" width="8.42578125" style="13" customWidth="1"/>
    <col min="11" max="11" width="7.42578125" style="19" customWidth="1"/>
    <col min="12" max="12" width="10" style="19" customWidth="1"/>
    <col min="13" max="16" width="9.28515625" style="2" bestFit="1" customWidth="1"/>
    <col min="17" max="17" width="9.28515625" style="2" customWidth="1"/>
    <col min="18" max="18" width="9.28515625" style="2" bestFit="1" customWidth="1"/>
    <col min="19" max="20" width="9.140625" style="2"/>
    <col min="21" max="21" width="9.140625" style="5"/>
    <col min="22" max="23" width="9.140625" style="2"/>
    <col min="24" max="24" width="9.140625" style="5"/>
    <col min="25" max="16384" width="9.140625" style="2"/>
  </cols>
  <sheetData>
    <row r="1" spans="1:28" s="26" customFormat="1" x14ac:dyDescent="0.45">
      <c r="A1" s="28" t="s">
        <v>0</v>
      </c>
      <c r="B1" s="28" t="s">
        <v>1</v>
      </c>
      <c r="C1" s="25" t="s">
        <v>12</v>
      </c>
      <c r="D1" s="25" t="s">
        <v>13</v>
      </c>
      <c r="E1" s="25" t="s">
        <v>14</v>
      </c>
      <c r="F1" s="25" t="s">
        <v>15</v>
      </c>
      <c r="G1" s="25" t="s">
        <v>16</v>
      </c>
      <c r="H1" s="25" t="s">
        <v>17</v>
      </c>
      <c r="I1" s="25" t="s">
        <v>18</v>
      </c>
      <c r="J1" s="25" t="s">
        <v>19</v>
      </c>
      <c r="K1" s="25" t="s">
        <v>20</v>
      </c>
      <c r="L1" s="25" t="s">
        <v>22</v>
      </c>
      <c r="M1" s="11" t="s">
        <v>2</v>
      </c>
      <c r="N1" s="11" t="s">
        <v>3</v>
      </c>
      <c r="O1" s="11" t="s">
        <v>4</v>
      </c>
      <c r="P1" s="11" t="s">
        <v>5</v>
      </c>
      <c r="Q1" s="11" t="s">
        <v>9</v>
      </c>
      <c r="R1" s="11" t="s">
        <v>10</v>
      </c>
      <c r="S1" s="12" t="s">
        <v>24</v>
      </c>
      <c r="T1" s="12" t="s">
        <v>28</v>
      </c>
      <c r="U1" s="32" t="s">
        <v>29</v>
      </c>
      <c r="V1" s="11" t="s">
        <v>23</v>
      </c>
      <c r="W1" s="11" t="s">
        <v>30</v>
      </c>
      <c r="X1" s="32" t="s">
        <v>25</v>
      </c>
      <c r="Y1" s="11" t="s">
        <v>26</v>
      </c>
      <c r="Z1" s="11" t="s">
        <v>27</v>
      </c>
      <c r="AA1" s="32" t="s">
        <v>46</v>
      </c>
      <c r="AB1" s="26" t="s">
        <v>8</v>
      </c>
    </row>
    <row r="2" spans="1:28" s="4" customFormat="1" x14ac:dyDescent="0.45">
      <c r="A2" s="57">
        <v>9</v>
      </c>
      <c r="B2" s="57">
        <v>40027019</v>
      </c>
      <c r="C2" s="49">
        <v>0</v>
      </c>
      <c r="D2" s="49">
        <v>0</v>
      </c>
      <c r="E2" s="55" t="s">
        <v>6</v>
      </c>
      <c r="F2" s="55" t="s">
        <v>6</v>
      </c>
      <c r="G2" s="49">
        <v>0</v>
      </c>
      <c r="H2" s="9">
        <v>40</v>
      </c>
      <c r="I2" s="49">
        <v>0</v>
      </c>
      <c r="J2" s="49">
        <v>0</v>
      </c>
      <c r="K2" s="66">
        <f>SUM(C2:J2)</f>
        <v>40</v>
      </c>
      <c r="L2" s="66">
        <f>K2/100</f>
        <v>0.4</v>
      </c>
      <c r="M2" s="36">
        <v>0</v>
      </c>
      <c r="N2" s="36">
        <v>0</v>
      </c>
      <c r="O2" s="36">
        <v>0</v>
      </c>
      <c r="P2" s="36">
        <v>0</v>
      </c>
      <c r="Q2" s="36">
        <v>0</v>
      </c>
      <c r="R2" s="36">
        <f>SUM(M2:Q2)</f>
        <v>0</v>
      </c>
      <c r="S2" s="36">
        <f>R2/10</f>
        <v>0</v>
      </c>
      <c r="T2" s="36">
        <v>0</v>
      </c>
      <c r="U2" s="37">
        <f>L2+S2+T2</f>
        <v>0.4</v>
      </c>
      <c r="V2" s="38">
        <f>13*S2/9</f>
        <v>0</v>
      </c>
      <c r="W2" s="38">
        <f>3*T2/7</f>
        <v>0</v>
      </c>
      <c r="X2" s="37">
        <f>L2+V2+W2</f>
        <v>0.4</v>
      </c>
      <c r="Y2" s="36"/>
      <c r="Z2" s="36"/>
      <c r="AA2" s="37">
        <f>MAX(U2,X2)</f>
        <v>0.4</v>
      </c>
      <c r="AB2" s="4" t="s">
        <v>38</v>
      </c>
    </row>
    <row r="3" spans="1:28" x14ac:dyDescent="0.45">
      <c r="A3" s="56">
        <v>9</v>
      </c>
      <c r="B3" s="56">
        <v>40111003</v>
      </c>
      <c r="C3" s="9">
        <v>0</v>
      </c>
      <c r="D3" s="9">
        <v>28</v>
      </c>
      <c r="E3" s="9">
        <v>40</v>
      </c>
      <c r="F3" s="9">
        <v>40</v>
      </c>
      <c r="G3" s="9">
        <v>0</v>
      </c>
      <c r="H3" s="9">
        <v>40</v>
      </c>
      <c r="I3" s="9">
        <v>30</v>
      </c>
      <c r="J3" s="9">
        <v>38</v>
      </c>
      <c r="K3" s="66">
        <f t="shared" ref="K3:K66" si="0">SUM(C3:J3)</f>
        <v>216</v>
      </c>
      <c r="L3" s="66">
        <f t="shared" ref="L3:L66" si="1">K3/100</f>
        <v>2.16</v>
      </c>
      <c r="M3" s="52">
        <v>15</v>
      </c>
      <c r="N3" s="52">
        <v>0</v>
      </c>
      <c r="O3" s="52">
        <v>15</v>
      </c>
      <c r="P3" s="52">
        <v>3</v>
      </c>
      <c r="Q3" s="52">
        <v>10</v>
      </c>
      <c r="R3" s="36">
        <f t="shared" ref="R3:R60" si="2">SUM(M3:Q3)</f>
        <v>43</v>
      </c>
      <c r="S3" s="36">
        <f t="shared" ref="S3:S66" si="3">R3/10</f>
        <v>4.3</v>
      </c>
      <c r="T3" s="52">
        <v>5.8</v>
      </c>
      <c r="U3" s="37">
        <f t="shared" ref="U3:U66" si="4">L3+S3+T3</f>
        <v>12.26</v>
      </c>
      <c r="V3" s="38">
        <f t="shared" ref="V3:V66" si="5">13*S3/9</f>
        <v>6.2111111111111112</v>
      </c>
      <c r="W3" s="38">
        <f t="shared" ref="W3:W66" si="6">3*T3/7</f>
        <v>2.4857142857142853</v>
      </c>
      <c r="X3" s="37">
        <f t="shared" ref="X3:X66" si="7">L3+V3+W3</f>
        <v>10.856825396825398</v>
      </c>
      <c r="Y3" s="52"/>
      <c r="Z3" s="52"/>
      <c r="AA3" s="37">
        <f t="shared" ref="AA3:AA66" si="8">MAX(U3,X3)</f>
        <v>12.26</v>
      </c>
      <c r="AB3" s="4" t="s">
        <v>38</v>
      </c>
    </row>
    <row r="4" spans="1:28" x14ac:dyDescent="0.45">
      <c r="A4" s="56">
        <v>9</v>
      </c>
      <c r="B4" s="56">
        <v>40111004</v>
      </c>
      <c r="C4" s="9">
        <v>0</v>
      </c>
      <c r="D4" s="9">
        <v>0</v>
      </c>
      <c r="E4" s="55" t="s">
        <v>6</v>
      </c>
      <c r="F4" s="55" t="s">
        <v>6</v>
      </c>
      <c r="G4" s="9">
        <v>0</v>
      </c>
      <c r="H4" s="9">
        <v>40</v>
      </c>
      <c r="I4" s="9">
        <v>0</v>
      </c>
      <c r="J4" s="9">
        <v>0</v>
      </c>
      <c r="K4" s="66">
        <f t="shared" si="0"/>
        <v>40</v>
      </c>
      <c r="L4" s="66">
        <f t="shared" si="1"/>
        <v>0.4</v>
      </c>
      <c r="M4" s="52">
        <v>0</v>
      </c>
      <c r="N4" s="52">
        <v>0</v>
      </c>
      <c r="O4" s="52">
        <v>3</v>
      </c>
      <c r="P4" s="52">
        <v>0</v>
      </c>
      <c r="Q4" s="52">
        <v>0</v>
      </c>
      <c r="R4" s="36">
        <f t="shared" si="2"/>
        <v>3</v>
      </c>
      <c r="S4" s="36">
        <f t="shared" si="3"/>
        <v>0.3</v>
      </c>
      <c r="T4" s="52">
        <v>2.2999999999999998</v>
      </c>
      <c r="U4" s="37">
        <f t="shared" si="4"/>
        <v>3</v>
      </c>
      <c r="V4" s="38">
        <f t="shared" si="5"/>
        <v>0.43333333333333335</v>
      </c>
      <c r="W4" s="38">
        <f t="shared" si="6"/>
        <v>0.98571428571428565</v>
      </c>
      <c r="X4" s="37">
        <f t="shared" si="7"/>
        <v>1.819047619047619</v>
      </c>
      <c r="Y4" s="52"/>
      <c r="Z4" s="52"/>
      <c r="AA4" s="37">
        <f t="shared" si="8"/>
        <v>3</v>
      </c>
      <c r="AB4" s="4" t="s">
        <v>38</v>
      </c>
    </row>
    <row r="5" spans="1:28" s="22" customFormat="1" x14ac:dyDescent="0.45">
      <c r="A5" s="41">
        <v>9</v>
      </c>
      <c r="B5" s="41">
        <v>40111005</v>
      </c>
      <c r="C5" s="44">
        <v>0</v>
      </c>
      <c r="D5" s="44">
        <v>28</v>
      </c>
      <c r="E5" s="44">
        <v>30</v>
      </c>
      <c r="F5" s="44" t="s">
        <v>6</v>
      </c>
      <c r="G5" s="44">
        <v>0</v>
      </c>
      <c r="H5" s="44">
        <v>40</v>
      </c>
      <c r="I5" s="44">
        <v>0</v>
      </c>
      <c r="J5" s="44">
        <v>0</v>
      </c>
      <c r="K5" s="40">
        <f t="shared" si="0"/>
        <v>98</v>
      </c>
      <c r="L5" s="40">
        <f t="shared" si="1"/>
        <v>0.98</v>
      </c>
      <c r="M5" s="43"/>
      <c r="N5" s="43"/>
      <c r="O5" s="43"/>
      <c r="P5" s="43"/>
      <c r="Q5" s="43"/>
      <c r="R5" s="43">
        <f t="shared" si="2"/>
        <v>0</v>
      </c>
      <c r="S5" s="43">
        <f t="shared" si="3"/>
        <v>0</v>
      </c>
      <c r="T5" s="43">
        <v>4.2</v>
      </c>
      <c r="U5" s="45">
        <f t="shared" si="4"/>
        <v>5.18</v>
      </c>
      <c r="V5" s="46">
        <f t="shared" si="5"/>
        <v>0</v>
      </c>
      <c r="W5" s="46">
        <f t="shared" si="6"/>
        <v>1.8000000000000003</v>
      </c>
      <c r="X5" s="45">
        <f t="shared" si="7"/>
        <v>2.7800000000000002</v>
      </c>
      <c r="Y5" s="43"/>
      <c r="Z5" s="43"/>
      <c r="AA5" s="37">
        <f t="shared" si="8"/>
        <v>5.18</v>
      </c>
      <c r="AB5" s="4" t="s">
        <v>38</v>
      </c>
    </row>
    <row r="6" spans="1:28" x14ac:dyDescent="0.45">
      <c r="A6" s="56">
        <v>9</v>
      </c>
      <c r="B6" s="56">
        <v>40111008</v>
      </c>
      <c r="C6" s="9">
        <v>0</v>
      </c>
      <c r="D6" s="9">
        <v>39</v>
      </c>
      <c r="E6" s="9">
        <v>38</v>
      </c>
      <c r="F6" s="9">
        <v>40</v>
      </c>
      <c r="G6" s="9">
        <v>40</v>
      </c>
      <c r="H6" s="9">
        <v>40</v>
      </c>
      <c r="I6" s="9">
        <v>40</v>
      </c>
      <c r="J6" s="9">
        <v>40</v>
      </c>
      <c r="K6" s="66">
        <f t="shared" si="0"/>
        <v>277</v>
      </c>
      <c r="L6" s="66">
        <f t="shared" si="1"/>
        <v>2.77</v>
      </c>
      <c r="M6" s="52">
        <v>0</v>
      </c>
      <c r="N6" s="52">
        <v>2</v>
      </c>
      <c r="O6" s="52">
        <v>30</v>
      </c>
      <c r="P6" s="52">
        <v>5</v>
      </c>
      <c r="Q6" s="52">
        <v>9</v>
      </c>
      <c r="R6" s="36">
        <f t="shared" si="2"/>
        <v>46</v>
      </c>
      <c r="S6" s="36">
        <f t="shared" si="3"/>
        <v>4.5999999999999996</v>
      </c>
      <c r="T6" s="52">
        <v>5.6</v>
      </c>
      <c r="U6" s="37">
        <f t="shared" si="4"/>
        <v>12.969999999999999</v>
      </c>
      <c r="V6" s="38">
        <f t="shared" si="5"/>
        <v>6.6444444444444439</v>
      </c>
      <c r="W6" s="38">
        <f t="shared" si="6"/>
        <v>2.3999999999999995</v>
      </c>
      <c r="X6" s="37">
        <f t="shared" si="7"/>
        <v>11.814444444444444</v>
      </c>
      <c r="Y6" s="52"/>
      <c r="Z6" s="52"/>
      <c r="AA6" s="37">
        <f t="shared" si="8"/>
        <v>12.969999999999999</v>
      </c>
      <c r="AB6" s="4" t="s">
        <v>38</v>
      </c>
    </row>
    <row r="7" spans="1:28" x14ac:dyDescent="0.45">
      <c r="A7" s="56">
        <v>9</v>
      </c>
      <c r="B7" s="56">
        <v>40111012</v>
      </c>
      <c r="C7" s="9">
        <v>40</v>
      </c>
      <c r="D7" s="9">
        <v>36</v>
      </c>
      <c r="E7" s="9">
        <v>38</v>
      </c>
      <c r="F7" s="9">
        <v>36</v>
      </c>
      <c r="G7" s="9">
        <v>0</v>
      </c>
      <c r="H7" s="9">
        <v>40</v>
      </c>
      <c r="I7" s="9">
        <v>40</v>
      </c>
      <c r="J7" s="9">
        <v>40</v>
      </c>
      <c r="K7" s="66">
        <f t="shared" si="0"/>
        <v>270</v>
      </c>
      <c r="L7" s="66">
        <f t="shared" si="1"/>
        <v>2.7</v>
      </c>
      <c r="M7" s="52">
        <v>15</v>
      </c>
      <c r="N7" s="52">
        <v>7</v>
      </c>
      <c r="O7" s="52">
        <v>0</v>
      </c>
      <c r="P7" s="52">
        <v>0</v>
      </c>
      <c r="Q7" s="52">
        <v>2</v>
      </c>
      <c r="R7" s="36">
        <f t="shared" si="2"/>
        <v>24</v>
      </c>
      <c r="S7" s="36">
        <f t="shared" si="3"/>
        <v>2.4</v>
      </c>
      <c r="T7" s="52">
        <v>4.7</v>
      </c>
      <c r="U7" s="37">
        <f t="shared" si="4"/>
        <v>9.8000000000000007</v>
      </c>
      <c r="V7" s="38">
        <f t="shared" si="5"/>
        <v>3.4666666666666668</v>
      </c>
      <c r="W7" s="38">
        <f t="shared" si="6"/>
        <v>2.0142857142857147</v>
      </c>
      <c r="X7" s="37">
        <f t="shared" si="7"/>
        <v>8.1809523809523821</v>
      </c>
      <c r="Y7" s="52"/>
      <c r="Z7" s="52"/>
      <c r="AA7" s="37">
        <f t="shared" si="8"/>
        <v>9.8000000000000007</v>
      </c>
      <c r="AB7" s="4" t="s">
        <v>38</v>
      </c>
    </row>
    <row r="8" spans="1:28" x14ac:dyDescent="0.45">
      <c r="A8" s="56">
        <v>9</v>
      </c>
      <c r="B8" s="56">
        <v>40111013</v>
      </c>
      <c r="C8" s="9">
        <v>17</v>
      </c>
      <c r="D8" s="9">
        <v>0</v>
      </c>
      <c r="E8" s="9">
        <v>40</v>
      </c>
      <c r="F8" s="55" t="s">
        <v>6</v>
      </c>
      <c r="G8" s="9">
        <v>0</v>
      </c>
      <c r="H8" s="9">
        <v>40</v>
      </c>
      <c r="I8" s="9">
        <v>0</v>
      </c>
      <c r="J8" s="9">
        <v>0</v>
      </c>
      <c r="K8" s="66">
        <f t="shared" si="0"/>
        <v>97</v>
      </c>
      <c r="L8" s="66">
        <f t="shared" si="1"/>
        <v>0.97</v>
      </c>
      <c r="M8" s="52">
        <v>15</v>
      </c>
      <c r="N8" s="52">
        <v>0</v>
      </c>
      <c r="O8" s="52">
        <v>15</v>
      </c>
      <c r="P8" s="52">
        <v>10</v>
      </c>
      <c r="Q8" s="52">
        <v>9</v>
      </c>
      <c r="R8" s="36">
        <f t="shared" si="2"/>
        <v>49</v>
      </c>
      <c r="S8" s="36">
        <f t="shared" si="3"/>
        <v>4.9000000000000004</v>
      </c>
      <c r="T8" s="52">
        <v>2</v>
      </c>
      <c r="U8" s="37">
        <f t="shared" si="4"/>
        <v>7.87</v>
      </c>
      <c r="V8" s="38">
        <f t="shared" si="5"/>
        <v>7.0777777777777784</v>
      </c>
      <c r="W8" s="38">
        <f t="shared" si="6"/>
        <v>0.8571428571428571</v>
      </c>
      <c r="X8" s="37">
        <f t="shared" si="7"/>
        <v>8.9049206349206358</v>
      </c>
      <c r="Y8" s="52"/>
      <c r="Z8" s="52"/>
      <c r="AA8" s="37">
        <f t="shared" si="8"/>
        <v>8.9049206349206358</v>
      </c>
      <c r="AB8" s="4" t="s">
        <v>38</v>
      </c>
    </row>
    <row r="9" spans="1:28" x14ac:dyDescent="0.45">
      <c r="A9" s="56">
        <v>9</v>
      </c>
      <c r="B9" s="56">
        <v>40111014</v>
      </c>
      <c r="C9" s="9">
        <v>37</v>
      </c>
      <c r="D9" s="9">
        <v>39</v>
      </c>
      <c r="E9" s="9">
        <v>40</v>
      </c>
      <c r="F9" s="9">
        <v>40</v>
      </c>
      <c r="G9" s="9">
        <v>0</v>
      </c>
      <c r="H9" s="9">
        <v>40</v>
      </c>
      <c r="I9" s="9">
        <v>40</v>
      </c>
      <c r="J9" s="9">
        <v>40</v>
      </c>
      <c r="K9" s="66">
        <f t="shared" si="0"/>
        <v>276</v>
      </c>
      <c r="L9" s="66">
        <f t="shared" si="1"/>
        <v>2.76</v>
      </c>
      <c r="M9" s="52">
        <v>14</v>
      </c>
      <c r="N9" s="52">
        <v>3</v>
      </c>
      <c r="O9" s="52">
        <v>5</v>
      </c>
      <c r="P9" s="52">
        <v>15</v>
      </c>
      <c r="Q9" s="52">
        <v>8</v>
      </c>
      <c r="R9" s="36">
        <f t="shared" si="2"/>
        <v>45</v>
      </c>
      <c r="S9" s="36">
        <f t="shared" si="3"/>
        <v>4.5</v>
      </c>
      <c r="T9" s="52">
        <v>6</v>
      </c>
      <c r="U9" s="37">
        <f t="shared" si="4"/>
        <v>13.26</v>
      </c>
      <c r="V9" s="38">
        <f t="shared" si="5"/>
        <v>6.5</v>
      </c>
      <c r="W9" s="38">
        <f t="shared" si="6"/>
        <v>2.5714285714285716</v>
      </c>
      <c r="X9" s="37">
        <f t="shared" si="7"/>
        <v>11.831428571428571</v>
      </c>
      <c r="Y9" s="52"/>
      <c r="Z9" s="52"/>
      <c r="AA9" s="37">
        <f t="shared" si="8"/>
        <v>13.26</v>
      </c>
      <c r="AB9" s="4" t="s">
        <v>38</v>
      </c>
    </row>
    <row r="10" spans="1:28" x14ac:dyDescent="0.45">
      <c r="A10" s="56">
        <v>9</v>
      </c>
      <c r="B10" s="56">
        <v>40111022</v>
      </c>
      <c r="C10" s="9">
        <v>25</v>
      </c>
      <c r="D10" s="9">
        <v>29</v>
      </c>
      <c r="E10" s="9">
        <v>40</v>
      </c>
      <c r="F10" s="9">
        <v>36</v>
      </c>
      <c r="G10" s="9">
        <v>0</v>
      </c>
      <c r="H10" s="9">
        <v>40</v>
      </c>
      <c r="I10" s="9">
        <v>30</v>
      </c>
      <c r="J10" s="9">
        <v>38</v>
      </c>
      <c r="K10" s="66">
        <f t="shared" si="0"/>
        <v>238</v>
      </c>
      <c r="L10" s="66">
        <f t="shared" si="1"/>
        <v>2.38</v>
      </c>
      <c r="M10" s="52">
        <v>15</v>
      </c>
      <c r="N10" s="52">
        <v>0</v>
      </c>
      <c r="O10" s="52">
        <v>0</v>
      </c>
      <c r="P10" s="52">
        <v>13</v>
      </c>
      <c r="Q10" s="52">
        <v>0</v>
      </c>
      <c r="R10" s="36">
        <f t="shared" si="2"/>
        <v>28</v>
      </c>
      <c r="S10" s="36">
        <f t="shared" si="3"/>
        <v>2.8</v>
      </c>
      <c r="T10" s="52">
        <v>2.9</v>
      </c>
      <c r="U10" s="37">
        <f t="shared" si="4"/>
        <v>8.08</v>
      </c>
      <c r="V10" s="38">
        <f t="shared" si="5"/>
        <v>4.0444444444444443</v>
      </c>
      <c r="W10" s="38">
        <f t="shared" si="6"/>
        <v>1.2428571428571427</v>
      </c>
      <c r="X10" s="37">
        <f t="shared" si="7"/>
        <v>7.6673015873015871</v>
      </c>
      <c r="Y10" s="52"/>
      <c r="Z10" s="52"/>
      <c r="AA10" s="37">
        <f t="shared" si="8"/>
        <v>8.08</v>
      </c>
      <c r="AB10" s="4" t="s">
        <v>38</v>
      </c>
    </row>
    <row r="11" spans="1:28" x14ac:dyDescent="0.45">
      <c r="A11" s="56">
        <v>9</v>
      </c>
      <c r="B11" s="56">
        <v>40111038</v>
      </c>
      <c r="C11" s="9">
        <v>20</v>
      </c>
      <c r="D11" s="9">
        <v>29</v>
      </c>
      <c r="E11" s="55" t="s">
        <v>6</v>
      </c>
      <c r="F11" s="9">
        <v>40</v>
      </c>
      <c r="G11" s="9">
        <v>0</v>
      </c>
      <c r="H11" s="9">
        <v>40</v>
      </c>
      <c r="I11" s="9">
        <v>0</v>
      </c>
      <c r="J11" s="9">
        <v>39</v>
      </c>
      <c r="K11" s="66">
        <f t="shared" si="0"/>
        <v>168</v>
      </c>
      <c r="L11" s="66">
        <f t="shared" si="1"/>
        <v>1.68</v>
      </c>
      <c r="M11" s="52">
        <v>15</v>
      </c>
      <c r="N11" s="52">
        <v>1</v>
      </c>
      <c r="O11" s="52">
        <v>30</v>
      </c>
      <c r="P11" s="52">
        <v>0</v>
      </c>
      <c r="Q11" s="52">
        <v>0</v>
      </c>
      <c r="R11" s="36">
        <f t="shared" si="2"/>
        <v>46</v>
      </c>
      <c r="S11" s="36">
        <f t="shared" si="3"/>
        <v>4.5999999999999996</v>
      </c>
      <c r="T11" s="52">
        <v>1.5</v>
      </c>
      <c r="U11" s="37">
        <f t="shared" si="4"/>
        <v>7.7799999999999994</v>
      </c>
      <c r="V11" s="38">
        <f t="shared" si="5"/>
        <v>6.6444444444444439</v>
      </c>
      <c r="W11" s="38">
        <f t="shared" si="6"/>
        <v>0.6428571428571429</v>
      </c>
      <c r="X11" s="37">
        <f t="shared" si="7"/>
        <v>8.967301587301586</v>
      </c>
      <c r="Y11" s="52"/>
      <c r="Z11" s="52"/>
      <c r="AA11" s="37">
        <f t="shared" si="8"/>
        <v>8.967301587301586</v>
      </c>
      <c r="AB11" s="4" t="s">
        <v>38</v>
      </c>
    </row>
    <row r="12" spans="1:28" x14ac:dyDescent="0.45">
      <c r="A12" s="56">
        <v>9</v>
      </c>
      <c r="B12" s="56">
        <v>40111039</v>
      </c>
      <c r="C12" s="9">
        <v>40</v>
      </c>
      <c r="D12" s="9">
        <v>39</v>
      </c>
      <c r="E12" s="9">
        <v>32</v>
      </c>
      <c r="F12" s="55" t="s">
        <v>6</v>
      </c>
      <c r="G12" s="9">
        <v>0</v>
      </c>
      <c r="H12" s="9">
        <v>40</v>
      </c>
      <c r="I12" s="9">
        <v>40</v>
      </c>
      <c r="J12" s="9">
        <v>38</v>
      </c>
      <c r="K12" s="66">
        <f t="shared" si="0"/>
        <v>229</v>
      </c>
      <c r="L12" s="66">
        <f t="shared" si="1"/>
        <v>2.29</v>
      </c>
      <c r="M12" s="52">
        <v>15</v>
      </c>
      <c r="N12" s="52">
        <v>0</v>
      </c>
      <c r="O12" s="52">
        <v>5</v>
      </c>
      <c r="P12" s="52">
        <v>0</v>
      </c>
      <c r="Q12" s="52">
        <v>9</v>
      </c>
      <c r="R12" s="36">
        <f t="shared" si="2"/>
        <v>29</v>
      </c>
      <c r="S12" s="36">
        <f t="shared" si="3"/>
        <v>2.9</v>
      </c>
      <c r="T12" s="52">
        <v>5.6</v>
      </c>
      <c r="U12" s="37">
        <f t="shared" si="4"/>
        <v>10.79</v>
      </c>
      <c r="V12" s="38">
        <f t="shared" si="5"/>
        <v>4.1888888888888882</v>
      </c>
      <c r="W12" s="38">
        <f t="shared" si="6"/>
        <v>2.3999999999999995</v>
      </c>
      <c r="X12" s="37">
        <f t="shared" si="7"/>
        <v>8.8788888888888877</v>
      </c>
      <c r="Y12" s="52"/>
      <c r="Z12" s="52"/>
      <c r="AA12" s="37">
        <f t="shared" si="8"/>
        <v>10.79</v>
      </c>
      <c r="AB12" s="4" t="s">
        <v>38</v>
      </c>
    </row>
    <row r="13" spans="1:28" x14ac:dyDescent="0.45">
      <c r="A13" s="56">
        <v>9</v>
      </c>
      <c r="B13" s="56">
        <v>40111040</v>
      </c>
      <c r="C13" s="9">
        <v>15</v>
      </c>
      <c r="D13" s="9">
        <v>17</v>
      </c>
      <c r="E13" s="9">
        <v>40</v>
      </c>
      <c r="F13" s="9">
        <v>40</v>
      </c>
      <c r="G13" s="9">
        <v>40</v>
      </c>
      <c r="H13" s="9">
        <v>40</v>
      </c>
      <c r="I13" s="9">
        <v>30</v>
      </c>
      <c r="J13" s="9">
        <v>0</v>
      </c>
      <c r="K13" s="66">
        <f t="shared" si="0"/>
        <v>222</v>
      </c>
      <c r="L13" s="66">
        <f t="shared" si="1"/>
        <v>2.2200000000000002</v>
      </c>
      <c r="M13" s="52">
        <v>0</v>
      </c>
      <c r="N13" s="52">
        <v>0</v>
      </c>
      <c r="O13" s="52">
        <v>0</v>
      </c>
      <c r="P13" s="52">
        <v>0</v>
      </c>
      <c r="Q13" s="52">
        <v>0</v>
      </c>
      <c r="R13" s="36">
        <f t="shared" si="2"/>
        <v>0</v>
      </c>
      <c r="S13" s="36">
        <f t="shared" si="3"/>
        <v>0</v>
      </c>
      <c r="T13" s="52">
        <v>2.5</v>
      </c>
      <c r="U13" s="37">
        <f t="shared" si="4"/>
        <v>4.7200000000000006</v>
      </c>
      <c r="V13" s="38">
        <f t="shared" si="5"/>
        <v>0</v>
      </c>
      <c r="W13" s="38">
        <f t="shared" si="6"/>
        <v>1.0714285714285714</v>
      </c>
      <c r="X13" s="37">
        <f t="shared" si="7"/>
        <v>3.2914285714285718</v>
      </c>
      <c r="Y13" s="52"/>
      <c r="Z13" s="52"/>
      <c r="AA13" s="37">
        <f t="shared" si="8"/>
        <v>4.7200000000000006</v>
      </c>
      <c r="AB13" s="4" t="s">
        <v>38</v>
      </c>
    </row>
    <row r="14" spans="1:28" x14ac:dyDescent="0.45">
      <c r="A14" s="56">
        <v>9</v>
      </c>
      <c r="B14" s="56">
        <v>40111042</v>
      </c>
      <c r="C14" s="9">
        <v>37</v>
      </c>
      <c r="D14" s="9">
        <v>22</v>
      </c>
      <c r="E14" s="9">
        <v>40</v>
      </c>
      <c r="F14" s="9">
        <v>30</v>
      </c>
      <c r="G14" s="9">
        <v>0</v>
      </c>
      <c r="H14" s="9">
        <v>40</v>
      </c>
      <c r="I14" s="9">
        <v>0</v>
      </c>
      <c r="J14" s="9">
        <v>35</v>
      </c>
      <c r="K14" s="66">
        <f t="shared" si="0"/>
        <v>204</v>
      </c>
      <c r="L14" s="66">
        <f t="shared" si="1"/>
        <v>2.04</v>
      </c>
      <c r="M14" s="52">
        <v>15</v>
      </c>
      <c r="N14" s="52">
        <v>0</v>
      </c>
      <c r="O14" s="52">
        <v>15</v>
      </c>
      <c r="P14" s="52">
        <v>0</v>
      </c>
      <c r="Q14" s="52">
        <v>10</v>
      </c>
      <c r="R14" s="36">
        <f t="shared" si="2"/>
        <v>40</v>
      </c>
      <c r="S14" s="36">
        <f t="shared" si="3"/>
        <v>4</v>
      </c>
      <c r="T14" s="52">
        <v>4.7</v>
      </c>
      <c r="U14" s="37">
        <f t="shared" si="4"/>
        <v>10.74</v>
      </c>
      <c r="V14" s="38">
        <f t="shared" si="5"/>
        <v>5.7777777777777777</v>
      </c>
      <c r="W14" s="38">
        <f t="shared" si="6"/>
        <v>2.0142857142857147</v>
      </c>
      <c r="X14" s="37">
        <f t="shared" si="7"/>
        <v>9.8320634920634919</v>
      </c>
      <c r="Y14" s="52"/>
      <c r="Z14" s="52"/>
      <c r="AA14" s="37">
        <f t="shared" si="8"/>
        <v>10.74</v>
      </c>
      <c r="AB14" s="4" t="s">
        <v>38</v>
      </c>
    </row>
    <row r="15" spans="1:28" x14ac:dyDescent="0.45">
      <c r="A15" s="56">
        <v>9</v>
      </c>
      <c r="B15" s="56">
        <v>40111043</v>
      </c>
      <c r="C15" s="9">
        <v>0</v>
      </c>
      <c r="D15" s="9">
        <v>0</v>
      </c>
      <c r="E15" s="9">
        <v>40</v>
      </c>
      <c r="F15" s="9">
        <v>40</v>
      </c>
      <c r="G15" s="9">
        <v>0</v>
      </c>
      <c r="H15" s="9">
        <v>40</v>
      </c>
      <c r="I15" s="9">
        <v>0</v>
      </c>
      <c r="J15" s="9">
        <v>39</v>
      </c>
      <c r="K15" s="66">
        <f t="shared" si="0"/>
        <v>159</v>
      </c>
      <c r="L15" s="66">
        <f t="shared" si="1"/>
        <v>1.59</v>
      </c>
      <c r="M15" s="52">
        <v>0</v>
      </c>
      <c r="N15" s="52">
        <v>0</v>
      </c>
      <c r="O15" s="52">
        <v>0</v>
      </c>
      <c r="P15" s="52">
        <v>0</v>
      </c>
      <c r="Q15" s="52">
        <v>0</v>
      </c>
      <c r="R15" s="36">
        <f t="shared" si="2"/>
        <v>0</v>
      </c>
      <c r="S15" s="36">
        <f t="shared" si="3"/>
        <v>0</v>
      </c>
      <c r="T15" s="52">
        <v>1.6</v>
      </c>
      <c r="U15" s="37">
        <f t="shared" si="4"/>
        <v>3.1900000000000004</v>
      </c>
      <c r="V15" s="38">
        <f t="shared" si="5"/>
        <v>0</v>
      </c>
      <c r="W15" s="38">
        <f t="shared" si="6"/>
        <v>0.68571428571428583</v>
      </c>
      <c r="X15" s="37">
        <f t="shared" si="7"/>
        <v>2.2757142857142858</v>
      </c>
      <c r="Y15" s="52"/>
      <c r="Z15" s="52"/>
      <c r="AA15" s="37">
        <f t="shared" si="8"/>
        <v>3.1900000000000004</v>
      </c>
      <c r="AB15" s="4" t="s">
        <v>38</v>
      </c>
    </row>
    <row r="16" spans="1:28" x14ac:dyDescent="0.45">
      <c r="A16" s="56">
        <v>9</v>
      </c>
      <c r="B16" s="56">
        <v>40111044</v>
      </c>
      <c r="C16" s="9">
        <v>40</v>
      </c>
      <c r="D16" s="9">
        <v>39</v>
      </c>
      <c r="E16" s="9">
        <v>34</v>
      </c>
      <c r="F16" s="9">
        <v>36</v>
      </c>
      <c r="G16" s="9">
        <v>40</v>
      </c>
      <c r="H16" s="9">
        <v>40</v>
      </c>
      <c r="I16" s="9">
        <v>30</v>
      </c>
      <c r="J16" s="9">
        <v>40</v>
      </c>
      <c r="K16" s="66">
        <f t="shared" si="0"/>
        <v>299</v>
      </c>
      <c r="L16" s="66">
        <f t="shared" si="1"/>
        <v>2.99</v>
      </c>
      <c r="M16" s="52">
        <v>15</v>
      </c>
      <c r="N16" s="52">
        <v>2</v>
      </c>
      <c r="O16" s="52">
        <v>3</v>
      </c>
      <c r="P16" s="52">
        <v>10</v>
      </c>
      <c r="Q16" s="52">
        <v>9</v>
      </c>
      <c r="R16" s="36">
        <f t="shared" si="2"/>
        <v>39</v>
      </c>
      <c r="S16" s="36">
        <f t="shared" si="3"/>
        <v>3.9</v>
      </c>
      <c r="T16" s="52">
        <v>7</v>
      </c>
      <c r="U16" s="37">
        <f t="shared" si="4"/>
        <v>13.89</v>
      </c>
      <c r="V16" s="38">
        <f t="shared" si="5"/>
        <v>5.6333333333333329</v>
      </c>
      <c r="W16" s="38">
        <f t="shared" si="6"/>
        <v>3</v>
      </c>
      <c r="X16" s="37">
        <f t="shared" si="7"/>
        <v>11.623333333333333</v>
      </c>
      <c r="Y16" s="52"/>
      <c r="Z16" s="52"/>
      <c r="AA16" s="37">
        <f t="shared" si="8"/>
        <v>13.89</v>
      </c>
      <c r="AB16" s="4" t="s">
        <v>38</v>
      </c>
    </row>
    <row r="17" spans="1:28" x14ac:dyDescent="0.45">
      <c r="A17" s="56">
        <v>9</v>
      </c>
      <c r="B17" s="56">
        <v>40124021</v>
      </c>
      <c r="C17" s="9">
        <v>0</v>
      </c>
      <c r="D17" s="9">
        <v>29</v>
      </c>
      <c r="E17" s="9">
        <v>37</v>
      </c>
      <c r="F17" s="9">
        <v>40</v>
      </c>
      <c r="G17" s="9">
        <v>35</v>
      </c>
      <c r="H17" s="9">
        <v>40</v>
      </c>
      <c r="I17" s="9">
        <v>40</v>
      </c>
      <c r="J17" s="9">
        <v>40</v>
      </c>
      <c r="K17" s="66">
        <f t="shared" si="0"/>
        <v>261</v>
      </c>
      <c r="L17" s="66">
        <f t="shared" si="1"/>
        <v>2.61</v>
      </c>
      <c r="M17" s="52">
        <v>14</v>
      </c>
      <c r="N17" s="52">
        <v>1</v>
      </c>
      <c r="O17" s="52">
        <v>8</v>
      </c>
      <c r="P17" s="52">
        <v>12</v>
      </c>
      <c r="Q17" s="52">
        <v>10</v>
      </c>
      <c r="R17" s="36">
        <f t="shared" si="2"/>
        <v>45</v>
      </c>
      <c r="S17" s="36">
        <f t="shared" si="3"/>
        <v>4.5</v>
      </c>
      <c r="T17" s="52">
        <v>4.2</v>
      </c>
      <c r="U17" s="37">
        <f t="shared" si="4"/>
        <v>11.309999999999999</v>
      </c>
      <c r="V17" s="38">
        <f t="shared" si="5"/>
        <v>6.5</v>
      </c>
      <c r="W17" s="38">
        <f t="shared" si="6"/>
        <v>1.8000000000000003</v>
      </c>
      <c r="X17" s="37">
        <f t="shared" si="7"/>
        <v>10.91</v>
      </c>
      <c r="Y17" s="52"/>
      <c r="Z17" s="52"/>
      <c r="AA17" s="37">
        <f t="shared" si="8"/>
        <v>11.309999999999999</v>
      </c>
      <c r="AB17" s="4" t="s">
        <v>38</v>
      </c>
    </row>
    <row r="18" spans="1:28" x14ac:dyDescent="0.45">
      <c r="A18" s="56">
        <v>9</v>
      </c>
      <c r="B18" s="56">
        <v>40126442</v>
      </c>
      <c r="C18" s="9">
        <v>25</v>
      </c>
      <c r="D18" s="9">
        <v>32</v>
      </c>
      <c r="E18" s="9">
        <v>38</v>
      </c>
      <c r="F18" s="9">
        <v>40</v>
      </c>
      <c r="G18" s="9">
        <v>30</v>
      </c>
      <c r="H18" s="9">
        <v>40</v>
      </c>
      <c r="I18" s="9">
        <v>32</v>
      </c>
      <c r="J18" s="9">
        <v>40</v>
      </c>
      <c r="K18" s="66">
        <f t="shared" si="0"/>
        <v>277</v>
      </c>
      <c r="L18" s="66">
        <f t="shared" si="1"/>
        <v>2.77</v>
      </c>
      <c r="M18" s="52">
        <v>3</v>
      </c>
      <c r="N18" s="52">
        <v>1</v>
      </c>
      <c r="O18" s="52">
        <v>3</v>
      </c>
      <c r="P18" s="52">
        <v>10</v>
      </c>
      <c r="Q18" s="52">
        <v>7</v>
      </c>
      <c r="R18" s="36">
        <f t="shared" si="2"/>
        <v>24</v>
      </c>
      <c r="S18" s="36">
        <f t="shared" si="3"/>
        <v>2.4</v>
      </c>
      <c r="T18" s="52">
        <v>1.1000000000000001</v>
      </c>
      <c r="U18" s="37">
        <f t="shared" si="4"/>
        <v>6.27</v>
      </c>
      <c r="V18" s="38">
        <f t="shared" si="5"/>
        <v>3.4666666666666668</v>
      </c>
      <c r="W18" s="38">
        <f t="shared" si="6"/>
        <v>0.47142857142857147</v>
      </c>
      <c r="X18" s="37">
        <f t="shared" si="7"/>
        <v>6.7080952380952379</v>
      </c>
      <c r="Y18" s="52"/>
      <c r="Z18" s="52"/>
      <c r="AA18" s="37">
        <f t="shared" si="8"/>
        <v>6.7080952380952379</v>
      </c>
      <c r="AB18" s="4" t="s">
        <v>38</v>
      </c>
    </row>
    <row r="19" spans="1:28" x14ac:dyDescent="0.45">
      <c r="A19" s="56">
        <v>9</v>
      </c>
      <c r="B19" s="56">
        <v>40128049</v>
      </c>
      <c r="C19" s="9">
        <v>35</v>
      </c>
      <c r="D19" s="9">
        <v>24</v>
      </c>
      <c r="E19" s="55" t="s">
        <v>6</v>
      </c>
      <c r="F19" s="9">
        <v>40</v>
      </c>
      <c r="G19" s="9">
        <v>0</v>
      </c>
      <c r="H19" s="9">
        <v>40</v>
      </c>
      <c r="I19" s="9">
        <v>40</v>
      </c>
      <c r="J19" s="9">
        <v>40</v>
      </c>
      <c r="K19" s="66">
        <f t="shared" si="0"/>
        <v>219</v>
      </c>
      <c r="L19" s="66">
        <f t="shared" si="1"/>
        <v>2.19</v>
      </c>
      <c r="M19" s="52">
        <v>0</v>
      </c>
      <c r="N19" s="52">
        <v>0</v>
      </c>
      <c r="O19" s="52">
        <v>0</v>
      </c>
      <c r="P19" s="52">
        <v>0</v>
      </c>
      <c r="Q19" s="52">
        <v>0</v>
      </c>
      <c r="R19" s="36">
        <f t="shared" si="2"/>
        <v>0</v>
      </c>
      <c r="S19" s="36">
        <f t="shared" si="3"/>
        <v>0</v>
      </c>
      <c r="T19" s="52">
        <v>1.3</v>
      </c>
      <c r="U19" s="37">
        <f t="shared" si="4"/>
        <v>3.49</v>
      </c>
      <c r="V19" s="38">
        <f t="shared" si="5"/>
        <v>0</v>
      </c>
      <c r="W19" s="38">
        <f t="shared" si="6"/>
        <v>0.55714285714285716</v>
      </c>
      <c r="X19" s="37">
        <f t="shared" si="7"/>
        <v>2.7471428571428573</v>
      </c>
      <c r="Y19" s="52"/>
      <c r="Z19" s="52"/>
      <c r="AA19" s="37">
        <f t="shared" si="8"/>
        <v>3.49</v>
      </c>
      <c r="AB19" s="4" t="s">
        <v>38</v>
      </c>
    </row>
    <row r="20" spans="1:28" x14ac:dyDescent="0.45">
      <c r="A20" s="56">
        <v>9</v>
      </c>
      <c r="B20" s="56">
        <v>40128053</v>
      </c>
      <c r="C20" s="9">
        <v>25</v>
      </c>
      <c r="D20" s="9">
        <v>37</v>
      </c>
      <c r="E20" s="9">
        <v>38</v>
      </c>
      <c r="F20" s="9">
        <v>40</v>
      </c>
      <c r="G20" s="9">
        <v>0</v>
      </c>
      <c r="H20" s="9">
        <v>40</v>
      </c>
      <c r="I20" s="9">
        <v>37</v>
      </c>
      <c r="J20" s="9">
        <v>25</v>
      </c>
      <c r="K20" s="66">
        <f t="shared" si="0"/>
        <v>242</v>
      </c>
      <c r="L20" s="66">
        <f t="shared" si="1"/>
        <v>2.42</v>
      </c>
      <c r="M20" s="52">
        <v>0</v>
      </c>
      <c r="N20" s="52">
        <v>0</v>
      </c>
      <c r="O20" s="52">
        <v>0</v>
      </c>
      <c r="P20" s="52">
        <v>0</v>
      </c>
      <c r="Q20" s="52">
        <v>0</v>
      </c>
      <c r="R20" s="36">
        <f t="shared" si="2"/>
        <v>0</v>
      </c>
      <c r="S20" s="36">
        <f t="shared" si="3"/>
        <v>0</v>
      </c>
      <c r="T20" s="52">
        <v>0</v>
      </c>
      <c r="U20" s="37">
        <f t="shared" si="4"/>
        <v>2.42</v>
      </c>
      <c r="V20" s="38">
        <f t="shared" si="5"/>
        <v>0</v>
      </c>
      <c r="W20" s="38">
        <f t="shared" si="6"/>
        <v>0</v>
      </c>
      <c r="X20" s="37">
        <f t="shared" si="7"/>
        <v>2.42</v>
      </c>
      <c r="Y20" s="52"/>
      <c r="Z20" s="52"/>
      <c r="AA20" s="37">
        <f t="shared" si="8"/>
        <v>2.42</v>
      </c>
      <c r="AB20" s="4" t="s">
        <v>38</v>
      </c>
    </row>
    <row r="21" spans="1:28" s="4" customFormat="1" x14ac:dyDescent="0.45">
      <c r="A21" s="57">
        <v>9</v>
      </c>
      <c r="B21" s="57">
        <v>40128055</v>
      </c>
      <c r="C21" s="49">
        <v>32</v>
      </c>
      <c r="D21" s="49">
        <v>29</v>
      </c>
      <c r="E21" s="49">
        <v>38</v>
      </c>
      <c r="F21" s="55" t="s">
        <v>6</v>
      </c>
      <c r="G21" s="49">
        <v>0</v>
      </c>
      <c r="H21" s="9">
        <v>40</v>
      </c>
      <c r="I21" s="49">
        <v>29</v>
      </c>
      <c r="J21" s="49">
        <v>37</v>
      </c>
      <c r="K21" s="66">
        <f t="shared" si="0"/>
        <v>205</v>
      </c>
      <c r="L21" s="66">
        <f t="shared" si="1"/>
        <v>2.0499999999999998</v>
      </c>
      <c r="M21" s="36">
        <v>7</v>
      </c>
      <c r="N21" s="36">
        <v>2</v>
      </c>
      <c r="O21" s="36">
        <v>2</v>
      </c>
      <c r="P21" s="36">
        <v>0</v>
      </c>
      <c r="Q21" s="36">
        <v>0</v>
      </c>
      <c r="R21" s="36">
        <f t="shared" si="2"/>
        <v>11</v>
      </c>
      <c r="S21" s="36">
        <f t="shared" si="3"/>
        <v>1.1000000000000001</v>
      </c>
      <c r="T21" s="36">
        <v>0</v>
      </c>
      <c r="U21" s="37">
        <f t="shared" si="4"/>
        <v>3.15</v>
      </c>
      <c r="V21" s="38">
        <f t="shared" si="5"/>
        <v>1.588888888888889</v>
      </c>
      <c r="W21" s="38">
        <f t="shared" si="6"/>
        <v>0</v>
      </c>
      <c r="X21" s="37">
        <f t="shared" si="7"/>
        <v>3.6388888888888888</v>
      </c>
      <c r="Y21" s="36"/>
      <c r="Z21" s="36"/>
      <c r="AA21" s="37">
        <f t="shared" si="8"/>
        <v>3.6388888888888888</v>
      </c>
      <c r="AB21" s="4" t="s">
        <v>38</v>
      </c>
    </row>
    <row r="22" spans="1:28" x14ac:dyDescent="0.45">
      <c r="A22" s="56">
        <v>9</v>
      </c>
      <c r="B22" s="56">
        <v>40128056</v>
      </c>
      <c r="C22" s="9">
        <v>32</v>
      </c>
      <c r="D22" s="9">
        <v>29</v>
      </c>
      <c r="E22" s="9">
        <v>38</v>
      </c>
      <c r="F22" s="9">
        <v>35</v>
      </c>
      <c r="G22" s="9">
        <v>35</v>
      </c>
      <c r="H22" s="9">
        <v>40</v>
      </c>
      <c r="I22" s="9">
        <v>32</v>
      </c>
      <c r="J22" s="9">
        <v>25</v>
      </c>
      <c r="K22" s="66">
        <f t="shared" si="0"/>
        <v>266</v>
      </c>
      <c r="L22" s="66">
        <f t="shared" si="1"/>
        <v>2.66</v>
      </c>
      <c r="M22" s="52">
        <v>2</v>
      </c>
      <c r="N22" s="52">
        <v>0</v>
      </c>
      <c r="O22" s="52">
        <v>20</v>
      </c>
      <c r="P22" s="52">
        <v>10</v>
      </c>
      <c r="Q22" s="52">
        <v>9</v>
      </c>
      <c r="R22" s="36">
        <f t="shared" si="2"/>
        <v>41</v>
      </c>
      <c r="S22" s="36">
        <f t="shared" si="3"/>
        <v>4.0999999999999996</v>
      </c>
      <c r="T22" s="52">
        <v>0.85</v>
      </c>
      <c r="U22" s="37">
        <f t="shared" si="4"/>
        <v>7.6099999999999994</v>
      </c>
      <c r="V22" s="38">
        <f t="shared" si="5"/>
        <v>5.9222222222222216</v>
      </c>
      <c r="W22" s="38">
        <f t="shared" si="6"/>
        <v>0.36428571428571427</v>
      </c>
      <c r="X22" s="37">
        <f t="shared" si="7"/>
        <v>8.9465079365079347</v>
      </c>
      <c r="Y22" s="52"/>
      <c r="Z22" s="52"/>
      <c r="AA22" s="37">
        <f t="shared" si="8"/>
        <v>8.9465079365079347</v>
      </c>
      <c r="AB22" s="4" t="s">
        <v>38</v>
      </c>
    </row>
    <row r="23" spans="1:28" x14ac:dyDescent="0.45">
      <c r="A23" s="56">
        <v>9</v>
      </c>
      <c r="B23" s="56">
        <v>40128057</v>
      </c>
      <c r="C23" s="9">
        <v>25</v>
      </c>
      <c r="D23" s="9">
        <v>29</v>
      </c>
      <c r="E23" s="9">
        <v>38</v>
      </c>
      <c r="F23" s="55" t="s">
        <v>6</v>
      </c>
      <c r="G23" s="9">
        <v>35</v>
      </c>
      <c r="H23" s="9">
        <v>40</v>
      </c>
      <c r="I23" s="9">
        <v>38</v>
      </c>
      <c r="J23" s="9">
        <v>40</v>
      </c>
      <c r="K23" s="66">
        <f t="shared" si="0"/>
        <v>245</v>
      </c>
      <c r="L23" s="66">
        <f t="shared" si="1"/>
        <v>2.4500000000000002</v>
      </c>
      <c r="M23" s="52">
        <v>0</v>
      </c>
      <c r="N23" s="52">
        <v>0</v>
      </c>
      <c r="O23" s="52">
        <v>0</v>
      </c>
      <c r="P23" s="52">
        <v>0</v>
      </c>
      <c r="Q23" s="52">
        <v>2</v>
      </c>
      <c r="R23" s="36">
        <f t="shared" si="2"/>
        <v>2</v>
      </c>
      <c r="S23" s="36">
        <f t="shared" si="3"/>
        <v>0.2</v>
      </c>
      <c r="T23" s="52">
        <v>0.32500000000000001</v>
      </c>
      <c r="U23" s="37">
        <f t="shared" si="4"/>
        <v>2.9750000000000005</v>
      </c>
      <c r="V23" s="38">
        <f t="shared" si="5"/>
        <v>0.28888888888888892</v>
      </c>
      <c r="W23" s="38">
        <f t="shared" si="6"/>
        <v>0.13928571428571429</v>
      </c>
      <c r="X23" s="37">
        <f t="shared" si="7"/>
        <v>2.8781746031746032</v>
      </c>
      <c r="Y23" s="52"/>
      <c r="Z23" s="52"/>
      <c r="AA23" s="37">
        <f t="shared" si="8"/>
        <v>2.9750000000000005</v>
      </c>
      <c r="AB23" s="4" t="s">
        <v>38</v>
      </c>
    </row>
    <row r="24" spans="1:28" x14ac:dyDescent="0.45">
      <c r="A24" s="56">
        <v>9</v>
      </c>
      <c r="B24" s="56">
        <v>40128061</v>
      </c>
      <c r="C24" s="9">
        <v>37</v>
      </c>
      <c r="D24" s="9">
        <v>35</v>
      </c>
      <c r="E24" s="9">
        <v>38</v>
      </c>
      <c r="F24" s="9">
        <v>35</v>
      </c>
      <c r="G24" s="9">
        <v>40</v>
      </c>
      <c r="H24" s="9">
        <v>40</v>
      </c>
      <c r="I24" s="9">
        <v>38</v>
      </c>
      <c r="J24" s="9">
        <v>37</v>
      </c>
      <c r="K24" s="66">
        <f t="shared" si="0"/>
        <v>300</v>
      </c>
      <c r="L24" s="66">
        <f t="shared" si="1"/>
        <v>3</v>
      </c>
      <c r="M24" s="52">
        <v>12</v>
      </c>
      <c r="N24" s="52">
        <v>4</v>
      </c>
      <c r="O24" s="52">
        <v>28</v>
      </c>
      <c r="P24" s="52">
        <v>10</v>
      </c>
      <c r="Q24" s="52">
        <v>8</v>
      </c>
      <c r="R24" s="36">
        <f t="shared" si="2"/>
        <v>62</v>
      </c>
      <c r="S24" s="36">
        <f t="shared" si="3"/>
        <v>6.2</v>
      </c>
      <c r="T24" s="52">
        <v>3.4</v>
      </c>
      <c r="U24" s="37">
        <f t="shared" si="4"/>
        <v>12.6</v>
      </c>
      <c r="V24" s="38">
        <f t="shared" si="5"/>
        <v>8.9555555555555557</v>
      </c>
      <c r="W24" s="38">
        <f t="shared" si="6"/>
        <v>1.4571428571428571</v>
      </c>
      <c r="X24" s="37">
        <f t="shared" si="7"/>
        <v>13.412698412698413</v>
      </c>
      <c r="Y24" s="52"/>
      <c r="Z24" s="52"/>
      <c r="AA24" s="37">
        <f t="shared" si="8"/>
        <v>13.412698412698413</v>
      </c>
      <c r="AB24" s="4" t="s">
        <v>38</v>
      </c>
    </row>
    <row r="25" spans="1:28" x14ac:dyDescent="0.45">
      <c r="A25" s="56">
        <v>9</v>
      </c>
      <c r="B25" s="56">
        <v>40129410</v>
      </c>
      <c r="C25" s="9">
        <v>37</v>
      </c>
      <c r="D25" s="9">
        <v>37</v>
      </c>
      <c r="E25" s="9">
        <v>38</v>
      </c>
      <c r="F25" s="9">
        <v>40</v>
      </c>
      <c r="G25" s="9">
        <v>40</v>
      </c>
      <c r="H25" s="9">
        <v>40</v>
      </c>
      <c r="I25" s="9">
        <v>29</v>
      </c>
      <c r="J25" s="9">
        <v>39</v>
      </c>
      <c r="K25" s="66">
        <f t="shared" si="0"/>
        <v>300</v>
      </c>
      <c r="L25" s="66">
        <f t="shared" si="1"/>
        <v>3</v>
      </c>
      <c r="M25" s="52">
        <v>5</v>
      </c>
      <c r="N25" s="52">
        <v>1</v>
      </c>
      <c r="O25" s="52">
        <v>10</v>
      </c>
      <c r="P25" s="52">
        <v>5</v>
      </c>
      <c r="Q25" s="52">
        <v>2</v>
      </c>
      <c r="R25" s="36">
        <f t="shared" si="2"/>
        <v>23</v>
      </c>
      <c r="S25" s="36">
        <f t="shared" si="3"/>
        <v>2.2999999999999998</v>
      </c>
      <c r="T25" s="52">
        <v>0.75</v>
      </c>
      <c r="U25" s="37">
        <f t="shared" si="4"/>
        <v>6.05</v>
      </c>
      <c r="V25" s="38">
        <f t="shared" si="5"/>
        <v>3.322222222222222</v>
      </c>
      <c r="W25" s="38">
        <f t="shared" si="6"/>
        <v>0.32142857142857145</v>
      </c>
      <c r="X25" s="37">
        <f t="shared" si="7"/>
        <v>6.6436507936507931</v>
      </c>
      <c r="Y25" s="52"/>
      <c r="Z25" s="52"/>
      <c r="AA25" s="37">
        <f t="shared" si="8"/>
        <v>6.6436507936507931</v>
      </c>
      <c r="AB25" s="4" t="s">
        <v>38</v>
      </c>
    </row>
    <row r="26" spans="1:28" x14ac:dyDescent="0.45">
      <c r="A26" s="56">
        <v>9</v>
      </c>
      <c r="B26" s="56">
        <v>40129411</v>
      </c>
      <c r="C26" s="9">
        <v>40</v>
      </c>
      <c r="D26" s="9">
        <v>29</v>
      </c>
      <c r="E26" s="9">
        <v>39</v>
      </c>
      <c r="F26" s="55" t="s">
        <v>6</v>
      </c>
      <c r="G26" s="9">
        <v>35</v>
      </c>
      <c r="H26" s="9">
        <v>40</v>
      </c>
      <c r="I26" s="9">
        <v>0</v>
      </c>
      <c r="J26" s="9">
        <v>39</v>
      </c>
      <c r="K26" s="66">
        <f t="shared" si="0"/>
        <v>222</v>
      </c>
      <c r="L26" s="66">
        <f t="shared" si="1"/>
        <v>2.2200000000000002</v>
      </c>
      <c r="M26" s="52">
        <v>0</v>
      </c>
      <c r="N26" s="52">
        <v>0</v>
      </c>
      <c r="O26" s="52">
        <v>5</v>
      </c>
      <c r="P26" s="52">
        <v>0</v>
      </c>
      <c r="Q26" s="52">
        <v>0</v>
      </c>
      <c r="R26" s="36">
        <f t="shared" si="2"/>
        <v>5</v>
      </c>
      <c r="S26" s="36">
        <f t="shared" si="3"/>
        <v>0.5</v>
      </c>
      <c r="T26" s="52">
        <v>1</v>
      </c>
      <c r="U26" s="37">
        <f t="shared" si="4"/>
        <v>3.72</v>
      </c>
      <c r="V26" s="38">
        <f t="shared" si="5"/>
        <v>0.72222222222222221</v>
      </c>
      <c r="W26" s="38">
        <f t="shared" si="6"/>
        <v>0.42857142857142855</v>
      </c>
      <c r="X26" s="37">
        <f t="shared" si="7"/>
        <v>3.3707936507936509</v>
      </c>
      <c r="Y26" s="52"/>
      <c r="Z26" s="52"/>
      <c r="AA26" s="37">
        <f t="shared" si="8"/>
        <v>3.72</v>
      </c>
      <c r="AB26" s="4" t="s">
        <v>38</v>
      </c>
    </row>
    <row r="27" spans="1:28" x14ac:dyDescent="0.45">
      <c r="A27" s="56">
        <v>9</v>
      </c>
      <c r="B27" s="56">
        <v>40129412</v>
      </c>
      <c r="C27" s="9">
        <v>22</v>
      </c>
      <c r="D27" s="9">
        <v>36</v>
      </c>
      <c r="E27" s="9">
        <v>30</v>
      </c>
      <c r="F27" s="9">
        <v>40</v>
      </c>
      <c r="G27" s="9">
        <v>30</v>
      </c>
      <c r="H27" s="9">
        <v>40</v>
      </c>
      <c r="I27" s="9">
        <v>29</v>
      </c>
      <c r="J27" s="9">
        <v>39</v>
      </c>
      <c r="K27" s="66">
        <f t="shared" si="0"/>
        <v>266</v>
      </c>
      <c r="L27" s="66">
        <f t="shared" si="1"/>
        <v>2.66</v>
      </c>
      <c r="M27" s="52">
        <v>0</v>
      </c>
      <c r="N27" s="52">
        <v>0</v>
      </c>
      <c r="O27" s="52">
        <v>0</v>
      </c>
      <c r="P27" s="52">
        <v>0</v>
      </c>
      <c r="Q27" s="52">
        <v>2</v>
      </c>
      <c r="R27" s="36">
        <f t="shared" si="2"/>
        <v>2</v>
      </c>
      <c r="S27" s="36">
        <f t="shared" si="3"/>
        <v>0.2</v>
      </c>
      <c r="T27" s="52">
        <v>0.6</v>
      </c>
      <c r="U27" s="37">
        <f t="shared" si="4"/>
        <v>3.4600000000000004</v>
      </c>
      <c r="V27" s="38">
        <f t="shared" si="5"/>
        <v>0.28888888888888892</v>
      </c>
      <c r="W27" s="38">
        <f t="shared" si="6"/>
        <v>0.25714285714285712</v>
      </c>
      <c r="X27" s="37">
        <f t="shared" si="7"/>
        <v>3.206031746031746</v>
      </c>
      <c r="Y27" s="52"/>
      <c r="Z27" s="52"/>
      <c r="AA27" s="37">
        <f t="shared" si="8"/>
        <v>3.4600000000000004</v>
      </c>
      <c r="AB27" s="4" t="s">
        <v>38</v>
      </c>
    </row>
    <row r="28" spans="1:28" x14ac:dyDescent="0.45">
      <c r="A28" s="56">
        <v>9</v>
      </c>
      <c r="B28" s="56">
        <v>40129413</v>
      </c>
      <c r="C28" s="9">
        <v>37</v>
      </c>
      <c r="D28" s="9">
        <v>27</v>
      </c>
      <c r="E28" s="9">
        <v>36</v>
      </c>
      <c r="F28" s="9">
        <v>40</v>
      </c>
      <c r="G28" s="9">
        <v>30</v>
      </c>
      <c r="H28" s="9">
        <v>40</v>
      </c>
      <c r="I28" s="9">
        <v>40</v>
      </c>
      <c r="J28" s="9">
        <v>40</v>
      </c>
      <c r="K28" s="66">
        <f t="shared" si="0"/>
        <v>290</v>
      </c>
      <c r="L28" s="66">
        <f t="shared" si="1"/>
        <v>2.9</v>
      </c>
      <c r="M28" s="52">
        <v>5</v>
      </c>
      <c r="N28" s="52">
        <v>3</v>
      </c>
      <c r="O28" s="52">
        <v>3</v>
      </c>
      <c r="P28" s="52">
        <v>5</v>
      </c>
      <c r="Q28" s="52">
        <v>0</v>
      </c>
      <c r="R28" s="36">
        <f t="shared" si="2"/>
        <v>16</v>
      </c>
      <c r="S28" s="36">
        <f t="shared" si="3"/>
        <v>1.6</v>
      </c>
      <c r="T28" s="52">
        <v>5.4</v>
      </c>
      <c r="U28" s="37">
        <f t="shared" si="4"/>
        <v>9.9</v>
      </c>
      <c r="V28" s="38">
        <f t="shared" si="5"/>
        <v>2.3111111111111113</v>
      </c>
      <c r="W28" s="38">
        <f t="shared" si="6"/>
        <v>2.3142857142857145</v>
      </c>
      <c r="X28" s="37">
        <f t="shared" si="7"/>
        <v>7.5253968253968253</v>
      </c>
      <c r="Y28" s="52"/>
      <c r="Z28" s="52"/>
      <c r="AA28" s="37">
        <f t="shared" si="8"/>
        <v>9.9</v>
      </c>
      <c r="AB28" s="4" t="s">
        <v>38</v>
      </c>
    </row>
    <row r="29" spans="1:28" x14ac:dyDescent="0.45">
      <c r="A29" s="56">
        <v>9</v>
      </c>
      <c r="B29" s="56">
        <v>40129414</v>
      </c>
      <c r="C29" s="9">
        <v>27</v>
      </c>
      <c r="D29" s="9">
        <v>38</v>
      </c>
      <c r="E29" s="55" t="s">
        <v>6</v>
      </c>
      <c r="F29" s="9">
        <v>40</v>
      </c>
      <c r="G29" s="9">
        <v>35</v>
      </c>
      <c r="H29" s="9">
        <v>40</v>
      </c>
      <c r="I29" s="9">
        <v>29</v>
      </c>
      <c r="J29" s="9">
        <v>39</v>
      </c>
      <c r="K29" s="66">
        <f t="shared" si="0"/>
        <v>248</v>
      </c>
      <c r="L29" s="66">
        <f t="shared" si="1"/>
        <v>2.48</v>
      </c>
      <c r="M29" s="52">
        <v>7</v>
      </c>
      <c r="N29" s="52">
        <v>0</v>
      </c>
      <c r="O29" s="52">
        <v>2</v>
      </c>
      <c r="P29" s="52">
        <v>10</v>
      </c>
      <c r="Q29" s="52">
        <v>8</v>
      </c>
      <c r="R29" s="36">
        <f t="shared" si="2"/>
        <v>27</v>
      </c>
      <c r="S29" s="36">
        <f t="shared" si="3"/>
        <v>2.7</v>
      </c>
      <c r="T29" s="52">
        <v>3.2</v>
      </c>
      <c r="U29" s="37">
        <f t="shared" si="4"/>
        <v>8.379999999999999</v>
      </c>
      <c r="V29" s="38">
        <f t="shared" si="5"/>
        <v>3.9000000000000004</v>
      </c>
      <c r="W29" s="38">
        <f t="shared" si="6"/>
        <v>1.3714285714285717</v>
      </c>
      <c r="X29" s="37">
        <f t="shared" si="7"/>
        <v>7.7514285714285727</v>
      </c>
      <c r="Y29" s="52"/>
      <c r="Z29" s="52"/>
      <c r="AA29" s="37">
        <f t="shared" si="8"/>
        <v>8.379999999999999</v>
      </c>
      <c r="AB29" s="4" t="s">
        <v>38</v>
      </c>
    </row>
    <row r="30" spans="1:28" x14ac:dyDescent="0.45">
      <c r="A30" s="56">
        <v>9</v>
      </c>
      <c r="B30" s="56">
        <v>40129415</v>
      </c>
      <c r="C30" s="9">
        <v>37</v>
      </c>
      <c r="D30" s="9">
        <v>27</v>
      </c>
      <c r="E30" s="9">
        <v>38</v>
      </c>
      <c r="F30" s="9">
        <v>40</v>
      </c>
      <c r="G30" s="9">
        <v>40</v>
      </c>
      <c r="H30" s="9">
        <v>40</v>
      </c>
      <c r="I30" s="9">
        <v>0</v>
      </c>
      <c r="J30" s="9">
        <v>40</v>
      </c>
      <c r="K30" s="66">
        <f t="shared" si="0"/>
        <v>262</v>
      </c>
      <c r="L30" s="66">
        <f t="shared" si="1"/>
        <v>2.62</v>
      </c>
      <c r="M30" s="52">
        <v>15</v>
      </c>
      <c r="N30" s="52">
        <v>12</v>
      </c>
      <c r="O30" s="52">
        <v>20</v>
      </c>
      <c r="P30" s="52">
        <v>10</v>
      </c>
      <c r="Q30" s="52">
        <v>10</v>
      </c>
      <c r="R30" s="36">
        <f t="shared" si="2"/>
        <v>67</v>
      </c>
      <c r="S30" s="36">
        <f t="shared" si="3"/>
        <v>6.7</v>
      </c>
      <c r="T30" s="52">
        <v>4.2</v>
      </c>
      <c r="U30" s="37">
        <f t="shared" si="4"/>
        <v>13.52</v>
      </c>
      <c r="V30" s="38">
        <f t="shared" si="5"/>
        <v>9.6777777777777789</v>
      </c>
      <c r="W30" s="38">
        <f t="shared" si="6"/>
        <v>1.8000000000000003</v>
      </c>
      <c r="X30" s="37">
        <f t="shared" si="7"/>
        <v>14.097777777777779</v>
      </c>
      <c r="Y30" s="52"/>
      <c r="Z30" s="52"/>
      <c r="AA30" s="37">
        <f t="shared" si="8"/>
        <v>14.097777777777779</v>
      </c>
      <c r="AB30" s="4" t="s">
        <v>38</v>
      </c>
    </row>
    <row r="31" spans="1:28" x14ac:dyDescent="0.45">
      <c r="A31" s="56">
        <v>9</v>
      </c>
      <c r="B31" s="56">
        <v>40129416</v>
      </c>
      <c r="C31" s="9">
        <v>40</v>
      </c>
      <c r="D31" s="9">
        <v>29</v>
      </c>
      <c r="E31" s="9">
        <v>34</v>
      </c>
      <c r="F31" s="9">
        <v>40</v>
      </c>
      <c r="G31" s="9">
        <v>40</v>
      </c>
      <c r="H31" s="9">
        <v>40</v>
      </c>
      <c r="I31" s="9">
        <v>29</v>
      </c>
      <c r="J31" s="9">
        <v>39</v>
      </c>
      <c r="K31" s="66">
        <f t="shared" si="0"/>
        <v>291</v>
      </c>
      <c r="L31" s="66">
        <f t="shared" si="1"/>
        <v>2.91</v>
      </c>
      <c r="M31" s="52">
        <v>15</v>
      </c>
      <c r="N31" s="52">
        <v>8</v>
      </c>
      <c r="O31" s="52">
        <v>18</v>
      </c>
      <c r="P31" s="52">
        <v>10</v>
      </c>
      <c r="Q31" s="52">
        <v>8</v>
      </c>
      <c r="R31" s="36">
        <f t="shared" si="2"/>
        <v>59</v>
      </c>
      <c r="S31" s="36">
        <f t="shared" si="3"/>
        <v>5.9</v>
      </c>
      <c r="T31" s="52">
        <v>3.9</v>
      </c>
      <c r="U31" s="37">
        <f t="shared" si="4"/>
        <v>12.71</v>
      </c>
      <c r="V31" s="38">
        <f t="shared" si="5"/>
        <v>8.5222222222222221</v>
      </c>
      <c r="W31" s="38">
        <f t="shared" si="6"/>
        <v>1.6714285714285713</v>
      </c>
      <c r="X31" s="37">
        <f t="shared" si="7"/>
        <v>13.103650793650793</v>
      </c>
      <c r="Y31" s="52"/>
      <c r="Z31" s="52"/>
      <c r="AA31" s="37">
        <f t="shared" si="8"/>
        <v>13.103650793650793</v>
      </c>
      <c r="AB31" s="4" t="s">
        <v>38</v>
      </c>
    </row>
    <row r="32" spans="1:28" s="4" customFormat="1" x14ac:dyDescent="0.45">
      <c r="A32" s="57">
        <v>9</v>
      </c>
      <c r="B32" s="57">
        <v>40129417</v>
      </c>
      <c r="C32" s="49">
        <v>0</v>
      </c>
      <c r="D32" s="49">
        <v>0</v>
      </c>
      <c r="E32" s="55" t="s">
        <v>6</v>
      </c>
      <c r="F32" s="55" t="s">
        <v>6</v>
      </c>
      <c r="G32" s="49">
        <v>35</v>
      </c>
      <c r="H32" s="9">
        <v>40</v>
      </c>
      <c r="I32" s="49">
        <v>29</v>
      </c>
      <c r="J32" s="49">
        <v>0</v>
      </c>
      <c r="K32" s="66">
        <f t="shared" si="0"/>
        <v>104</v>
      </c>
      <c r="L32" s="66">
        <f t="shared" si="1"/>
        <v>1.04</v>
      </c>
      <c r="M32" s="36">
        <v>0</v>
      </c>
      <c r="N32" s="36">
        <v>0</v>
      </c>
      <c r="O32" s="36">
        <v>0</v>
      </c>
      <c r="P32" s="36">
        <v>0</v>
      </c>
      <c r="Q32" s="36">
        <v>8</v>
      </c>
      <c r="R32" s="36">
        <f t="shared" si="2"/>
        <v>8</v>
      </c>
      <c r="S32" s="36">
        <f t="shared" si="3"/>
        <v>0.8</v>
      </c>
      <c r="T32" s="36">
        <v>0</v>
      </c>
      <c r="U32" s="37">
        <f t="shared" si="4"/>
        <v>1.84</v>
      </c>
      <c r="V32" s="38">
        <f t="shared" si="5"/>
        <v>1.1555555555555557</v>
      </c>
      <c r="W32" s="38">
        <f t="shared" si="6"/>
        <v>0</v>
      </c>
      <c r="X32" s="37">
        <f t="shared" si="7"/>
        <v>2.1955555555555559</v>
      </c>
      <c r="Y32" s="36"/>
      <c r="Z32" s="36"/>
      <c r="AA32" s="37">
        <f t="shared" si="8"/>
        <v>2.1955555555555559</v>
      </c>
      <c r="AB32" s="4" t="s">
        <v>38</v>
      </c>
    </row>
    <row r="33" spans="1:28" x14ac:dyDescent="0.45">
      <c r="A33" s="56">
        <v>9</v>
      </c>
      <c r="B33" s="56">
        <v>40130002</v>
      </c>
      <c r="C33" s="9">
        <v>40</v>
      </c>
      <c r="D33" s="9">
        <v>37</v>
      </c>
      <c r="E33" s="9">
        <v>38</v>
      </c>
      <c r="F33" s="9">
        <v>40</v>
      </c>
      <c r="G33" s="9">
        <v>37</v>
      </c>
      <c r="H33" s="9">
        <v>40</v>
      </c>
      <c r="I33" s="9">
        <v>38</v>
      </c>
      <c r="J33" s="9">
        <v>38</v>
      </c>
      <c r="K33" s="66">
        <f t="shared" si="0"/>
        <v>308</v>
      </c>
      <c r="L33" s="66">
        <f t="shared" si="1"/>
        <v>3.08</v>
      </c>
      <c r="M33" s="52">
        <v>0</v>
      </c>
      <c r="N33" s="52">
        <v>0</v>
      </c>
      <c r="O33" s="52">
        <v>0</v>
      </c>
      <c r="P33" s="52">
        <v>0</v>
      </c>
      <c r="Q33" s="52">
        <v>0</v>
      </c>
      <c r="R33" s="36">
        <f t="shared" si="2"/>
        <v>0</v>
      </c>
      <c r="S33" s="36">
        <f t="shared" si="3"/>
        <v>0</v>
      </c>
      <c r="T33" s="52">
        <v>1.1000000000000001</v>
      </c>
      <c r="U33" s="37">
        <f t="shared" si="4"/>
        <v>4.18</v>
      </c>
      <c r="V33" s="38">
        <f t="shared" si="5"/>
        <v>0</v>
      </c>
      <c r="W33" s="38">
        <f t="shared" si="6"/>
        <v>0.47142857142857147</v>
      </c>
      <c r="X33" s="37">
        <f t="shared" si="7"/>
        <v>3.5514285714285716</v>
      </c>
      <c r="Y33" s="52"/>
      <c r="Z33" s="52"/>
      <c r="AA33" s="37">
        <f t="shared" si="8"/>
        <v>4.18</v>
      </c>
      <c r="AB33" s="4" t="s">
        <v>38</v>
      </c>
    </row>
    <row r="34" spans="1:28" x14ac:dyDescent="0.45">
      <c r="A34" s="56">
        <v>9</v>
      </c>
      <c r="B34" s="56">
        <v>40130004</v>
      </c>
      <c r="C34" s="9">
        <v>40</v>
      </c>
      <c r="D34" s="9">
        <v>37</v>
      </c>
      <c r="E34" s="9">
        <v>30</v>
      </c>
      <c r="F34" s="9">
        <v>40</v>
      </c>
      <c r="G34" s="9">
        <v>0</v>
      </c>
      <c r="H34" s="9">
        <v>40</v>
      </c>
      <c r="I34" s="9">
        <v>40</v>
      </c>
      <c r="J34" s="9">
        <v>40</v>
      </c>
      <c r="K34" s="66">
        <f t="shared" si="0"/>
        <v>267</v>
      </c>
      <c r="L34" s="66">
        <f t="shared" si="1"/>
        <v>2.67</v>
      </c>
      <c r="M34" s="52">
        <v>0</v>
      </c>
      <c r="N34" s="52">
        <v>0</v>
      </c>
      <c r="O34" s="52">
        <v>0</v>
      </c>
      <c r="P34" s="52">
        <v>0</v>
      </c>
      <c r="Q34" s="52">
        <v>0</v>
      </c>
      <c r="R34" s="36">
        <f t="shared" si="2"/>
        <v>0</v>
      </c>
      <c r="S34" s="36">
        <f t="shared" si="3"/>
        <v>0</v>
      </c>
      <c r="T34" s="52">
        <v>0.4</v>
      </c>
      <c r="U34" s="37">
        <f t="shared" si="4"/>
        <v>3.07</v>
      </c>
      <c r="V34" s="38">
        <f t="shared" si="5"/>
        <v>0</v>
      </c>
      <c r="W34" s="38">
        <f t="shared" si="6"/>
        <v>0.17142857142857146</v>
      </c>
      <c r="X34" s="37">
        <f t="shared" si="7"/>
        <v>2.8414285714285712</v>
      </c>
      <c r="Y34" s="52"/>
      <c r="Z34" s="52"/>
      <c r="AA34" s="37">
        <f t="shared" si="8"/>
        <v>3.07</v>
      </c>
      <c r="AB34" s="4" t="s">
        <v>38</v>
      </c>
    </row>
    <row r="35" spans="1:28" x14ac:dyDescent="0.45">
      <c r="A35" s="56">
        <v>9</v>
      </c>
      <c r="B35" s="56">
        <v>40130010</v>
      </c>
      <c r="C35" s="9">
        <v>0</v>
      </c>
      <c r="D35" s="9">
        <v>37</v>
      </c>
      <c r="E35" s="9">
        <v>33</v>
      </c>
      <c r="F35" s="9">
        <v>40</v>
      </c>
      <c r="G35" s="9">
        <v>0</v>
      </c>
      <c r="H35" s="9">
        <v>40</v>
      </c>
      <c r="I35" s="9">
        <v>37</v>
      </c>
      <c r="J35" s="9">
        <v>40</v>
      </c>
      <c r="K35" s="66">
        <f t="shared" si="0"/>
        <v>227</v>
      </c>
      <c r="L35" s="66">
        <f t="shared" si="1"/>
        <v>2.27</v>
      </c>
      <c r="M35" s="52">
        <v>2</v>
      </c>
      <c r="N35" s="52">
        <v>1</v>
      </c>
      <c r="O35" s="52">
        <v>13</v>
      </c>
      <c r="P35" s="52">
        <v>5</v>
      </c>
      <c r="Q35" s="52">
        <v>10</v>
      </c>
      <c r="R35" s="36">
        <f t="shared" si="2"/>
        <v>31</v>
      </c>
      <c r="S35" s="36">
        <f t="shared" si="3"/>
        <v>3.1</v>
      </c>
      <c r="T35" s="52">
        <v>0.3</v>
      </c>
      <c r="U35" s="37">
        <f t="shared" si="4"/>
        <v>5.67</v>
      </c>
      <c r="V35" s="38">
        <f t="shared" si="5"/>
        <v>4.4777777777777779</v>
      </c>
      <c r="W35" s="38">
        <f t="shared" si="6"/>
        <v>0.12857142857142856</v>
      </c>
      <c r="X35" s="37">
        <f t="shared" si="7"/>
        <v>6.8763492063492055</v>
      </c>
      <c r="Y35" s="52"/>
      <c r="Z35" s="52"/>
      <c r="AA35" s="37">
        <f t="shared" si="8"/>
        <v>6.8763492063492055</v>
      </c>
      <c r="AB35" s="4" t="s">
        <v>38</v>
      </c>
    </row>
    <row r="36" spans="1:28" s="4" customFormat="1" x14ac:dyDescent="0.45">
      <c r="A36" s="57">
        <v>9</v>
      </c>
      <c r="B36" s="57">
        <v>40130016</v>
      </c>
      <c r="C36" s="49">
        <v>0</v>
      </c>
      <c r="D36" s="49">
        <v>27</v>
      </c>
      <c r="E36" s="49">
        <v>30</v>
      </c>
      <c r="F36" s="55" t="s">
        <v>6</v>
      </c>
      <c r="G36" s="49">
        <v>0</v>
      </c>
      <c r="H36" s="9">
        <v>40</v>
      </c>
      <c r="I36" s="49">
        <v>38</v>
      </c>
      <c r="J36" s="49">
        <v>15</v>
      </c>
      <c r="K36" s="66">
        <f t="shared" si="0"/>
        <v>150</v>
      </c>
      <c r="L36" s="66">
        <f t="shared" si="1"/>
        <v>1.5</v>
      </c>
      <c r="M36" s="36">
        <v>0</v>
      </c>
      <c r="N36" s="36">
        <v>0</v>
      </c>
      <c r="O36" s="36">
        <v>0</v>
      </c>
      <c r="P36" s="36">
        <v>0</v>
      </c>
      <c r="Q36" s="36">
        <v>0</v>
      </c>
      <c r="R36" s="36">
        <f t="shared" si="2"/>
        <v>0</v>
      </c>
      <c r="S36" s="36">
        <f t="shared" si="3"/>
        <v>0</v>
      </c>
      <c r="T36" s="36">
        <v>0.3</v>
      </c>
      <c r="U36" s="37">
        <f t="shared" si="4"/>
        <v>1.8</v>
      </c>
      <c r="V36" s="38">
        <f t="shared" si="5"/>
        <v>0</v>
      </c>
      <c r="W36" s="38">
        <f t="shared" si="6"/>
        <v>0.12857142857142856</v>
      </c>
      <c r="X36" s="37">
        <f t="shared" si="7"/>
        <v>1.6285714285714286</v>
      </c>
      <c r="Y36" s="36"/>
      <c r="Z36" s="36"/>
      <c r="AA36" s="37">
        <f t="shared" si="8"/>
        <v>1.8</v>
      </c>
      <c r="AB36" s="4" t="s">
        <v>38</v>
      </c>
    </row>
    <row r="37" spans="1:28" s="4" customFormat="1" x14ac:dyDescent="0.45">
      <c r="A37" s="57">
        <v>9</v>
      </c>
      <c r="B37" s="57">
        <v>40130026</v>
      </c>
      <c r="C37" s="49">
        <v>0</v>
      </c>
      <c r="D37" s="49">
        <v>37</v>
      </c>
      <c r="E37" s="55" t="s">
        <v>6</v>
      </c>
      <c r="F37" s="55" t="s">
        <v>6</v>
      </c>
      <c r="G37" s="49">
        <v>0</v>
      </c>
      <c r="H37" s="9">
        <v>40</v>
      </c>
      <c r="I37" s="49">
        <v>40</v>
      </c>
      <c r="J37" s="49">
        <v>0</v>
      </c>
      <c r="K37" s="66">
        <f t="shared" si="0"/>
        <v>117</v>
      </c>
      <c r="L37" s="66">
        <f t="shared" si="1"/>
        <v>1.17</v>
      </c>
      <c r="M37" s="36">
        <v>0</v>
      </c>
      <c r="N37" s="36">
        <v>0</v>
      </c>
      <c r="O37" s="36">
        <v>0</v>
      </c>
      <c r="P37" s="36">
        <v>0</v>
      </c>
      <c r="Q37" s="36">
        <v>0</v>
      </c>
      <c r="R37" s="36">
        <f t="shared" si="2"/>
        <v>0</v>
      </c>
      <c r="S37" s="36">
        <f t="shared" si="3"/>
        <v>0</v>
      </c>
      <c r="T37" s="36">
        <v>0</v>
      </c>
      <c r="U37" s="37">
        <f t="shared" si="4"/>
        <v>1.17</v>
      </c>
      <c r="V37" s="38">
        <f t="shared" si="5"/>
        <v>0</v>
      </c>
      <c r="W37" s="38">
        <f t="shared" si="6"/>
        <v>0</v>
      </c>
      <c r="X37" s="37">
        <f t="shared" si="7"/>
        <v>1.17</v>
      </c>
      <c r="Y37" s="36"/>
      <c r="Z37" s="36"/>
      <c r="AA37" s="37">
        <f t="shared" si="8"/>
        <v>1.17</v>
      </c>
      <c r="AB37" s="4" t="s">
        <v>38</v>
      </c>
    </row>
    <row r="38" spans="1:28" x14ac:dyDescent="0.45">
      <c r="A38" s="56">
        <v>9</v>
      </c>
      <c r="B38" s="56">
        <v>40130032</v>
      </c>
      <c r="C38" s="9">
        <v>40</v>
      </c>
      <c r="D38" s="9">
        <v>36</v>
      </c>
      <c r="E38" s="9">
        <v>38</v>
      </c>
      <c r="F38" s="9">
        <v>40</v>
      </c>
      <c r="G38" s="9">
        <v>35</v>
      </c>
      <c r="H38" s="9">
        <v>40</v>
      </c>
      <c r="I38" s="9">
        <v>32</v>
      </c>
      <c r="J38" s="9">
        <v>37</v>
      </c>
      <c r="K38" s="66">
        <f t="shared" si="0"/>
        <v>298</v>
      </c>
      <c r="L38" s="66">
        <f t="shared" si="1"/>
        <v>2.98</v>
      </c>
      <c r="M38" s="52">
        <v>0</v>
      </c>
      <c r="N38" s="52">
        <v>0</v>
      </c>
      <c r="O38" s="52">
        <v>0</v>
      </c>
      <c r="P38" s="52">
        <v>0</v>
      </c>
      <c r="Q38" s="52">
        <v>0</v>
      </c>
      <c r="R38" s="36">
        <f t="shared" si="2"/>
        <v>0</v>
      </c>
      <c r="S38" s="36">
        <f t="shared" si="3"/>
        <v>0</v>
      </c>
      <c r="T38" s="52">
        <v>0.4</v>
      </c>
      <c r="U38" s="37">
        <f t="shared" si="4"/>
        <v>3.38</v>
      </c>
      <c r="V38" s="38">
        <f t="shared" si="5"/>
        <v>0</v>
      </c>
      <c r="W38" s="38">
        <f t="shared" si="6"/>
        <v>0.17142857142857146</v>
      </c>
      <c r="X38" s="37">
        <f t="shared" si="7"/>
        <v>3.1514285714285712</v>
      </c>
      <c r="Y38" s="52"/>
      <c r="Z38" s="52"/>
      <c r="AA38" s="37">
        <f t="shared" si="8"/>
        <v>3.38</v>
      </c>
      <c r="AB38" s="4" t="s">
        <v>38</v>
      </c>
    </row>
    <row r="39" spans="1:28" x14ac:dyDescent="0.45">
      <c r="A39" s="56">
        <v>9</v>
      </c>
      <c r="B39" s="56">
        <v>40130033</v>
      </c>
      <c r="C39" s="9">
        <v>35</v>
      </c>
      <c r="D39" s="9">
        <v>35</v>
      </c>
      <c r="E39" s="9">
        <v>38</v>
      </c>
      <c r="F39" s="9">
        <v>40</v>
      </c>
      <c r="G39" s="9">
        <v>35</v>
      </c>
      <c r="H39" s="9">
        <v>40</v>
      </c>
      <c r="I39" s="9">
        <v>30</v>
      </c>
      <c r="J39" s="9">
        <v>40</v>
      </c>
      <c r="K39" s="66">
        <f t="shared" si="0"/>
        <v>293</v>
      </c>
      <c r="L39" s="66">
        <f t="shared" si="1"/>
        <v>2.93</v>
      </c>
      <c r="M39" s="52">
        <v>6</v>
      </c>
      <c r="N39" s="52">
        <v>1</v>
      </c>
      <c r="O39" s="52">
        <v>17</v>
      </c>
      <c r="P39" s="52">
        <v>10</v>
      </c>
      <c r="Q39" s="52">
        <v>8</v>
      </c>
      <c r="R39" s="36">
        <f t="shared" si="2"/>
        <v>42</v>
      </c>
      <c r="S39" s="36">
        <f t="shared" si="3"/>
        <v>4.2</v>
      </c>
      <c r="T39" s="52">
        <v>2.5</v>
      </c>
      <c r="U39" s="37">
        <f t="shared" si="4"/>
        <v>9.6300000000000008</v>
      </c>
      <c r="V39" s="38">
        <f t="shared" si="5"/>
        <v>6.0666666666666664</v>
      </c>
      <c r="W39" s="38">
        <f t="shared" si="6"/>
        <v>1.0714285714285714</v>
      </c>
      <c r="X39" s="37">
        <f t="shared" si="7"/>
        <v>10.068095238095237</v>
      </c>
      <c r="Y39" s="52"/>
      <c r="Z39" s="52"/>
      <c r="AA39" s="37">
        <f t="shared" si="8"/>
        <v>10.068095238095237</v>
      </c>
      <c r="AB39" s="4" t="s">
        <v>38</v>
      </c>
    </row>
    <row r="40" spans="1:28" x14ac:dyDescent="0.45">
      <c r="A40" s="56">
        <v>9</v>
      </c>
      <c r="B40" s="56">
        <v>40131005</v>
      </c>
      <c r="C40" s="9">
        <v>32</v>
      </c>
      <c r="D40" s="9">
        <v>37</v>
      </c>
      <c r="E40" s="9">
        <v>38</v>
      </c>
      <c r="F40" s="9">
        <v>40</v>
      </c>
      <c r="G40" s="9">
        <v>0</v>
      </c>
      <c r="H40" s="9">
        <v>40</v>
      </c>
      <c r="I40" s="9">
        <v>38</v>
      </c>
      <c r="J40" s="9">
        <v>30</v>
      </c>
      <c r="K40" s="66">
        <f t="shared" si="0"/>
        <v>255</v>
      </c>
      <c r="L40" s="66">
        <f t="shared" si="1"/>
        <v>2.5499999999999998</v>
      </c>
      <c r="M40" s="52">
        <v>15</v>
      </c>
      <c r="N40" s="52">
        <v>1</v>
      </c>
      <c r="O40" s="52">
        <v>3</v>
      </c>
      <c r="P40" s="52">
        <v>10</v>
      </c>
      <c r="Q40" s="52">
        <v>8</v>
      </c>
      <c r="R40" s="36">
        <f t="shared" si="2"/>
        <v>37</v>
      </c>
      <c r="S40" s="36">
        <f t="shared" si="3"/>
        <v>3.7</v>
      </c>
      <c r="T40" s="52">
        <v>4.9000000000000004</v>
      </c>
      <c r="U40" s="37">
        <f t="shared" si="4"/>
        <v>11.15</v>
      </c>
      <c r="V40" s="38">
        <f t="shared" si="5"/>
        <v>5.344444444444445</v>
      </c>
      <c r="W40" s="38">
        <f t="shared" si="6"/>
        <v>2.1</v>
      </c>
      <c r="X40" s="37">
        <f t="shared" si="7"/>
        <v>9.9944444444444454</v>
      </c>
      <c r="Y40" s="52"/>
      <c r="Z40" s="52"/>
      <c r="AA40" s="37">
        <f t="shared" si="8"/>
        <v>11.15</v>
      </c>
      <c r="AB40" s="4" t="s">
        <v>38</v>
      </c>
    </row>
    <row r="41" spans="1:28" x14ac:dyDescent="0.45">
      <c r="A41" s="56">
        <v>9</v>
      </c>
      <c r="B41" s="56">
        <v>40131006</v>
      </c>
      <c r="C41" s="9">
        <v>25</v>
      </c>
      <c r="D41" s="9">
        <v>39</v>
      </c>
      <c r="E41" s="9">
        <v>38</v>
      </c>
      <c r="F41" s="9">
        <v>40</v>
      </c>
      <c r="G41" s="9">
        <v>35</v>
      </c>
      <c r="H41" s="9">
        <v>40</v>
      </c>
      <c r="I41" s="9">
        <v>35</v>
      </c>
      <c r="J41" s="9">
        <v>40</v>
      </c>
      <c r="K41" s="66">
        <f t="shared" si="0"/>
        <v>292</v>
      </c>
      <c r="L41" s="66">
        <f t="shared" si="1"/>
        <v>2.92</v>
      </c>
      <c r="M41" s="52">
        <v>11</v>
      </c>
      <c r="N41" s="52">
        <v>5</v>
      </c>
      <c r="O41" s="52">
        <v>17</v>
      </c>
      <c r="P41" s="52">
        <v>15</v>
      </c>
      <c r="Q41" s="52">
        <v>10</v>
      </c>
      <c r="R41" s="36">
        <f t="shared" si="2"/>
        <v>58</v>
      </c>
      <c r="S41" s="36">
        <f t="shared" si="3"/>
        <v>5.8</v>
      </c>
      <c r="T41" s="52">
        <v>6.4</v>
      </c>
      <c r="U41" s="37">
        <f t="shared" si="4"/>
        <v>15.12</v>
      </c>
      <c r="V41" s="38">
        <f t="shared" si="5"/>
        <v>8.3777777777777764</v>
      </c>
      <c r="W41" s="38">
        <f t="shared" si="6"/>
        <v>2.7428571428571433</v>
      </c>
      <c r="X41" s="37">
        <f t="shared" si="7"/>
        <v>14.04063492063492</v>
      </c>
      <c r="Y41" s="52"/>
      <c r="Z41" s="52"/>
      <c r="AA41" s="37">
        <f t="shared" si="8"/>
        <v>15.12</v>
      </c>
      <c r="AB41" s="4" t="s">
        <v>38</v>
      </c>
    </row>
    <row r="42" spans="1:28" x14ac:dyDescent="0.45">
      <c r="A42" s="56">
        <v>9</v>
      </c>
      <c r="B42" s="56">
        <v>40131008</v>
      </c>
      <c r="C42" s="9">
        <v>40</v>
      </c>
      <c r="D42" s="9">
        <v>39</v>
      </c>
      <c r="E42" s="9">
        <v>0</v>
      </c>
      <c r="F42" s="9">
        <v>40</v>
      </c>
      <c r="G42" s="9">
        <v>40</v>
      </c>
      <c r="H42" s="9">
        <v>40</v>
      </c>
      <c r="I42" s="9">
        <v>38</v>
      </c>
      <c r="J42" s="9">
        <v>25</v>
      </c>
      <c r="K42" s="66">
        <f t="shared" si="0"/>
        <v>262</v>
      </c>
      <c r="L42" s="66">
        <f t="shared" si="1"/>
        <v>2.62</v>
      </c>
      <c r="M42" s="52">
        <v>5</v>
      </c>
      <c r="N42" s="52">
        <v>2</v>
      </c>
      <c r="O42" s="52">
        <v>2</v>
      </c>
      <c r="P42" s="52">
        <v>0</v>
      </c>
      <c r="Q42" s="52">
        <v>9</v>
      </c>
      <c r="R42" s="36">
        <f t="shared" si="2"/>
        <v>18</v>
      </c>
      <c r="S42" s="36">
        <f t="shared" si="3"/>
        <v>1.8</v>
      </c>
      <c r="T42" s="52">
        <v>4.4000000000000004</v>
      </c>
      <c r="U42" s="37">
        <f t="shared" si="4"/>
        <v>8.82</v>
      </c>
      <c r="V42" s="38">
        <f t="shared" si="5"/>
        <v>2.6</v>
      </c>
      <c r="W42" s="38">
        <f t="shared" si="6"/>
        <v>1.8857142857142859</v>
      </c>
      <c r="X42" s="37">
        <f t="shared" si="7"/>
        <v>7.1057142857142868</v>
      </c>
      <c r="Y42" s="52"/>
      <c r="Z42" s="52"/>
      <c r="AA42" s="37">
        <f t="shared" si="8"/>
        <v>8.82</v>
      </c>
      <c r="AB42" s="4" t="s">
        <v>38</v>
      </c>
    </row>
    <row r="43" spans="1:28" x14ac:dyDescent="0.45">
      <c r="A43" s="56">
        <v>9</v>
      </c>
      <c r="B43" s="56">
        <v>40131009</v>
      </c>
      <c r="C43" s="9">
        <v>40</v>
      </c>
      <c r="D43" s="9">
        <v>37</v>
      </c>
      <c r="E43" s="9">
        <v>38</v>
      </c>
      <c r="F43" s="9">
        <v>40</v>
      </c>
      <c r="G43" s="9">
        <v>40</v>
      </c>
      <c r="H43" s="9">
        <v>40</v>
      </c>
      <c r="I43" s="9">
        <v>29</v>
      </c>
      <c r="J43" s="9">
        <v>40</v>
      </c>
      <c r="K43" s="66">
        <f t="shared" si="0"/>
        <v>304</v>
      </c>
      <c r="L43" s="66">
        <f t="shared" si="1"/>
        <v>3.04</v>
      </c>
      <c r="M43" s="52">
        <v>5</v>
      </c>
      <c r="N43" s="52">
        <v>4</v>
      </c>
      <c r="O43" s="52">
        <v>30</v>
      </c>
      <c r="P43" s="52">
        <v>15</v>
      </c>
      <c r="Q43" s="52">
        <v>10</v>
      </c>
      <c r="R43" s="36">
        <f t="shared" si="2"/>
        <v>64</v>
      </c>
      <c r="S43" s="36">
        <f t="shared" si="3"/>
        <v>6.4</v>
      </c>
      <c r="T43" s="52">
        <v>5.9</v>
      </c>
      <c r="U43" s="37">
        <f t="shared" si="4"/>
        <v>15.340000000000002</v>
      </c>
      <c r="V43" s="38">
        <f t="shared" si="5"/>
        <v>9.2444444444444454</v>
      </c>
      <c r="W43" s="38">
        <f t="shared" si="6"/>
        <v>2.5285714285714289</v>
      </c>
      <c r="X43" s="37">
        <f t="shared" si="7"/>
        <v>14.813015873015875</v>
      </c>
      <c r="Y43" s="52"/>
      <c r="Z43" s="52"/>
      <c r="AA43" s="37">
        <f t="shared" si="8"/>
        <v>15.340000000000002</v>
      </c>
      <c r="AB43" s="4" t="s">
        <v>38</v>
      </c>
    </row>
    <row r="44" spans="1:28" x14ac:dyDescent="0.45">
      <c r="A44" s="56">
        <v>9</v>
      </c>
      <c r="B44" s="56">
        <v>40131010</v>
      </c>
      <c r="C44" s="9">
        <v>25</v>
      </c>
      <c r="D44" s="9">
        <v>39</v>
      </c>
      <c r="E44" s="9">
        <v>38</v>
      </c>
      <c r="F44" s="9">
        <v>40</v>
      </c>
      <c r="G44" s="9">
        <v>40</v>
      </c>
      <c r="H44" s="9">
        <v>40</v>
      </c>
      <c r="I44" s="9">
        <v>35</v>
      </c>
      <c r="J44" s="9">
        <v>0</v>
      </c>
      <c r="K44" s="66">
        <f t="shared" si="0"/>
        <v>257</v>
      </c>
      <c r="L44" s="66">
        <f t="shared" si="1"/>
        <v>2.57</v>
      </c>
      <c r="M44" s="52">
        <v>15</v>
      </c>
      <c r="N44" s="52">
        <v>15</v>
      </c>
      <c r="O44" s="52">
        <v>20</v>
      </c>
      <c r="P44" s="52">
        <v>20</v>
      </c>
      <c r="Q44" s="52">
        <v>10</v>
      </c>
      <c r="R44" s="36">
        <f t="shared" si="2"/>
        <v>80</v>
      </c>
      <c r="S44" s="36">
        <f t="shared" si="3"/>
        <v>8</v>
      </c>
      <c r="T44" s="52">
        <v>6.8</v>
      </c>
      <c r="U44" s="37">
        <f t="shared" si="4"/>
        <v>17.37</v>
      </c>
      <c r="V44" s="38">
        <f t="shared" si="5"/>
        <v>11.555555555555555</v>
      </c>
      <c r="W44" s="38">
        <f t="shared" si="6"/>
        <v>2.9142857142857141</v>
      </c>
      <c r="X44" s="37">
        <f t="shared" si="7"/>
        <v>17.039841269841268</v>
      </c>
      <c r="Y44" s="52"/>
      <c r="Z44" s="52"/>
      <c r="AA44" s="37">
        <f t="shared" si="8"/>
        <v>17.37</v>
      </c>
      <c r="AB44" s="4" t="s">
        <v>38</v>
      </c>
    </row>
    <row r="45" spans="1:28" x14ac:dyDescent="0.45">
      <c r="A45" s="56">
        <v>9</v>
      </c>
      <c r="B45" s="56">
        <v>40131011</v>
      </c>
      <c r="C45" s="9">
        <v>25</v>
      </c>
      <c r="D45" s="9">
        <v>39</v>
      </c>
      <c r="E45" s="9">
        <v>35</v>
      </c>
      <c r="F45" s="9">
        <v>40</v>
      </c>
      <c r="G45" s="9">
        <v>0</v>
      </c>
      <c r="H45" s="9">
        <v>40</v>
      </c>
      <c r="I45" s="9">
        <v>35</v>
      </c>
      <c r="J45" s="9">
        <v>40</v>
      </c>
      <c r="K45" s="66">
        <f t="shared" si="0"/>
        <v>254</v>
      </c>
      <c r="L45" s="66">
        <f t="shared" si="1"/>
        <v>2.54</v>
      </c>
      <c r="M45" s="52">
        <v>15</v>
      </c>
      <c r="N45" s="52">
        <v>0</v>
      </c>
      <c r="O45" s="52">
        <v>0</v>
      </c>
      <c r="P45" s="52">
        <v>0</v>
      </c>
      <c r="Q45" s="52">
        <v>10</v>
      </c>
      <c r="R45" s="36">
        <f t="shared" si="2"/>
        <v>25</v>
      </c>
      <c r="S45" s="36">
        <f t="shared" si="3"/>
        <v>2.5</v>
      </c>
      <c r="T45" s="52">
        <v>5.5</v>
      </c>
      <c r="U45" s="37">
        <f t="shared" si="4"/>
        <v>10.54</v>
      </c>
      <c r="V45" s="38">
        <f t="shared" si="5"/>
        <v>3.6111111111111112</v>
      </c>
      <c r="W45" s="38">
        <f t="shared" si="6"/>
        <v>2.3571428571428572</v>
      </c>
      <c r="X45" s="37">
        <f t="shared" si="7"/>
        <v>8.5082539682539693</v>
      </c>
      <c r="Y45" s="52"/>
      <c r="Z45" s="52"/>
      <c r="AA45" s="37">
        <f t="shared" si="8"/>
        <v>10.54</v>
      </c>
      <c r="AB45" s="4" t="s">
        <v>38</v>
      </c>
    </row>
    <row r="46" spans="1:28" x14ac:dyDescent="0.45">
      <c r="A46" s="56">
        <v>9</v>
      </c>
      <c r="B46" s="56">
        <v>40131013</v>
      </c>
      <c r="C46" s="9">
        <v>40</v>
      </c>
      <c r="D46" s="9">
        <v>38</v>
      </c>
      <c r="E46" s="9">
        <v>38</v>
      </c>
      <c r="F46" s="9">
        <v>40</v>
      </c>
      <c r="G46" s="9">
        <v>0</v>
      </c>
      <c r="H46" s="9">
        <v>40</v>
      </c>
      <c r="I46" s="9">
        <v>40</v>
      </c>
      <c r="J46" s="9">
        <v>40</v>
      </c>
      <c r="K46" s="66">
        <f t="shared" si="0"/>
        <v>276</v>
      </c>
      <c r="L46" s="66">
        <f t="shared" si="1"/>
        <v>2.76</v>
      </c>
      <c r="M46" s="52">
        <v>15</v>
      </c>
      <c r="N46" s="52">
        <v>0</v>
      </c>
      <c r="O46" s="52">
        <v>12</v>
      </c>
      <c r="P46" s="52">
        <v>0</v>
      </c>
      <c r="Q46" s="52">
        <v>9</v>
      </c>
      <c r="R46" s="36">
        <f t="shared" si="2"/>
        <v>36</v>
      </c>
      <c r="S46" s="36">
        <f t="shared" si="3"/>
        <v>3.6</v>
      </c>
      <c r="T46" s="52">
        <v>6.2</v>
      </c>
      <c r="U46" s="37">
        <f t="shared" si="4"/>
        <v>12.559999999999999</v>
      </c>
      <c r="V46" s="38">
        <f t="shared" si="5"/>
        <v>5.2</v>
      </c>
      <c r="W46" s="38">
        <f t="shared" si="6"/>
        <v>2.6571428571428575</v>
      </c>
      <c r="X46" s="37">
        <f t="shared" si="7"/>
        <v>10.617142857142857</v>
      </c>
      <c r="Y46" s="52"/>
      <c r="Z46" s="52"/>
      <c r="AA46" s="37">
        <f t="shared" si="8"/>
        <v>12.559999999999999</v>
      </c>
      <c r="AB46" s="4" t="s">
        <v>38</v>
      </c>
    </row>
    <row r="47" spans="1:28" x14ac:dyDescent="0.45">
      <c r="A47" s="56">
        <v>9</v>
      </c>
      <c r="B47" s="56">
        <v>40131014</v>
      </c>
      <c r="C47" s="9">
        <v>35</v>
      </c>
      <c r="D47" s="9">
        <v>37</v>
      </c>
      <c r="E47" s="9">
        <v>38</v>
      </c>
      <c r="F47" s="9">
        <v>36</v>
      </c>
      <c r="G47" s="9">
        <v>0</v>
      </c>
      <c r="H47" s="9">
        <v>40</v>
      </c>
      <c r="I47" s="9">
        <v>0</v>
      </c>
      <c r="J47" s="9">
        <v>39</v>
      </c>
      <c r="K47" s="66">
        <f t="shared" si="0"/>
        <v>225</v>
      </c>
      <c r="L47" s="66">
        <f t="shared" si="1"/>
        <v>2.25</v>
      </c>
      <c r="M47" s="52">
        <v>2</v>
      </c>
      <c r="N47" s="52">
        <v>3</v>
      </c>
      <c r="O47" s="52">
        <v>7</v>
      </c>
      <c r="P47" s="52">
        <v>10</v>
      </c>
      <c r="Q47" s="52">
        <v>10</v>
      </c>
      <c r="R47" s="36">
        <f t="shared" si="2"/>
        <v>32</v>
      </c>
      <c r="S47" s="36">
        <f t="shared" si="3"/>
        <v>3.2</v>
      </c>
      <c r="T47" s="52">
        <v>6</v>
      </c>
      <c r="U47" s="37">
        <f t="shared" si="4"/>
        <v>11.45</v>
      </c>
      <c r="V47" s="38">
        <f t="shared" si="5"/>
        <v>4.6222222222222227</v>
      </c>
      <c r="W47" s="38">
        <f t="shared" si="6"/>
        <v>2.5714285714285716</v>
      </c>
      <c r="X47" s="37">
        <f t="shared" si="7"/>
        <v>9.4436507936507947</v>
      </c>
      <c r="Y47" s="52"/>
      <c r="Z47" s="52"/>
      <c r="AA47" s="37">
        <f t="shared" si="8"/>
        <v>11.45</v>
      </c>
      <c r="AB47" s="4" t="s">
        <v>38</v>
      </c>
    </row>
    <row r="48" spans="1:28" x14ac:dyDescent="0.45">
      <c r="A48" s="56">
        <v>9</v>
      </c>
      <c r="B48" s="56">
        <v>40131015</v>
      </c>
      <c r="C48" s="9">
        <v>37</v>
      </c>
      <c r="D48" s="9">
        <v>38</v>
      </c>
      <c r="E48" s="9">
        <v>37</v>
      </c>
      <c r="F48" s="9">
        <v>40</v>
      </c>
      <c r="G48" s="9">
        <v>0</v>
      </c>
      <c r="H48" s="9">
        <v>40</v>
      </c>
      <c r="I48" s="9">
        <v>40</v>
      </c>
      <c r="J48" s="9">
        <v>40</v>
      </c>
      <c r="K48" s="66">
        <f t="shared" si="0"/>
        <v>272</v>
      </c>
      <c r="L48" s="66">
        <f t="shared" si="1"/>
        <v>2.72</v>
      </c>
      <c r="M48" s="52">
        <v>10</v>
      </c>
      <c r="N48" s="52">
        <v>2</v>
      </c>
      <c r="O48" s="52">
        <v>3</v>
      </c>
      <c r="P48" s="52">
        <v>0</v>
      </c>
      <c r="Q48" s="52">
        <v>9</v>
      </c>
      <c r="R48" s="36">
        <f t="shared" si="2"/>
        <v>24</v>
      </c>
      <c r="S48" s="36">
        <f t="shared" si="3"/>
        <v>2.4</v>
      </c>
      <c r="T48" s="52">
        <v>4.5</v>
      </c>
      <c r="U48" s="37">
        <f t="shared" si="4"/>
        <v>9.620000000000001</v>
      </c>
      <c r="V48" s="38">
        <f t="shared" si="5"/>
        <v>3.4666666666666668</v>
      </c>
      <c r="W48" s="38">
        <f t="shared" si="6"/>
        <v>1.9285714285714286</v>
      </c>
      <c r="X48" s="37">
        <f t="shared" si="7"/>
        <v>8.1152380952380962</v>
      </c>
      <c r="Y48" s="52"/>
      <c r="Z48" s="52"/>
      <c r="AA48" s="37">
        <f t="shared" si="8"/>
        <v>9.620000000000001</v>
      </c>
      <c r="AB48" s="4" t="s">
        <v>38</v>
      </c>
    </row>
    <row r="49" spans="1:28" x14ac:dyDescent="0.45">
      <c r="A49" s="56">
        <v>9</v>
      </c>
      <c r="B49" s="56">
        <v>40131016</v>
      </c>
      <c r="C49" s="9">
        <v>40</v>
      </c>
      <c r="D49" s="9">
        <v>40</v>
      </c>
      <c r="E49" s="9">
        <v>38</v>
      </c>
      <c r="F49" s="9">
        <v>40</v>
      </c>
      <c r="G49" s="9">
        <v>40</v>
      </c>
      <c r="H49" s="9">
        <v>40</v>
      </c>
      <c r="I49" s="9">
        <v>40</v>
      </c>
      <c r="J49" s="9">
        <v>39</v>
      </c>
      <c r="K49" s="66">
        <f t="shared" si="0"/>
        <v>317</v>
      </c>
      <c r="L49" s="66">
        <f t="shared" si="1"/>
        <v>3.17</v>
      </c>
      <c r="M49" s="52">
        <v>15</v>
      </c>
      <c r="N49" s="52">
        <v>15</v>
      </c>
      <c r="O49" s="52">
        <v>30</v>
      </c>
      <c r="P49" s="52">
        <v>20</v>
      </c>
      <c r="Q49" s="52">
        <v>10</v>
      </c>
      <c r="R49" s="36">
        <f t="shared" si="2"/>
        <v>90</v>
      </c>
      <c r="S49" s="36">
        <f t="shared" si="3"/>
        <v>9</v>
      </c>
      <c r="T49" s="52">
        <v>6</v>
      </c>
      <c r="U49" s="37">
        <f t="shared" si="4"/>
        <v>18.170000000000002</v>
      </c>
      <c r="V49" s="38">
        <f t="shared" si="5"/>
        <v>13</v>
      </c>
      <c r="W49" s="38">
        <f t="shared" si="6"/>
        <v>2.5714285714285716</v>
      </c>
      <c r="X49" s="37">
        <f t="shared" si="7"/>
        <v>18.741428571428575</v>
      </c>
      <c r="Y49" s="52"/>
      <c r="Z49" s="52"/>
      <c r="AA49" s="37">
        <f t="shared" si="8"/>
        <v>18.741428571428575</v>
      </c>
      <c r="AB49" s="4" t="s">
        <v>38</v>
      </c>
    </row>
    <row r="50" spans="1:28" x14ac:dyDescent="0.45">
      <c r="A50" s="56">
        <v>9</v>
      </c>
      <c r="B50" s="56">
        <v>40131416</v>
      </c>
      <c r="C50" s="9">
        <v>37</v>
      </c>
      <c r="D50" s="9">
        <v>37</v>
      </c>
      <c r="E50" s="9">
        <v>38</v>
      </c>
      <c r="F50" s="55" t="s">
        <v>6</v>
      </c>
      <c r="G50" s="9">
        <v>0</v>
      </c>
      <c r="H50" s="9">
        <v>40</v>
      </c>
      <c r="I50" s="9">
        <v>0</v>
      </c>
      <c r="J50" s="9">
        <v>40</v>
      </c>
      <c r="K50" s="66">
        <f t="shared" si="0"/>
        <v>192</v>
      </c>
      <c r="L50" s="66">
        <f t="shared" si="1"/>
        <v>1.92</v>
      </c>
      <c r="M50" s="52">
        <v>0</v>
      </c>
      <c r="N50" s="52">
        <v>0</v>
      </c>
      <c r="O50" s="52">
        <v>0</v>
      </c>
      <c r="P50" s="52">
        <v>0</v>
      </c>
      <c r="Q50" s="52">
        <v>10</v>
      </c>
      <c r="R50" s="36">
        <f t="shared" si="2"/>
        <v>10</v>
      </c>
      <c r="S50" s="36">
        <f t="shared" si="3"/>
        <v>1</v>
      </c>
      <c r="T50" s="52">
        <v>1.3</v>
      </c>
      <c r="U50" s="37">
        <f t="shared" si="4"/>
        <v>4.22</v>
      </c>
      <c r="V50" s="38">
        <f t="shared" si="5"/>
        <v>1.4444444444444444</v>
      </c>
      <c r="W50" s="38">
        <f t="shared" si="6"/>
        <v>0.55714285714285716</v>
      </c>
      <c r="X50" s="37">
        <f t="shared" si="7"/>
        <v>3.9215873015873015</v>
      </c>
      <c r="Y50" s="52"/>
      <c r="Z50" s="52"/>
      <c r="AA50" s="37">
        <f t="shared" si="8"/>
        <v>4.22</v>
      </c>
      <c r="AB50" s="4" t="s">
        <v>38</v>
      </c>
    </row>
    <row r="51" spans="1:28" x14ac:dyDescent="0.45">
      <c r="A51" s="56">
        <v>9</v>
      </c>
      <c r="B51" s="56">
        <v>40131417</v>
      </c>
      <c r="C51" s="9">
        <v>15</v>
      </c>
      <c r="D51" s="9">
        <v>0</v>
      </c>
      <c r="E51" s="55" t="s">
        <v>6</v>
      </c>
      <c r="F51" s="55" t="s">
        <v>6</v>
      </c>
      <c r="G51" s="9">
        <v>0</v>
      </c>
      <c r="H51" s="9">
        <v>40</v>
      </c>
      <c r="I51" s="9">
        <v>38</v>
      </c>
      <c r="J51" s="9">
        <v>37</v>
      </c>
      <c r="K51" s="66">
        <f t="shared" si="0"/>
        <v>130</v>
      </c>
      <c r="L51" s="66">
        <f t="shared" si="1"/>
        <v>1.3</v>
      </c>
      <c r="M51" s="52">
        <v>5</v>
      </c>
      <c r="N51" s="52">
        <v>0</v>
      </c>
      <c r="O51" s="52">
        <v>0</v>
      </c>
      <c r="P51" s="52">
        <v>3</v>
      </c>
      <c r="Q51" s="52">
        <v>0</v>
      </c>
      <c r="R51" s="36">
        <f t="shared" si="2"/>
        <v>8</v>
      </c>
      <c r="S51" s="36">
        <f t="shared" si="3"/>
        <v>0.8</v>
      </c>
      <c r="T51" s="52">
        <v>0.2</v>
      </c>
      <c r="U51" s="37">
        <f t="shared" si="4"/>
        <v>2.3000000000000003</v>
      </c>
      <c r="V51" s="38">
        <f t="shared" si="5"/>
        <v>1.1555555555555557</v>
      </c>
      <c r="W51" s="38">
        <f t="shared" si="6"/>
        <v>8.5714285714285729E-2</v>
      </c>
      <c r="X51" s="37">
        <f t="shared" si="7"/>
        <v>2.5412698412698416</v>
      </c>
      <c r="Y51" s="52"/>
      <c r="Z51" s="52"/>
      <c r="AA51" s="37">
        <f t="shared" si="8"/>
        <v>2.5412698412698416</v>
      </c>
      <c r="AB51" s="4" t="s">
        <v>38</v>
      </c>
    </row>
    <row r="52" spans="1:28" x14ac:dyDescent="0.45">
      <c r="A52" s="56">
        <v>9</v>
      </c>
      <c r="B52" s="56">
        <v>40131418</v>
      </c>
      <c r="C52" s="9">
        <v>37</v>
      </c>
      <c r="D52" s="9">
        <v>39</v>
      </c>
      <c r="E52" s="9">
        <v>38</v>
      </c>
      <c r="F52" s="9">
        <v>40</v>
      </c>
      <c r="G52" s="9">
        <v>40</v>
      </c>
      <c r="H52" s="9">
        <v>40</v>
      </c>
      <c r="I52" s="9">
        <v>38</v>
      </c>
      <c r="J52" s="9">
        <v>40</v>
      </c>
      <c r="K52" s="66">
        <f t="shared" si="0"/>
        <v>312</v>
      </c>
      <c r="L52" s="66">
        <f t="shared" si="1"/>
        <v>3.12</v>
      </c>
      <c r="M52" s="52">
        <v>15</v>
      </c>
      <c r="N52" s="52">
        <v>15</v>
      </c>
      <c r="O52" s="52">
        <v>18</v>
      </c>
      <c r="P52" s="52">
        <v>10</v>
      </c>
      <c r="Q52" s="52">
        <v>10</v>
      </c>
      <c r="R52" s="36">
        <f t="shared" si="2"/>
        <v>68</v>
      </c>
      <c r="S52" s="36">
        <f t="shared" si="3"/>
        <v>6.8</v>
      </c>
      <c r="T52" s="52">
        <v>6</v>
      </c>
      <c r="U52" s="37">
        <f t="shared" si="4"/>
        <v>15.92</v>
      </c>
      <c r="V52" s="38">
        <f t="shared" si="5"/>
        <v>9.8222222222222211</v>
      </c>
      <c r="W52" s="38">
        <f t="shared" si="6"/>
        <v>2.5714285714285716</v>
      </c>
      <c r="X52" s="37">
        <f t="shared" si="7"/>
        <v>15.513650793650791</v>
      </c>
      <c r="Y52" s="52"/>
      <c r="Z52" s="52"/>
      <c r="AA52" s="37">
        <f t="shared" si="8"/>
        <v>15.92</v>
      </c>
      <c r="AB52" s="4" t="s">
        <v>38</v>
      </c>
    </row>
    <row r="53" spans="1:28" x14ac:dyDescent="0.45">
      <c r="A53" s="56">
        <v>9</v>
      </c>
      <c r="B53" s="56">
        <v>40131419</v>
      </c>
      <c r="C53" s="9">
        <v>37</v>
      </c>
      <c r="D53" s="9">
        <v>23</v>
      </c>
      <c r="E53" s="9">
        <v>38</v>
      </c>
      <c r="F53" s="9">
        <v>40</v>
      </c>
      <c r="G53" s="9">
        <v>40</v>
      </c>
      <c r="H53" s="9">
        <v>40</v>
      </c>
      <c r="I53" s="9">
        <v>38</v>
      </c>
      <c r="J53" s="9">
        <v>40</v>
      </c>
      <c r="K53" s="66">
        <f t="shared" si="0"/>
        <v>296</v>
      </c>
      <c r="L53" s="66">
        <f t="shared" si="1"/>
        <v>2.96</v>
      </c>
      <c r="M53" s="52">
        <v>15</v>
      </c>
      <c r="N53" s="52">
        <v>14</v>
      </c>
      <c r="O53" s="52">
        <v>12</v>
      </c>
      <c r="P53" s="52">
        <v>15</v>
      </c>
      <c r="Q53" s="52">
        <v>10</v>
      </c>
      <c r="R53" s="36">
        <f t="shared" si="2"/>
        <v>66</v>
      </c>
      <c r="S53" s="36">
        <f t="shared" si="3"/>
        <v>6.6</v>
      </c>
      <c r="T53" s="52">
        <v>6.1</v>
      </c>
      <c r="U53" s="37">
        <f t="shared" si="4"/>
        <v>15.659999999999998</v>
      </c>
      <c r="V53" s="38">
        <f t="shared" si="5"/>
        <v>9.5333333333333332</v>
      </c>
      <c r="W53" s="38">
        <f t="shared" si="6"/>
        <v>2.6142857142857139</v>
      </c>
      <c r="X53" s="37">
        <f t="shared" si="7"/>
        <v>15.107619047619046</v>
      </c>
      <c r="Y53" s="52"/>
      <c r="Z53" s="52"/>
      <c r="AA53" s="37">
        <f t="shared" si="8"/>
        <v>15.659999999999998</v>
      </c>
      <c r="AB53" s="4" t="s">
        <v>38</v>
      </c>
    </row>
    <row r="54" spans="1:28" x14ac:dyDescent="0.45">
      <c r="A54" s="56">
        <v>9</v>
      </c>
      <c r="B54" s="56">
        <v>40131434</v>
      </c>
      <c r="C54" s="9">
        <v>0</v>
      </c>
      <c r="D54" s="9">
        <v>40</v>
      </c>
      <c r="E54" s="55" t="s">
        <v>6</v>
      </c>
      <c r="F54" s="55" t="s">
        <v>6</v>
      </c>
      <c r="G54" s="9">
        <v>0</v>
      </c>
      <c r="H54" s="9">
        <v>40</v>
      </c>
      <c r="I54" s="9">
        <v>0</v>
      </c>
      <c r="J54" s="9">
        <v>0</v>
      </c>
      <c r="K54" s="66">
        <f t="shared" si="0"/>
        <v>80</v>
      </c>
      <c r="L54" s="66">
        <f t="shared" si="1"/>
        <v>0.8</v>
      </c>
      <c r="M54" s="52">
        <v>0</v>
      </c>
      <c r="N54" s="52">
        <v>0</v>
      </c>
      <c r="O54" s="52">
        <v>0</v>
      </c>
      <c r="P54" s="52">
        <v>0</v>
      </c>
      <c r="Q54" s="52">
        <v>0</v>
      </c>
      <c r="R54" s="36">
        <f t="shared" si="2"/>
        <v>0</v>
      </c>
      <c r="S54" s="36">
        <f t="shared" si="3"/>
        <v>0</v>
      </c>
      <c r="T54" s="52">
        <v>0</v>
      </c>
      <c r="U54" s="37">
        <f t="shared" si="4"/>
        <v>0.8</v>
      </c>
      <c r="V54" s="38">
        <f t="shared" si="5"/>
        <v>0</v>
      </c>
      <c r="W54" s="38">
        <f t="shared" si="6"/>
        <v>0</v>
      </c>
      <c r="X54" s="37">
        <f t="shared" si="7"/>
        <v>0.8</v>
      </c>
      <c r="Y54" s="52"/>
      <c r="Z54" s="52"/>
      <c r="AA54" s="37">
        <f t="shared" si="8"/>
        <v>0.8</v>
      </c>
      <c r="AB54" s="4" t="s">
        <v>38</v>
      </c>
    </row>
    <row r="55" spans="1:28" x14ac:dyDescent="0.45">
      <c r="A55" s="56">
        <v>9</v>
      </c>
      <c r="B55" s="56">
        <v>40134405</v>
      </c>
      <c r="C55" s="9">
        <v>28</v>
      </c>
      <c r="D55" s="9">
        <v>30</v>
      </c>
      <c r="E55" s="55" t="s">
        <v>6</v>
      </c>
      <c r="F55" s="9">
        <v>40</v>
      </c>
      <c r="G55" s="9">
        <v>0</v>
      </c>
      <c r="H55" s="9">
        <v>40</v>
      </c>
      <c r="I55" s="9">
        <v>30</v>
      </c>
      <c r="J55" s="9">
        <v>25</v>
      </c>
      <c r="K55" s="66">
        <f t="shared" si="0"/>
        <v>193</v>
      </c>
      <c r="L55" s="66">
        <f t="shared" si="1"/>
        <v>1.93</v>
      </c>
      <c r="M55" s="52">
        <v>14</v>
      </c>
      <c r="N55" s="52">
        <v>14</v>
      </c>
      <c r="O55" s="52">
        <v>15</v>
      </c>
      <c r="P55" s="52">
        <v>12</v>
      </c>
      <c r="Q55" s="52">
        <v>9</v>
      </c>
      <c r="R55" s="36">
        <f t="shared" si="2"/>
        <v>64</v>
      </c>
      <c r="S55" s="36">
        <f t="shared" si="3"/>
        <v>6.4</v>
      </c>
      <c r="T55" s="52">
        <v>3.5</v>
      </c>
      <c r="U55" s="37">
        <f t="shared" si="4"/>
        <v>11.83</v>
      </c>
      <c r="V55" s="38">
        <f t="shared" si="5"/>
        <v>9.2444444444444454</v>
      </c>
      <c r="W55" s="38">
        <f t="shared" si="6"/>
        <v>1.5</v>
      </c>
      <c r="X55" s="37">
        <f t="shared" si="7"/>
        <v>12.674444444444445</v>
      </c>
      <c r="Y55" s="52"/>
      <c r="Z55" s="52"/>
      <c r="AA55" s="37">
        <f t="shared" si="8"/>
        <v>12.674444444444445</v>
      </c>
      <c r="AB55" s="4" t="s">
        <v>38</v>
      </c>
    </row>
    <row r="56" spans="1:28" x14ac:dyDescent="0.45">
      <c r="A56" s="56">
        <v>9</v>
      </c>
      <c r="B56" s="56">
        <v>40134406</v>
      </c>
      <c r="C56" s="9">
        <v>37</v>
      </c>
      <c r="D56" s="9">
        <v>36</v>
      </c>
      <c r="E56" s="55" t="s">
        <v>6</v>
      </c>
      <c r="F56" s="55" t="s">
        <v>6</v>
      </c>
      <c r="G56" s="9">
        <v>35</v>
      </c>
      <c r="H56" s="9">
        <v>40</v>
      </c>
      <c r="I56" s="9">
        <v>30</v>
      </c>
      <c r="J56" s="9">
        <v>25</v>
      </c>
      <c r="K56" s="66">
        <f t="shared" si="0"/>
        <v>203</v>
      </c>
      <c r="L56" s="66">
        <f t="shared" si="1"/>
        <v>2.0299999999999998</v>
      </c>
      <c r="M56" s="52">
        <v>5</v>
      </c>
      <c r="N56" s="52">
        <v>3</v>
      </c>
      <c r="O56" s="52">
        <v>10</v>
      </c>
      <c r="P56" s="52">
        <v>0</v>
      </c>
      <c r="Q56" s="52">
        <v>7</v>
      </c>
      <c r="R56" s="36">
        <f t="shared" si="2"/>
        <v>25</v>
      </c>
      <c r="S56" s="36">
        <f t="shared" si="3"/>
        <v>2.5</v>
      </c>
      <c r="T56" s="52">
        <v>2.4</v>
      </c>
      <c r="U56" s="37">
        <f t="shared" si="4"/>
        <v>6.93</v>
      </c>
      <c r="V56" s="38">
        <f t="shared" si="5"/>
        <v>3.6111111111111112</v>
      </c>
      <c r="W56" s="38">
        <f t="shared" si="6"/>
        <v>1.0285714285714285</v>
      </c>
      <c r="X56" s="37">
        <f t="shared" si="7"/>
        <v>6.6696825396825394</v>
      </c>
      <c r="Y56" s="52"/>
      <c r="Z56" s="52"/>
      <c r="AA56" s="37">
        <f t="shared" si="8"/>
        <v>6.93</v>
      </c>
      <c r="AB56" s="4" t="s">
        <v>38</v>
      </c>
    </row>
    <row r="57" spans="1:28" x14ac:dyDescent="0.45">
      <c r="A57" s="56">
        <v>9</v>
      </c>
      <c r="B57" s="56">
        <v>40134407</v>
      </c>
      <c r="C57" s="9">
        <v>37</v>
      </c>
      <c r="D57" s="9">
        <v>39</v>
      </c>
      <c r="E57" s="9">
        <v>38</v>
      </c>
      <c r="F57" s="9">
        <v>36</v>
      </c>
      <c r="G57" s="9">
        <v>30</v>
      </c>
      <c r="H57" s="9">
        <v>40</v>
      </c>
      <c r="I57" s="9">
        <v>30</v>
      </c>
      <c r="J57" s="9">
        <v>0</v>
      </c>
      <c r="K57" s="66">
        <f t="shared" si="0"/>
        <v>250</v>
      </c>
      <c r="L57" s="66">
        <f t="shared" si="1"/>
        <v>2.5</v>
      </c>
      <c r="M57" s="52">
        <v>11</v>
      </c>
      <c r="N57" s="52">
        <v>0</v>
      </c>
      <c r="O57" s="52">
        <v>7</v>
      </c>
      <c r="P57" s="52">
        <v>0</v>
      </c>
      <c r="Q57" s="52">
        <v>8</v>
      </c>
      <c r="R57" s="36">
        <f t="shared" si="2"/>
        <v>26</v>
      </c>
      <c r="S57" s="36">
        <f t="shared" si="3"/>
        <v>2.6</v>
      </c>
      <c r="T57" s="52">
        <v>4.8</v>
      </c>
      <c r="U57" s="37">
        <f t="shared" si="4"/>
        <v>9.8999999999999986</v>
      </c>
      <c r="V57" s="38">
        <f t="shared" si="5"/>
        <v>3.755555555555556</v>
      </c>
      <c r="W57" s="38">
        <f t="shared" si="6"/>
        <v>2.0571428571428569</v>
      </c>
      <c r="X57" s="37">
        <f t="shared" si="7"/>
        <v>8.3126984126984134</v>
      </c>
      <c r="Y57" s="52"/>
      <c r="Z57" s="52"/>
      <c r="AA57" s="37">
        <f t="shared" si="8"/>
        <v>9.8999999999999986</v>
      </c>
      <c r="AB57" s="4" t="s">
        <v>38</v>
      </c>
    </row>
    <row r="58" spans="1:28" x14ac:dyDescent="0.45">
      <c r="A58" s="56">
        <v>9</v>
      </c>
      <c r="B58" s="56">
        <v>40134408</v>
      </c>
      <c r="C58" s="9">
        <v>13</v>
      </c>
      <c r="D58" s="9">
        <v>36</v>
      </c>
      <c r="E58" s="9">
        <v>38</v>
      </c>
      <c r="F58" s="55" t="s">
        <v>6</v>
      </c>
      <c r="G58" s="9">
        <v>0</v>
      </c>
      <c r="H58" s="9">
        <v>40</v>
      </c>
      <c r="I58" s="9">
        <v>26</v>
      </c>
      <c r="J58" s="9">
        <v>25</v>
      </c>
      <c r="K58" s="66">
        <f t="shared" si="0"/>
        <v>178</v>
      </c>
      <c r="L58" s="66">
        <f t="shared" si="1"/>
        <v>1.78</v>
      </c>
      <c r="M58" s="52">
        <v>2</v>
      </c>
      <c r="N58" s="52">
        <v>2</v>
      </c>
      <c r="O58" s="52">
        <v>12</v>
      </c>
      <c r="P58" s="52">
        <v>10</v>
      </c>
      <c r="Q58" s="52">
        <v>3</v>
      </c>
      <c r="R58" s="36">
        <f t="shared" si="2"/>
        <v>29</v>
      </c>
      <c r="S58" s="36">
        <f t="shared" si="3"/>
        <v>2.9</v>
      </c>
      <c r="T58" s="52">
        <v>1.5</v>
      </c>
      <c r="U58" s="37">
        <f t="shared" si="4"/>
        <v>6.18</v>
      </c>
      <c r="V58" s="38">
        <f t="shared" si="5"/>
        <v>4.1888888888888882</v>
      </c>
      <c r="W58" s="38">
        <f t="shared" si="6"/>
        <v>0.6428571428571429</v>
      </c>
      <c r="X58" s="37">
        <f t="shared" si="7"/>
        <v>6.6117460317460317</v>
      </c>
      <c r="Y58" s="52"/>
      <c r="Z58" s="52"/>
      <c r="AA58" s="37">
        <f t="shared" si="8"/>
        <v>6.6117460317460317</v>
      </c>
      <c r="AB58" s="4" t="s">
        <v>38</v>
      </c>
    </row>
    <row r="59" spans="1:28" x14ac:dyDescent="0.45">
      <c r="A59" s="56">
        <v>9</v>
      </c>
      <c r="B59" s="56">
        <v>40134409</v>
      </c>
      <c r="C59" s="9">
        <v>0</v>
      </c>
      <c r="D59" s="9">
        <v>20</v>
      </c>
      <c r="E59" s="9">
        <v>32</v>
      </c>
      <c r="F59" s="9">
        <v>40</v>
      </c>
      <c r="G59" s="9">
        <v>0</v>
      </c>
      <c r="H59" s="9">
        <v>40</v>
      </c>
      <c r="I59" s="9">
        <v>30</v>
      </c>
      <c r="J59" s="9">
        <v>30</v>
      </c>
      <c r="K59" s="66">
        <f t="shared" si="0"/>
        <v>192</v>
      </c>
      <c r="L59" s="66">
        <f t="shared" si="1"/>
        <v>1.92</v>
      </c>
      <c r="M59" s="52">
        <v>15</v>
      </c>
      <c r="N59" s="52">
        <v>15</v>
      </c>
      <c r="O59" s="52">
        <v>20</v>
      </c>
      <c r="P59" s="52">
        <v>0</v>
      </c>
      <c r="Q59" s="52">
        <v>0</v>
      </c>
      <c r="R59" s="36">
        <f t="shared" si="2"/>
        <v>50</v>
      </c>
      <c r="S59" s="36">
        <f t="shared" si="3"/>
        <v>5</v>
      </c>
      <c r="T59" s="52">
        <v>3.7</v>
      </c>
      <c r="U59" s="37">
        <f t="shared" si="4"/>
        <v>10.620000000000001</v>
      </c>
      <c r="V59" s="38">
        <f t="shared" si="5"/>
        <v>7.2222222222222223</v>
      </c>
      <c r="W59" s="38">
        <f t="shared" si="6"/>
        <v>1.5857142857142859</v>
      </c>
      <c r="X59" s="37">
        <f t="shared" si="7"/>
        <v>10.727936507936509</v>
      </c>
      <c r="Y59" s="52"/>
      <c r="Z59" s="52"/>
      <c r="AA59" s="37">
        <f t="shared" si="8"/>
        <v>10.727936507936509</v>
      </c>
      <c r="AB59" s="4" t="s">
        <v>38</v>
      </c>
    </row>
    <row r="60" spans="1:28" x14ac:dyDescent="0.45">
      <c r="A60" s="56">
        <v>9</v>
      </c>
      <c r="B60" s="56">
        <v>40134410</v>
      </c>
      <c r="C60" s="9">
        <v>37</v>
      </c>
      <c r="D60" s="9">
        <v>38</v>
      </c>
      <c r="E60" s="9">
        <v>35</v>
      </c>
      <c r="F60" s="9">
        <v>40</v>
      </c>
      <c r="G60" s="9">
        <v>0</v>
      </c>
      <c r="H60" s="9">
        <v>40</v>
      </c>
      <c r="I60" s="9">
        <v>30</v>
      </c>
      <c r="J60" s="9">
        <v>25</v>
      </c>
      <c r="K60" s="66">
        <f t="shared" si="0"/>
        <v>245</v>
      </c>
      <c r="L60" s="66">
        <f t="shared" si="1"/>
        <v>2.4500000000000002</v>
      </c>
      <c r="M60" s="52">
        <v>7</v>
      </c>
      <c r="N60" s="52">
        <v>0</v>
      </c>
      <c r="O60" s="52">
        <v>10</v>
      </c>
      <c r="P60" s="52">
        <v>8</v>
      </c>
      <c r="Q60" s="52">
        <v>8</v>
      </c>
      <c r="R60" s="36">
        <f t="shared" si="2"/>
        <v>33</v>
      </c>
      <c r="S60" s="36">
        <f t="shared" si="3"/>
        <v>3.3</v>
      </c>
      <c r="T60" s="52">
        <v>2.2999999999999998</v>
      </c>
      <c r="U60" s="37">
        <f t="shared" si="4"/>
        <v>8.0500000000000007</v>
      </c>
      <c r="V60" s="38">
        <f t="shared" si="5"/>
        <v>4.7666666666666666</v>
      </c>
      <c r="W60" s="38">
        <f t="shared" si="6"/>
        <v>0.98571428571428565</v>
      </c>
      <c r="X60" s="37">
        <f t="shared" si="7"/>
        <v>8.2023809523809526</v>
      </c>
      <c r="Y60" s="52"/>
      <c r="Z60" s="52"/>
      <c r="AA60" s="37">
        <f t="shared" si="8"/>
        <v>8.2023809523809526</v>
      </c>
      <c r="AB60" s="4" t="s">
        <v>38</v>
      </c>
    </row>
    <row r="61" spans="1:28" x14ac:dyDescent="0.45">
      <c r="A61" s="56">
        <v>9</v>
      </c>
      <c r="B61" s="56">
        <v>40134411</v>
      </c>
      <c r="C61" s="9">
        <v>37</v>
      </c>
      <c r="D61" s="9">
        <v>38</v>
      </c>
      <c r="E61" s="9">
        <v>38</v>
      </c>
      <c r="F61" s="9">
        <v>35</v>
      </c>
      <c r="G61" s="9">
        <v>35</v>
      </c>
      <c r="H61" s="9">
        <v>40</v>
      </c>
      <c r="I61" s="9">
        <v>30</v>
      </c>
      <c r="J61" s="9">
        <v>30</v>
      </c>
      <c r="K61" s="66">
        <f t="shared" si="0"/>
        <v>283</v>
      </c>
      <c r="L61" s="66">
        <f t="shared" si="1"/>
        <v>2.83</v>
      </c>
      <c r="M61" s="52">
        <v>2</v>
      </c>
      <c r="N61" s="52">
        <v>0</v>
      </c>
      <c r="O61" s="52">
        <v>5</v>
      </c>
      <c r="P61" s="52">
        <v>0</v>
      </c>
      <c r="Q61" s="52">
        <v>7</v>
      </c>
      <c r="R61" s="36">
        <f t="shared" ref="R61:R67" si="9">SUM(M61:Q61)</f>
        <v>14</v>
      </c>
      <c r="S61" s="36">
        <f t="shared" si="3"/>
        <v>1.4</v>
      </c>
      <c r="T61" s="52">
        <v>2</v>
      </c>
      <c r="U61" s="37">
        <f t="shared" si="4"/>
        <v>6.23</v>
      </c>
      <c r="V61" s="38">
        <f t="shared" si="5"/>
        <v>2.0222222222222221</v>
      </c>
      <c r="W61" s="38">
        <f t="shared" si="6"/>
        <v>0.8571428571428571</v>
      </c>
      <c r="X61" s="37">
        <f t="shared" si="7"/>
        <v>5.709365079365079</v>
      </c>
      <c r="Y61" s="52"/>
      <c r="Z61" s="52"/>
      <c r="AA61" s="37">
        <f t="shared" si="8"/>
        <v>6.23</v>
      </c>
      <c r="AB61" s="4" t="s">
        <v>38</v>
      </c>
    </row>
    <row r="62" spans="1:28" s="22" customFormat="1" x14ac:dyDescent="0.45">
      <c r="A62" s="41">
        <v>9</v>
      </c>
      <c r="B62" s="41">
        <v>40134412</v>
      </c>
      <c r="C62" s="44">
        <v>15</v>
      </c>
      <c r="D62" s="44">
        <v>0</v>
      </c>
      <c r="E62" s="44" t="s">
        <v>6</v>
      </c>
      <c r="F62" s="44">
        <v>36</v>
      </c>
      <c r="G62" s="44">
        <v>0</v>
      </c>
      <c r="H62" s="44">
        <v>40</v>
      </c>
      <c r="I62" s="44">
        <v>30</v>
      </c>
      <c r="J62" s="44">
        <v>0</v>
      </c>
      <c r="K62" s="40">
        <f t="shared" si="0"/>
        <v>121</v>
      </c>
      <c r="L62" s="40">
        <f t="shared" si="1"/>
        <v>1.21</v>
      </c>
      <c r="M62" s="43"/>
      <c r="N62" s="43"/>
      <c r="O62" s="43"/>
      <c r="P62" s="43"/>
      <c r="Q62" s="43"/>
      <c r="R62" s="43">
        <f t="shared" si="9"/>
        <v>0</v>
      </c>
      <c r="S62" s="43">
        <f t="shared" si="3"/>
        <v>0</v>
      </c>
      <c r="T62" s="43">
        <v>0</v>
      </c>
      <c r="U62" s="45">
        <f t="shared" si="4"/>
        <v>1.21</v>
      </c>
      <c r="V62" s="46">
        <f t="shared" si="5"/>
        <v>0</v>
      </c>
      <c r="W62" s="46">
        <f t="shared" si="6"/>
        <v>0</v>
      </c>
      <c r="X62" s="45">
        <f t="shared" si="7"/>
        <v>1.21</v>
      </c>
      <c r="Y62" s="43"/>
      <c r="Z62" s="43"/>
      <c r="AA62" s="37">
        <f t="shared" si="8"/>
        <v>1.21</v>
      </c>
      <c r="AB62" s="4" t="s">
        <v>38</v>
      </c>
    </row>
    <row r="63" spans="1:28" x14ac:dyDescent="0.45">
      <c r="A63" s="56">
        <v>9</v>
      </c>
      <c r="B63" s="56">
        <v>40134413</v>
      </c>
      <c r="C63" s="9">
        <v>23</v>
      </c>
      <c r="D63" s="9">
        <v>30</v>
      </c>
      <c r="E63" s="9">
        <v>38</v>
      </c>
      <c r="F63" s="9">
        <v>40</v>
      </c>
      <c r="G63" s="9">
        <v>35</v>
      </c>
      <c r="H63" s="9">
        <v>40</v>
      </c>
      <c r="I63" s="9">
        <v>30</v>
      </c>
      <c r="J63" s="9">
        <v>35</v>
      </c>
      <c r="K63" s="66">
        <f t="shared" si="0"/>
        <v>271</v>
      </c>
      <c r="L63" s="66">
        <f t="shared" si="1"/>
        <v>2.71</v>
      </c>
      <c r="M63" s="52">
        <v>6</v>
      </c>
      <c r="N63" s="52">
        <v>5</v>
      </c>
      <c r="O63" s="52">
        <v>5</v>
      </c>
      <c r="P63" s="52">
        <v>15</v>
      </c>
      <c r="Q63" s="52">
        <v>6</v>
      </c>
      <c r="R63" s="36">
        <f t="shared" si="9"/>
        <v>37</v>
      </c>
      <c r="S63" s="36">
        <f t="shared" si="3"/>
        <v>3.7</v>
      </c>
      <c r="T63" s="52">
        <v>2.1</v>
      </c>
      <c r="U63" s="37">
        <f t="shared" si="4"/>
        <v>8.51</v>
      </c>
      <c r="V63" s="38">
        <f t="shared" si="5"/>
        <v>5.344444444444445</v>
      </c>
      <c r="W63" s="38">
        <f t="shared" si="6"/>
        <v>0.90000000000000013</v>
      </c>
      <c r="X63" s="37">
        <f t="shared" si="7"/>
        <v>8.9544444444444462</v>
      </c>
      <c r="Y63" s="52"/>
      <c r="Z63" s="52"/>
      <c r="AA63" s="37">
        <f t="shared" si="8"/>
        <v>8.9544444444444462</v>
      </c>
      <c r="AB63" s="4" t="s">
        <v>38</v>
      </c>
    </row>
    <row r="64" spans="1:28" x14ac:dyDescent="0.45">
      <c r="A64" s="56">
        <v>9</v>
      </c>
      <c r="B64" s="56">
        <v>40139408</v>
      </c>
      <c r="C64" s="9">
        <v>20</v>
      </c>
      <c r="D64" s="9">
        <v>8</v>
      </c>
      <c r="E64" s="55" t="s">
        <v>6</v>
      </c>
      <c r="F64" s="9">
        <v>40</v>
      </c>
      <c r="G64" s="9">
        <v>0</v>
      </c>
      <c r="H64" s="9">
        <v>40</v>
      </c>
      <c r="I64" s="9">
        <v>0</v>
      </c>
      <c r="J64" s="9">
        <v>0</v>
      </c>
      <c r="K64" s="66">
        <f t="shared" si="0"/>
        <v>108</v>
      </c>
      <c r="L64" s="66">
        <f t="shared" si="1"/>
        <v>1.08</v>
      </c>
      <c r="M64" s="52">
        <v>0</v>
      </c>
      <c r="N64" s="52">
        <v>3</v>
      </c>
      <c r="O64" s="52">
        <v>0</v>
      </c>
      <c r="P64" s="52">
        <v>0</v>
      </c>
      <c r="Q64" s="52">
        <v>0</v>
      </c>
      <c r="R64" s="36">
        <f t="shared" si="9"/>
        <v>3</v>
      </c>
      <c r="S64" s="36">
        <f t="shared" si="3"/>
        <v>0.3</v>
      </c>
      <c r="T64" s="52">
        <v>1.35</v>
      </c>
      <c r="U64" s="37">
        <f t="shared" si="4"/>
        <v>2.7300000000000004</v>
      </c>
      <c r="V64" s="38">
        <f t="shared" si="5"/>
        <v>0.43333333333333335</v>
      </c>
      <c r="W64" s="38">
        <f t="shared" si="6"/>
        <v>0.57857142857142863</v>
      </c>
      <c r="X64" s="37">
        <f t="shared" si="7"/>
        <v>2.0919047619047619</v>
      </c>
      <c r="Y64" s="52"/>
      <c r="Z64" s="52"/>
      <c r="AA64" s="37">
        <f t="shared" si="8"/>
        <v>2.7300000000000004</v>
      </c>
      <c r="AB64" s="4" t="s">
        <v>38</v>
      </c>
    </row>
    <row r="65" spans="1:28" x14ac:dyDescent="0.45">
      <c r="A65" s="56">
        <v>9</v>
      </c>
      <c r="B65" s="56">
        <v>40139410</v>
      </c>
      <c r="C65" s="9">
        <v>40</v>
      </c>
      <c r="D65" s="9">
        <v>29</v>
      </c>
      <c r="E65" s="9">
        <v>38</v>
      </c>
      <c r="F65" s="9">
        <v>40</v>
      </c>
      <c r="G65" s="9">
        <v>0</v>
      </c>
      <c r="H65" s="9">
        <v>40</v>
      </c>
      <c r="I65" s="9">
        <v>37</v>
      </c>
      <c r="J65" s="9">
        <v>30</v>
      </c>
      <c r="K65" s="66">
        <f t="shared" si="0"/>
        <v>254</v>
      </c>
      <c r="L65" s="66">
        <f t="shared" si="1"/>
        <v>2.54</v>
      </c>
      <c r="M65" s="52">
        <v>7</v>
      </c>
      <c r="N65" s="52">
        <v>3</v>
      </c>
      <c r="O65" s="52">
        <v>5</v>
      </c>
      <c r="P65" s="52">
        <v>5</v>
      </c>
      <c r="Q65" s="52">
        <v>5</v>
      </c>
      <c r="R65" s="36">
        <f t="shared" si="9"/>
        <v>25</v>
      </c>
      <c r="S65" s="36">
        <f t="shared" si="3"/>
        <v>2.5</v>
      </c>
      <c r="T65" s="52">
        <v>4.25</v>
      </c>
      <c r="U65" s="37">
        <f t="shared" si="4"/>
        <v>9.2899999999999991</v>
      </c>
      <c r="V65" s="38">
        <f t="shared" si="5"/>
        <v>3.6111111111111112</v>
      </c>
      <c r="W65" s="38">
        <f t="shared" si="6"/>
        <v>1.8214285714285714</v>
      </c>
      <c r="X65" s="37">
        <f t="shared" si="7"/>
        <v>7.9725396825396828</v>
      </c>
      <c r="Y65" s="52"/>
      <c r="Z65" s="52"/>
      <c r="AA65" s="37">
        <f t="shared" si="8"/>
        <v>9.2899999999999991</v>
      </c>
      <c r="AB65" s="4" t="s">
        <v>38</v>
      </c>
    </row>
    <row r="66" spans="1:28" x14ac:dyDescent="0.45">
      <c r="A66" s="56">
        <v>9</v>
      </c>
      <c r="B66" s="56">
        <v>40139411</v>
      </c>
      <c r="C66" s="9">
        <v>0</v>
      </c>
      <c r="D66" s="9">
        <v>0</v>
      </c>
      <c r="E66" s="9">
        <v>38</v>
      </c>
      <c r="F66" s="9">
        <v>40</v>
      </c>
      <c r="G66" s="9">
        <v>0</v>
      </c>
      <c r="H66" s="9">
        <v>40</v>
      </c>
      <c r="I66" s="9">
        <v>0</v>
      </c>
      <c r="J66" s="9">
        <v>25</v>
      </c>
      <c r="K66" s="66">
        <f t="shared" si="0"/>
        <v>143</v>
      </c>
      <c r="L66" s="66">
        <f t="shared" si="1"/>
        <v>1.43</v>
      </c>
      <c r="M66" s="52">
        <v>9</v>
      </c>
      <c r="N66" s="52">
        <v>9</v>
      </c>
      <c r="O66" s="52">
        <v>10</v>
      </c>
      <c r="P66" s="52">
        <v>0</v>
      </c>
      <c r="Q66" s="52">
        <v>0</v>
      </c>
      <c r="R66" s="36">
        <f t="shared" si="9"/>
        <v>28</v>
      </c>
      <c r="S66" s="36">
        <f t="shared" si="3"/>
        <v>2.8</v>
      </c>
      <c r="T66" s="52">
        <v>0.9</v>
      </c>
      <c r="U66" s="37">
        <f t="shared" si="4"/>
        <v>5.13</v>
      </c>
      <c r="V66" s="38">
        <f t="shared" si="5"/>
        <v>4.0444444444444443</v>
      </c>
      <c r="W66" s="38">
        <f t="shared" si="6"/>
        <v>0.38571428571428573</v>
      </c>
      <c r="X66" s="37">
        <f t="shared" si="7"/>
        <v>5.8601587301587301</v>
      </c>
      <c r="Y66" s="52"/>
      <c r="Z66" s="52"/>
      <c r="AA66" s="37">
        <f t="shared" si="8"/>
        <v>5.8601587301587301</v>
      </c>
      <c r="AB66" s="4" t="s">
        <v>38</v>
      </c>
    </row>
    <row r="67" spans="1:28" x14ac:dyDescent="0.45">
      <c r="A67" s="56">
        <v>9</v>
      </c>
      <c r="B67" s="56">
        <v>40139412</v>
      </c>
      <c r="C67" s="9">
        <v>20</v>
      </c>
      <c r="D67" s="9">
        <v>40</v>
      </c>
      <c r="E67" s="9">
        <v>40</v>
      </c>
      <c r="F67" s="9">
        <v>40</v>
      </c>
      <c r="G67" s="9">
        <v>0</v>
      </c>
      <c r="H67" s="9">
        <v>40</v>
      </c>
      <c r="I67" s="9">
        <v>38</v>
      </c>
      <c r="J67" s="9">
        <v>39</v>
      </c>
      <c r="K67" s="66">
        <f t="shared" ref="K67" si="10">SUM(C67:J67)</f>
        <v>257</v>
      </c>
      <c r="L67" s="66">
        <f t="shared" ref="L67" si="11">K67/100</f>
        <v>2.57</v>
      </c>
      <c r="M67" s="52">
        <v>7</v>
      </c>
      <c r="N67" s="52">
        <v>1.5</v>
      </c>
      <c r="O67" s="52">
        <v>15</v>
      </c>
      <c r="P67" s="52">
        <v>0</v>
      </c>
      <c r="Q67" s="52">
        <v>0</v>
      </c>
      <c r="R67" s="36">
        <f t="shared" si="9"/>
        <v>23.5</v>
      </c>
      <c r="S67" s="36">
        <f t="shared" ref="S67" si="12">R67/10</f>
        <v>2.35</v>
      </c>
      <c r="T67" s="52">
        <v>1.7</v>
      </c>
      <c r="U67" s="37">
        <f t="shared" ref="U67" si="13">L67+S67+T67</f>
        <v>6.62</v>
      </c>
      <c r="V67" s="38">
        <f t="shared" ref="V67" si="14">13*S67/9</f>
        <v>3.3944444444444444</v>
      </c>
      <c r="W67" s="38">
        <f t="shared" ref="W67" si="15">3*T67/7</f>
        <v>0.72857142857142854</v>
      </c>
      <c r="X67" s="37">
        <f t="shared" ref="X67" si="16">L67+V67+W67</f>
        <v>6.6930158730158729</v>
      </c>
      <c r="Y67" s="52"/>
      <c r="Z67" s="52"/>
      <c r="AA67" s="37">
        <f t="shared" ref="AA67" si="17">MAX(U67,X67)</f>
        <v>6.6930158730158729</v>
      </c>
      <c r="AB67" s="4" t="s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koorosh komeilizadeh</cp:lastModifiedBy>
  <cp:lastPrinted>2022-11-24T09:44:55Z</cp:lastPrinted>
  <dcterms:created xsi:type="dcterms:W3CDTF">2022-11-05T10:37:17Z</dcterms:created>
  <dcterms:modified xsi:type="dcterms:W3CDTF">2023-07-20T13:25:40Z</dcterms:modified>
</cp:coreProperties>
</file>