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EF77941D-96D2-45D7-8708-51A0A815BA8E}" xr6:coauthVersionLast="47" xr6:coauthVersionMax="47" xr10:uidLastSave="{00000000-0000-0000-0000-000000000000}"/>
  <bookViews>
    <workbookView xWindow="-108" yWindow="-108" windowWidth="23256" windowHeight="12456" firstSheet="3" activeTab="7" xr2:uid="{BD87E5D6-B61C-40A2-9241-9AF3B4ED94C4}"/>
  </bookViews>
  <sheets>
    <sheet name="original dataset" sheetId="6" r:id="rId1"/>
    <sheet name="cleaned data" sheetId="2" r:id="rId2"/>
    <sheet name="pivot_sex" sheetId="22" r:id="rId3"/>
    <sheet name="pivot_AgeGroup" sheetId="15" r:id="rId4"/>
    <sheet name="pivot_Smoking_Diabetes" sheetId="9" r:id="rId5"/>
    <sheet name="pivot_HighBP_Anaemia" sheetId="10" r:id="rId6"/>
    <sheet name="pivot_followuptime" sheetId="11" r:id="rId7"/>
    <sheet name="dashboard" sheetId="12" r:id="rId8"/>
  </sheets>
  <definedNames>
    <definedName name="ExternalData_1" localSheetId="1" hidden="1">'cleaned data'!$B$1:$N$300</definedName>
    <definedName name="ExternalData_2" localSheetId="0" hidden="1">'original dataset'!$A$1:$M$300</definedName>
    <definedName name="Slicer_Age_group">#N/A</definedName>
    <definedName name="Slicer_anaemia">#N/A</definedName>
    <definedName name="Slicer_DEATH_EVENT">#N/A</definedName>
    <definedName name="Slicer_diabetes">#N/A</definedName>
    <definedName name="Slicer_high_blood_pressure">#N/A</definedName>
    <definedName name="Slicer_sex">#N/A</definedName>
    <definedName name="Slicer_smoking">#N/A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C3" i="12" s="1"/>
  <c r="P6" i="2"/>
  <c r="P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281A48-B6D2-4CF5-8E57-A26EA80C1FBE}" keepAlive="1" name="Query - heart_failure_clinical_records_dataset" description="Connection to the 'heart_failure_clinical_records_dataset' query in the workbook." type="5" refreshedVersion="8" background="1" saveData="1">
    <dbPr connection="Provider=Microsoft.Mashup.OleDb.1;Data Source=$Workbook$;Location=heart_failure_clinical_records_dataset;Extended Properties=&quot;&quot;" command="SELECT * FROM [heart_failure_clinical_records_dataset]"/>
  </connection>
  <connection id="2" xr16:uid="{83B60461-72C2-4FFF-8442-2FBDB3FB54B7}" keepAlive="1" name="Query - heart_failure_clinical_records_dataset (2)" description="Connection to the 'heart_failure_clinical_records_dataset (2)' query in the workbook." type="5" refreshedVersion="8" background="1" saveData="1">
    <dbPr connection="Provider=Microsoft.Mashup.OleDb.1;Data Source=$Workbook$;Location=&quot;heart_failure_clinical_records_dataset (2)&quot;;Extended Properties=&quot;&quot;" command="SELECT * FROM [heart_failure_clinical_records_dataset (2)]"/>
  </connection>
</connections>
</file>

<file path=xl/sharedStrings.xml><?xml version="1.0" encoding="utf-8"?>
<sst xmlns="http://schemas.openxmlformats.org/spreadsheetml/2006/main" count="2210" uniqueCount="51">
  <si>
    <t>age</t>
  </si>
  <si>
    <t>anaemia</t>
  </si>
  <si>
    <t>creatinine_phosphokinase</t>
  </si>
  <si>
    <t>diabetes</t>
  </si>
  <si>
    <t>ejection_fraction</t>
  </si>
  <si>
    <t>high_blood_pressure</t>
  </si>
  <si>
    <t>platelets</t>
  </si>
  <si>
    <t>serum_creatinine</t>
  </si>
  <si>
    <t>serum_sodium</t>
  </si>
  <si>
    <t>sex</t>
  </si>
  <si>
    <t>smoking</t>
  </si>
  <si>
    <t>time</t>
  </si>
  <si>
    <t>DEATH_EVENT</t>
  </si>
  <si>
    <t>Age_group</t>
  </si>
  <si>
    <t>yes</t>
  </si>
  <si>
    <t>no</t>
  </si>
  <si>
    <t>female</t>
  </si>
  <si>
    <t>male</t>
  </si>
  <si>
    <t>survived</t>
  </si>
  <si>
    <t>died</t>
  </si>
  <si>
    <t>&gt;70</t>
  </si>
  <si>
    <t>50-60</t>
  </si>
  <si>
    <t>60-70</t>
  </si>
  <si>
    <t>&lt;50</t>
  </si>
  <si>
    <t>Row Labels</t>
  </si>
  <si>
    <t>Grand Total</t>
  </si>
  <si>
    <t>Column Labels</t>
  </si>
  <si>
    <t>Count of DEATH_EVENT</t>
  </si>
  <si>
    <t>Smoking</t>
  </si>
  <si>
    <t>Diabetes</t>
  </si>
  <si>
    <t>Smoker</t>
  </si>
  <si>
    <t>Non-smoker</t>
  </si>
  <si>
    <t>Diabetic</t>
  </si>
  <si>
    <t>Diabetic Total</t>
  </si>
  <si>
    <t>Non-diabetic</t>
  </si>
  <si>
    <t>Non-diabetic Total</t>
  </si>
  <si>
    <t>Hypertensive</t>
  </si>
  <si>
    <t>Normal BP</t>
  </si>
  <si>
    <t>Non-anaemic</t>
  </si>
  <si>
    <t>Non-anaemic Total</t>
  </si>
  <si>
    <t>Anaemic</t>
  </si>
  <si>
    <t>Anaemic Total</t>
  </si>
  <si>
    <t>Average follow up time (days)</t>
  </si>
  <si>
    <t>Age Group</t>
  </si>
  <si>
    <t>Death (n)</t>
  </si>
  <si>
    <t>Sex</t>
  </si>
  <si>
    <t>Death(%)</t>
  </si>
  <si>
    <t>Total Patients (n)</t>
  </si>
  <si>
    <t>Total Deaths (n)</t>
  </si>
  <si>
    <t>Overall Mortality (%)</t>
  </si>
  <si>
    <t>Heart‑Failure Outcomes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</si>
</sst>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ptos Narrow"/>
      <family val="2"/>
      <scheme val="minor"/>
    </font>
    <font>
      <b/>
      <sz val="18"/>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1" fontId="0" fillId="0" borderId="0" xfId="0" applyNumberFormat="1"/>
    <xf numFmtId="9" fontId="0" fillId="0" borderId="0" xfId="0" applyNumberFormat="1"/>
    <xf numFmtId="9" fontId="0" fillId="0" borderId="0" xfId="42" applyFont="1"/>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9" fontId="18" fillId="33" borderId="17" xfId="42" applyFont="1" applyFill="1" applyBorder="1" applyAlignment="1">
      <alignment horizontal="center" vertical="center"/>
    </xf>
    <xf numFmtId="9" fontId="18" fillId="33" borderId="10" xfId="42" applyFont="1" applyFill="1"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19" fillId="0" borderId="0" xfId="0" applyFont="1" applyAlignment="1">
      <alignment horizontal="left"/>
    </xf>
    <xf numFmtId="0" fontId="0" fillId="0" borderId="0" xfId="0" pivotButton="1" applyBorder="1"/>
    <xf numFmtId="0" fontId="0" fillId="0" borderId="0" xfId="0" applyBorder="1"/>
    <xf numFmtId="0" fontId="0" fillId="0" borderId="0" xfId="0" applyBorder="1" applyAlignment="1">
      <alignment horizontal="left"/>
    </xf>
    <xf numFmtId="1" fontId="0" fillId="0" borderId="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2">
    <dxf>
      <numFmt numFmtId="13" formatCode="0%"/>
    </dxf>
    <dxf>
      <numFmt numFmtId="13"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0" formatCode="General"/>
    </dxf>
    <dxf>
      <numFmt numFmtId="1" formatCode="0"/>
    </dxf>
    <dxf>
      <numFmt numFmtId="13" formatCode="0%"/>
    </dxf>
    <dxf>
      <numFmt numFmtId="13" formatCode="0%"/>
    </dxf>
    <dxf>
      <numFmt numFmtId="13"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0" formatCode="General"/>
    </dxf>
    <dxf>
      <numFmt numFmtId="1" formatCode="0"/>
    </dxf>
    <dxf>
      <numFmt numFmtId="13" formatCode="0%"/>
    </dxf>
    <dxf>
      <numFmt numFmtId="13" formatCode="0%"/>
    </dxf>
    <dxf>
      <numFmt numFmtId="13"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0" formatCode="General"/>
    </dxf>
    <dxf>
      <numFmt numFmtId="1" formatCode="0"/>
    </dxf>
    <dxf>
      <numFmt numFmtId="13" formatCode="0%"/>
    </dxf>
    <dxf>
      <numFmt numFmtId="13" formatCode="0%"/>
    </dxf>
    <dxf>
      <numFmt numFmtId="13"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0" formatCode="General"/>
    </dxf>
    <dxf>
      <numFmt numFmtId="1" formatCode="0"/>
    </dxf>
    <dxf>
      <numFmt numFmtId="13" formatCode="0%"/>
    </dxf>
    <dxf>
      <numFmt numFmtId="13" formatCode="0%"/>
    </dxf>
    <dxf>
      <numFmt numFmtId="13" formatCode="0%"/>
    </dxf>
    <dxf>
      <numFmt numFmtId="13" formatCode="0%"/>
    </dxf>
    <dxf>
      <numFmt numFmtId="1" formatCode="0"/>
    </dxf>
    <dxf>
      <numFmt numFmtId="0" formatCode="General"/>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[heart_failure_clinical_records_project.xlsx]dashboard!PivotTable7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Mortality Rate by Sex</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bar"/>
        <c:grouping val="clustered"/>
        <c:varyColors val="0"/>
        <c:ser>
          <c:idx val="0"/>
          <c:order val="0"/>
          <c:tx>
            <c:strRef>
              <c:f>dashboard!$B$9</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4867-496B-ABF5-45121BB5BF88}"/>
              </c:ext>
            </c:extLst>
          </c:dPt>
          <c:cat>
            <c:strRef>
              <c:f>dashboard!$A$10:$A$12</c:f>
              <c:strCache>
                <c:ptCount val="2"/>
                <c:pt idx="0">
                  <c:v>female</c:v>
                </c:pt>
                <c:pt idx="1">
                  <c:v>male</c:v>
                </c:pt>
              </c:strCache>
            </c:strRef>
          </c:cat>
          <c:val>
            <c:numRef>
              <c:f>dashboard!$B$10:$B$12</c:f>
              <c:numCache>
                <c:formatCode>0%</c:formatCode>
                <c:ptCount val="2"/>
                <c:pt idx="0">
                  <c:v>0.35416666666666669</c:v>
                </c:pt>
                <c:pt idx="1">
                  <c:v>0.64583333333333337</c:v>
                </c:pt>
              </c:numCache>
            </c:numRef>
          </c:val>
          <c:extLst>
            <c:ext xmlns:c16="http://schemas.microsoft.com/office/drawing/2014/chart" uri="{C3380CC4-5D6E-409C-BE32-E72D297353CC}">
              <c16:uniqueId val="{00000000-4867-496B-ABF5-45121BB5BF88}"/>
            </c:ext>
          </c:extLst>
        </c:ser>
        <c:dLbls>
          <c:showLegendKey val="0"/>
          <c:showVal val="0"/>
          <c:showCatName val="0"/>
          <c:showSerName val="0"/>
          <c:showPercent val="0"/>
          <c:showBubbleSize val="0"/>
        </c:dLbls>
        <c:gapWidth val="182"/>
        <c:axId val="635376512"/>
        <c:axId val="635386592"/>
      </c:barChart>
      <c:catAx>
        <c:axId val="635376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86592"/>
        <c:crosses val="autoZero"/>
        <c:auto val="1"/>
        <c:lblAlgn val="ctr"/>
        <c:lblOffset val="100"/>
        <c:noMultiLvlLbl val="0"/>
      </c:catAx>
      <c:valAx>
        <c:axId val="6353865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7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[heart_failure_clinical_records_project.xlsx]dashboard!PivotTable8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Mortality Rate across Age Bands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5"/>
          </a:solidFill>
          <a:ln>
            <a:noFill/>
          </a:ln>
          <a:effectLst/>
        </c:spPr>
      </c:pivotFmt>
    </c:pivotFmts>
    <c:plotArea>
      <c:layout/>
      <c:barChart>
        <c:barDir val="col"/>
        <c:grouping val="clustered"/>
        <c:varyColors val="0"/>
        <c:ser>
          <c:idx val="0"/>
          <c:order val="0"/>
          <c:tx>
            <c:strRef>
              <c:f>dashboard!$E$9</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3-1CC6-4A72-973B-73AD75E31B8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4-1CC6-4A72-973B-73AD75E31B81}"/>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5-1CC6-4A72-973B-73AD75E31B81}"/>
              </c:ext>
            </c:extLst>
          </c:dPt>
          <c:cat>
            <c:strRef>
              <c:f>dashboard!$D$10:$D$14</c:f>
              <c:strCache>
                <c:ptCount val="4"/>
                <c:pt idx="0">
                  <c:v>&lt;50</c:v>
                </c:pt>
                <c:pt idx="1">
                  <c:v>&gt;70</c:v>
                </c:pt>
                <c:pt idx="2">
                  <c:v>50-60</c:v>
                </c:pt>
                <c:pt idx="3">
                  <c:v>60-70</c:v>
                </c:pt>
              </c:strCache>
            </c:strRef>
          </c:cat>
          <c:val>
            <c:numRef>
              <c:f>dashboard!$E$10:$E$14</c:f>
              <c:numCache>
                <c:formatCode>0%</c:formatCode>
                <c:ptCount val="4"/>
                <c:pt idx="0">
                  <c:v>0.11458333333333333</c:v>
                </c:pt>
                <c:pt idx="1">
                  <c:v>0.32291666666666669</c:v>
                </c:pt>
                <c:pt idx="2">
                  <c:v>0.34375</c:v>
                </c:pt>
                <c:pt idx="3">
                  <c:v>0.21875</c:v>
                </c:pt>
              </c:numCache>
            </c:numRef>
          </c:val>
          <c:extLst>
            <c:ext xmlns:c16="http://schemas.microsoft.com/office/drawing/2014/chart" uri="{C3380CC4-5D6E-409C-BE32-E72D297353CC}">
              <c16:uniqueId val="{00000000-1CC6-4A72-973B-73AD75E31B81}"/>
            </c:ext>
          </c:extLst>
        </c:ser>
        <c:dLbls>
          <c:showLegendKey val="0"/>
          <c:showVal val="0"/>
          <c:showCatName val="0"/>
          <c:showSerName val="0"/>
          <c:showPercent val="0"/>
          <c:showBubbleSize val="0"/>
        </c:dLbls>
        <c:gapWidth val="219"/>
        <c:overlap val="-27"/>
        <c:axId val="635344352"/>
        <c:axId val="635339072"/>
      </c:barChart>
      <c:catAx>
        <c:axId val="63534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9072"/>
        <c:crosses val="autoZero"/>
        <c:auto val="1"/>
        <c:lblAlgn val="ctr"/>
        <c:lblOffset val="100"/>
        <c:noMultiLvlLbl val="0"/>
      </c:catAx>
      <c:valAx>
        <c:axId val="63533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4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[heart_failure_clinical_records_project.xlsx]dashboard!PivotTable19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Mean Follow‑up Duration among Survivors vs Deaths (by Sex)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2"/>
          </a:solidFill>
          <a:ln>
            <a:noFill/>
          </a:ln>
          <a:effectLst/>
        </c:spPr>
      </c:pivotFmt>
    </c:pivotFmts>
    <c:plotArea>
      <c:layout/>
      <c:barChart>
        <c:barDir val="bar"/>
        <c:grouping val="clustered"/>
        <c:varyColors val="0"/>
        <c:ser>
          <c:idx val="0"/>
          <c:order val="0"/>
          <c:tx>
            <c:strRef>
              <c:f>dashboard!$H$7:$H$8</c:f>
              <c:strCache>
                <c:ptCount val="1"/>
                <c:pt idx="0">
                  <c:v>died</c:v>
                </c:pt>
              </c:strCache>
            </c:strRef>
          </c:tx>
          <c:spPr>
            <a:solidFill>
              <a:schemeClr val="accent1"/>
            </a:solidFill>
            <a:ln>
              <a:noFill/>
            </a:ln>
            <a:effectLst/>
          </c:spPr>
          <c:invertIfNegative val="0"/>
          <c:cat>
            <c:strRef>
              <c:f>dashboard!$G$9:$G$11</c:f>
              <c:strCache>
                <c:ptCount val="2"/>
                <c:pt idx="0">
                  <c:v>female</c:v>
                </c:pt>
                <c:pt idx="1">
                  <c:v>male</c:v>
                </c:pt>
              </c:strCache>
            </c:strRef>
          </c:cat>
          <c:val>
            <c:numRef>
              <c:f>dashboard!$H$9:$H$11</c:f>
              <c:numCache>
                <c:formatCode>0</c:formatCode>
                <c:ptCount val="2"/>
                <c:pt idx="0">
                  <c:v>73.970588235294116</c:v>
                </c:pt>
                <c:pt idx="1">
                  <c:v>69.193548387096769</c:v>
                </c:pt>
              </c:numCache>
            </c:numRef>
          </c:val>
          <c:extLst>
            <c:ext xmlns:c16="http://schemas.microsoft.com/office/drawing/2014/chart" uri="{C3380CC4-5D6E-409C-BE32-E72D297353CC}">
              <c16:uniqueId val="{00000000-62DD-4100-B613-EDEAA9C7DEC7}"/>
            </c:ext>
          </c:extLst>
        </c:ser>
        <c:ser>
          <c:idx val="1"/>
          <c:order val="1"/>
          <c:tx>
            <c:strRef>
              <c:f>dashboard!$I$7:$I$8</c:f>
              <c:strCache>
                <c:ptCount val="1"/>
                <c:pt idx="0">
                  <c:v>survived</c:v>
                </c:pt>
              </c:strCache>
            </c:strRef>
          </c:tx>
          <c:spPr>
            <a:solidFill>
              <a:schemeClr val="accent2"/>
            </a:solidFill>
            <a:ln>
              <a:noFill/>
            </a:ln>
            <a:effectLst/>
          </c:spPr>
          <c:invertIfNegative val="0"/>
          <c:cat>
            <c:strRef>
              <c:f>dashboard!$G$9:$G$11</c:f>
              <c:strCache>
                <c:ptCount val="2"/>
                <c:pt idx="0">
                  <c:v>female</c:v>
                </c:pt>
                <c:pt idx="1">
                  <c:v>male</c:v>
                </c:pt>
              </c:strCache>
            </c:strRef>
          </c:cat>
          <c:val>
            <c:numRef>
              <c:f>dashboard!$I$9:$I$11</c:f>
              <c:numCache>
                <c:formatCode>0</c:formatCode>
                <c:ptCount val="2"/>
                <c:pt idx="0">
                  <c:v>159.64788732394365</c:v>
                </c:pt>
                <c:pt idx="1">
                  <c:v>157.63636363636363</c:v>
                </c:pt>
              </c:numCache>
            </c:numRef>
          </c:val>
          <c:extLst>
            <c:ext xmlns:c16="http://schemas.microsoft.com/office/drawing/2014/chart" uri="{C3380CC4-5D6E-409C-BE32-E72D297353CC}">
              <c16:uniqueId val="{00000004-62DD-4100-B613-EDEAA9C7DEC7}"/>
            </c:ext>
          </c:extLst>
        </c:ser>
        <c:dLbls>
          <c:showLegendKey val="0"/>
          <c:showVal val="0"/>
          <c:showCatName val="0"/>
          <c:showSerName val="0"/>
          <c:showPercent val="0"/>
          <c:showBubbleSize val="0"/>
        </c:dLbls>
        <c:gapWidth val="182"/>
        <c:axId val="1918705744"/>
        <c:axId val="1918712944"/>
      </c:barChart>
      <c:catAx>
        <c:axId val="191870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12944"/>
        <c:crosses val="autoZero"/>
        <c:auto val="1"/>
        <c:lblAlgn val="ctr"/>
        <c:lblOffset val="100"/>
        <c:noMultiLvlLbl val="0"/>
      </c:catAx>
      <c:valAx>
        <c:axId val="19187129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175260</xdr:colOff>
      <xdr:row>1</xdr:row>
      <xdr:rowOff>175261</xdr:rowOff>
    </xdr:from>
    <xdr:to>
      <xdr:col>4</xdr:col>
      <xdr:colOff>251461</xdr:colOff>
      <xdr:row>7</xdr:row>
      <xdr:rowOff>83821</xdr:rowOff>
    </xdr:to>
    <mc:AlternateContent xmlns:mc="http://schemas.openxmlformats.org/markup-compatibility/2006" xmlns:a14="http://schemas.microsoft.com/office/drawing/2010/main">
      <mc:Choice Requires="a14">
        <xdr:graphicFrame macro="">
          <xdr:nvGraphicFramePr>
            <xdr:cNvPr id="2" name="DEATH_EVENT">
              <a:extLst>
                <a:ext uri="{FF2B5EF4-FFF2-40B4-BE49-F238E27FC236}">
                  <a16:creationId xmlns:a16="http://schemas.microsoft.com/office/drawing/2014/main" id="{0033D716-A3AE-6CE7-3251-D99DDE74E3D0}"/>
                </a:ext>
              </a:extLst>
            </xdr:cNvPr>
            <xdr:cNvGraphicFramePr/>
          </xdr:nvGraphicFramePr>
          <xdr:xfrm>
            <a:off x="0" y="0"/>
            <a:ext cx="0" cy="0"/>
          </xdr:xfrm>
          <a:graphic>
            <a:graphicData uri="http://schemas.microsoft.com/office/drawing/2010/slicer">
              <sle:slicer xmlns:sle="http://schemas.microsoft.com/office/drawing/2010/slicer" name="DEATH_EVENT"/>
            </a:graphicData>
          </a:graphic>
        </xdr:graphicFrame>
      </mc:Choice>
      <mc:Fallback xmlns="">
        <xdr:sp macro="" textlink="">
          <xdr:nvSpPr>
            <xdr:cNvPr id="0" name=""/>
            <xdr:cNvSpPr>
              <a:spLocks noTextEdit="1"/>
            </xdr:cNvSpPr>
          </xdr:nvSpPr>
          <xdr:spPr>
            <a:xfrm>
              <a:off x="3291296" y="358957"/>
              <a:ext cx="1831522" cy="1010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15</xdr:row>
      <xdr:rowOff>12210</xdr:rowOff>
    </xdr:from>
    <xdr:to>
      <xdr:col>1</xdr:col>
      <xdr:colOff>1833391</xdr:colOff>
      <xdr:row>27</xdr:row>
      <xdr:rowOff>175846</xdr:rowOff>
    </xdr:to>
    <xdr:graphicFrame macro="">
      <xdr:nvGraphicFramePr>
        <xdr:cNvPr id="9" name="Chart 8">
          <a:extLst>
            <a:ext uri="{FF2B5EF4-FFF2-40B4-BE49-F238E27FC236}">
              <a16:creationId xmlns:a16="http://schemas.microsoft.com/office/drawing/2014/main" id="{B5ADD417-AD76-6E31-9952-D8AF4AA1D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2137</xdr:colOff>
      <xdr:row>15</xdr:row>
      <xdr:rowOff>13</xdr:rowOff>
    </xdr:from>
    <xdr:to>
      <xdr:col>5</xdr:col>
      <xdr:colOff>1708</xdr:colOff>
      <xdr:row>28</xdr:row>
      <xdr:rowOff>0</xdr:rowOff>
    </xdr:to>
    <xdr:graphicFrame macro="">
      <xdr:nvGraphicFramePr>
        <xdr:cNvPr id="10" name="Chart 9">
          <a:extLst>
            <a:ext uri="{FF2B5EF4-FFF2-40B4-BE49-F238E27FC236}">
              <a16:creationId xmlns:a16="http://schemas.microsoft.com/office/drawing/2014/main" id="{45E6349C-5ACE-EDBC-20B2-2C1C18E24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6</xdr:col>
      <xdr:colOff>1914</xdr:colOff>
      <xdr:row>15</xdr:row>
      <xdr:rowOff>4639</xdr:rowOff>
    </xdr:from>
    <xdr:to>
      <xdr:col>9</xdr:col>
      <xdr:colOff>9769</xdr:colOff>
      <xdr:row>28</xdr:row>
      <xdr:rowOff>0</xdr:rowOff>
    </xdr:to>
    <xdr:graphicFrame macro="">
      <xdr:nvGraphicFramePr>
        <xdr:cNvPr id="11" name="Chart 10">
          <a:extLst>
            <a:ext uri="{FF2B5EF4-FFF2-40B4-BE49-F238E27FC236}">
              <a16:creationId xmlns:a16="http://schemas.microsoft.com/office/drawing/2014/main" id="{CB26E28C-8C76-85FB-E20F-E6750EDD5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10</xdr:col>
      <xdr:colOff>24018</xdr:colOff>
      <xdr:row>14</xdr:row>
      <xdr:rowOff>1586</xdr:rowOff>
    </xdr:from>
    <xdr:to>
      <xdr:col>11</xdr:col>
      <xdr:colOff>397098</xdr:colOff>
      <xdr:row>21</xdr:row>
      <xdr:rowOff>32196</xdr:rowOff>
    </xdr:to>
    <mc:AlternateContent xmlns:mc="http://schemas.openxmlformats.org/markup-compatibility/2006" xmlns:a14="http://schemas.microsoft.com/office/drawing/2010/main">
      <mc:Choice Requires="a14">
        <xdr:graphicFrame macro="">
          <xdr:nvGraphicFramePr>
            <xdr:cNvPr id="12" name="anaemia">
              <a:extLst>
                <a:ext uri="{FF2B5EF4-FFF2-40B4-BE49-F238E27FC236}">
                  <a16:creationId xmlns:a16="http://schemas.microsoft.com/office/drawing/2014/main" id="{62EA8048-FC00-6E36-9E63-3A6115263ECA}"/>
                </a:ext>
              </a:extLst>
            </xdr:cNvPr>
            <xdr:cNvGraphicFramePr/>
          </xdr:nvGraphicFramePr>
          <xdr:xfrm>
            <a:off x="0" y="0"/>
            <a:ext cx="0" cy="0"/>
          </xdr:xfrm>
          <a:graphic>
            <a:graphicData uri="http://schemas.microsoft.com/office/drawing/2010/slicer">
              <sle:slicer xmlns:sle="http://schemas.microsoft.com/office/drawing/2010/slicer" name="anaemia"/>
            </a:graphicData>
          </a:graphic>
        </xdr:graphicFrame>
      </mc:Choice>
      <mc:Fallback xmlns="">
        <xdr:sp macro="" textlink="">
          <xdr:nvSpPr>
            <xdr:cNvPr id="0" name=""/>
            <xdr:cNvSpPr>
              <a:spLocks noTextEdit="1"/>
            </xdr:cNvSpPr>
          </xdr:nvSpPr>
          <xdr:spPr>
            <a:xfrm>
              <a:off x="12264864" y="3098432"/>
              <a:ext cx="1682157" cy="1329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2958</xdr:colOff>
      <xdr:row>21</xdr:row>
      <xdr:rowOff>85859</xdr:rowOff>
    </xdr:from>
    <xdr:to>
      <xdr:col>11</xdr:col>
      <xdr:colOff>397099</xdr:colOff>
      <xdr:row>28</xdr:row>
      <xdr:rowOff>118056</xdr:rowOff>
    </xdr:to>
    <mc:AlternateContent xmlns:mc="http://schemas.openxmlformats.org/markup-compatibility/2006" xmlns:a14="http://schemas.microsoft.com/office/drawing/2010/main">
      <mc:Choice Requires="a14">
        <xdr:graphicFrame macro="">
          <xdr:nvGraphicFramePr>
            <xdr:cNvPr id="13" name="high_blood_pressure">
              <a:extLst>
                <a:ext uri="{FF2B5EF4-FFF2-40B4-BE49-F238E27FC236}">
                  <a16:creationId xmlns:a16="http://schemas.microsoft.com/office/drawing/2014/main" id="{35C57872-E2A6-9E5F-6C98-26C764C4D831}"/>
                </a:ext>
              </a:extLst>
            </xdr:cNvPr>
            <xdr:cNvGraphicFramePr/>
          </xdr:nvGraphicFramePr>
          <xdr:xfrm>
            <a:off x="0" y="0"/>
            <a:ext cx="0" cy="0"/>
          </xdr:xfrm>
          <a:graphic>
            <a:graphicData uri="http://schemas.microsoft.com/office/drawing/2010/slicer">
              <sle:slicer xmlns:sle="http://schemas.microsoft.com/office/drawing/2010/slicer" name="high_blood_pressure"/>
            </a:graphicData>
          </a:graphic>
        </xdr:graphicFrame>
      </mc:Choice>
      <mc:Fallback xmlns="">
        <xdr:sp macro="" textlink="">
          <xdr:nvSpPr>
            <xdr:cNvPr id="0" name=""/>
            <xdr:cNvSpPr>
              <a:spLocks noTextEdit="1"/>
            </xdr:cNvSpPr>
          </xdr:nvSpPr>
          <xdr:spPr>
            <a:xfrm>
              <a:off x="12243804" y="4482013"/>
              <a:ext cx="1703218" cy="13315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482958</xdr:colOff>
      <xdr:row>13</xdr:row>
      <xdr:rowOff>160986</xdr:rowOff>
    </xdr:from>
    <xdr:to>
      <xdr:col>13</xdr:col>
      <xdr:colOff>2627</xdr:colOff>
      <xdr:row>22</xdr:row>
      <xdr:rowOff>10733</xdr:rowOff>
    </xdr:to>
    <mc:AlternateContent xmlns:mc="http://schemas.openxmlformats.org/markup-compatibility/2006" xmlns:a14="http://schemas.microsoft.com/office/drawing/2010/main">
      <mc:Choice Requires="a14">
        <xdr:graphicFrame macro="">
          <xdr:nvGraphicFramePr>
            <xdr:cNvPr id="14" name="Age_group">
              <a:extLst>
                <a:ext uri="{FF2B5EF4-FFF2-40B4-BE49-F238E27FC236}">
                  <a16:creationId xmlns:a16="http://schemas.microsoft.com/office/drawing/2014/main" id="{1E5332D7-64D1-C80C-D87D-4B8E6C38E749}"/>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4032881" y="3072217"/>
              <a:ext cx="1961977" cy="1520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71692</xdr:colOff>
      <xdr:row>21</xdr:row>
      <xdr:rowOff>128788</xdr:rowOff>
    </xdr:from>
    <xdr:to>
      <xdr:col>16</xdr:col>
      <xdr:colOff>65253</xdr:colOff>
      <xdr:row>28</xdr:row>
      <xdr:rowOff>118056</xdr:rowOff>
    </xdr:to>
    <mc:AlternateContent xmlns:mc="http://schemas.openxmlformats.org/markup-compatibility/2006" xmlns:a14="http://schemas.microsoft.com/office/drawing/2010/main">
      <mc:Choice Requires="a14">
        <xdr:graphicFrame macro="">
          <xdr:nvGraphicFramePr>
            <xdr:cNvPr id="15" name="diabetes">
              <a:extLst>
                <a:ext uri="{FF2B5EF4-FFF2-40B4-BE49-F238E27FC236}">
                  <a16:creationId xmlns:a16="http://schemas.microsoft.com/office/drawing/2014/main" id="{5B843C0F-8913-F615-ED0C-2682C5798DF5}"/>
                </a:ext>
              </a:extLst>
            </xdr:cNvPr>
            <xdr:cNvGraphicFramePr/>
          </xdr:nvGraphicFramePr>
          <xdr:xfrm>
            <a:off x="0" y="0"/>
            <a:ext cx="0" cy="0"/>
          </xdr:xfrm>
          <a:graphic>
            <a:graphicData uri="http://schemas.microsoft.com/office/drawing/2010/slicer">
              <sle:slicer xmlns:sle="http://schemas.microsoft.com/office/drawing/2010/slicer" name="diabetes"/>
            </a:graphicData>
          </a:graphic>
        </xdr:graphicFrame>
      </mc:Choice>
      <mc:Fallback xmlns="">
        <xdr:sp macro="" textlink="">
          <xdr:nvSpPr>
            <xdr:cNvPr id="0" name=""/>
            <xdr:cNvSpPr>
              <a:spLocks noTextEdit="1"/>
            </xdr:cNvSpPr>
          </xdr:nvSpPr>
          <xdr:spPr>
            <a:xfrm>
              <a:off x="16063923" y="4524942"/>
              <a:ext cx="1810638" cy="1288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90259</xdr:colOff>
      <xdr:row>13</xdr:row>
      <xdr:rowOff>182235</xdr:rowOff>
    </xdr:from>
    <xdr:to>
      <xdr:col>16</xdr:col>
      <xdr:colOff>83820</xdr:colOff>
      <xdr:row>21</xdr:row>
      <xdr:rowOff>32197</xdr:rowOff>
    </xdr:to>
    <mc:AlternateContent xmlns:mc="http://schemas.openxmlformats.org/markup-compatibility/2006" xmlns:a14="http://schemas.microsoft.com/office/drawing/2010/main">
      <mc:Choice Requires="a14">
        <xdr:graphicFrame macro="">
          <xdr:nvGraphicFramePr>
            <xdr:cNvPr id="16" name="sex">
              <a:extLst>
                <a:ext uri="{FF2B5EF4-FFF2-40B4-BE49-F238E27FC236}">
                  <a16:creationId xmlns:a16="http://schemas.microsoft.com/office/drawing/2014/main" id="{E8EB548E-AB23-6FE6-E9E8-3759C0D76893}"/>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6082490" y="3093466"/>
              <a:ext cx="1810638" cy="13348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462995</xdr:colOff>
      <xdr:row>22</xdr:row>
      <xdr:rowOff>96593</xdr:rowOff>
    </xdr:from>
    <xdr:to>
      <xdr:col>12</xdr:col>
      <xdr:colOff>1191295</xdr:colOff>
      <xdr:row>28</xdr:row>
      <xdr:rowOff>118056</xdr:rowOff>
    </xdr:to>
    <mc:AlternateContent xmlns:mc="http://schemas.openxmlformats.org/markup-compatibility/2006" xmlns:a14="http://schemas.microsoft.com/office/drawing/2010/main">
      <mc:Choice Requires="a14">
        <xdr:graphicFrame macro="">
          <xdr:nvGraphicFramePr>
            <xdr:cNvPr id="17" name="smoking">
              <a:extLst>
                <a:ext uri="{FF2B5EF4-FFF2-40B4-BE49-F238E27FC236}">
                  <a16:creationId xmlns:a16="http://schemas.microsoft.com/office/drawing/2014/main" id="{B24F5956-1DF0-9E01-3A01-86DDCCF02688}"/>
                </a:ext>
              </a:extLst>
            </xdr:cNvPr>
            <xdr:cNvGraphicFramePr/>
          </xdr:nvGraphicFramePr>
          <xdr:xfrm>
            <a:off x="0" y="0"/>
            <a:ext cx="0" cy="0"/>
          </xdr:xfrm>
          <a:graphic>
            <a:graphicData uri="http://schemas.microsoft.com/office/drawing/2010/slicer">
              <sle:slicer xmlns:sle="http://schemas.microsoft.com/office/drawing/2010/slicer" name="smoking"/>
            </a:graphicData>
          </a:graphic>
        </xdr:graphicFrame>
      </mc:Choice>
      <mc:Fallback xmlns="">
        <xdr:sp macro="" textlink="">
          <xdr:nvSpPr>
            <xdr:cNvPr id="0" name=""/>
            <xdr:cNvSpPr>
              <a:spLocks noTextEdit="1"/>
            </xdr:cNvSpPr>
          </xdr:nvSpPr>
          <xdr:spPr>
            <a:xfrm>
              <a:off x="14012918" y="4678362"/>
              <a:ext cx="1959223" cy="11351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96.574764236109" createdVersion="8" refreshedVersion="8" minRefreshableVersion="3" recordCount="299" xr:uid="{7AF52B09-0695-4429-A5C6-B0B55F5922EA}">
  <cacheSource type="worksheet">
    <worksheetSource name="heart_failure_clinical_records_dataset"/>
  </cacheSource>
  <cacheFields count="15">
    <cacheField name="Age_group" numFmtId="0">
      <sharedItems count="4">
        <s v="&gt;70"/>
        <s v="50-60"/>
        <s v="60-70"/>
        <s v="&lt;50"/>
      </sharedItems>
    </cacheField>
    <cacheField name="age" numFmtId="0">
      <sharedItems containsSemiMixedTypes="0" containsString="0" containsNumber="1" minValue="40" maxValue="95" count="47">
        <n v="75"/>
        <n v="55"/>
        <n v="65"/>
        <n v="50"/>
        <n v="90"/>
        <n v="60"/>
        <n v="80"/>
        <n v="62"/>
        <n v="45"/>
        <n v="49"/>
        <n v="82"/>
        <n v="87"/>
        <n v="70"/>
        <n v="48"/>
        <n v="68"/>
        <n v="53"/>
        <n v="95"/>
        <n v="58"/>
        <n v="94"/>
        <n v="85"/>
        <n v="69"/>
        <n v="72"/>
        <n v="51"/>
        <n v="57"/>
        <n v="42"/>
        <n v="41"/>
        <n v="67"/>
        <n v="79"/>
        <n v="59"/>
        <n v="44"/>
        <n v="63"/>
        <n v="86"/>
        <n v="66"/>
        <n v="43"/>
        <n v="46"/>
        <n v="61"/>
        <n v="81"/>
        <n v="52"/>
        <n v="64"/>
        <n v="40"/>
        <n v="60.667000000000002"/>
        <n v="73"/>
        <n v="77"/>
        <n v="78"/>
        <n v="54"/>
        <n v="47"/>
        <n v="56"/>
      </sharedItems>
    </cacheField>
    <cacheField name="anaemia" numFmtId="0">
      <sharedItems count="2">
        <s v="no"/>
        <s v="yes"/>
      </sharedItems>
    </cacheField>
    <cacheField name="creatinine_phosphokinase" numFmtId="0">
      <sharedItems containsSemiMixedTypes="0" containsString="0" containsNumber="1" containsInteger="1" minValue="23" maxValue="7861"/>
    </cacheField>
    <cacheField name="diabetes" numFmtId="0">
      <sharedItems count="2">
        <s v="no"/>
        <s v="yes"/>
      </sharedItems>
    </cacheField>
    <cacheField name="ejection_fraction" numFmtId="0">
      <sharedItems containsSemiMixedTypes="0" containsString="0" containsNumber="1" containsInteger="1" minValue="14" maxValue="80"/>
    </cacheField>
    <cacheField name="high_blood_pressure" numFmtId="0">
      <sharedItems count="2">
        <s v="yes"/>
        <s v="no"/>
      </sharedItems>
    </cacheField>
    <cacheField name="platelets" numFmtId="0">
      <sharedItems containsSemiMixedTypes="0" containsString="0" containsNumber="1" minValue="25100" maxValue="850000"/>
    </cacheField>
    <cacheField name="serum_creatinine" numFmtId="0">
      <sharedItems containsSemiMixedTypes="0" containsString="0" containsNumber="1" minValue="0.5" maxValue="9.4"/>
    </cacheField>
    <cacheField name="serum_sodium" numFmtId="0">
      <sharedItems containsSemiMixedTypes="0" containsString="0" containsNumber="1" containsInteger="1" minValue="113" maxValue="148"/>
    </cacheField>
    <cacheField name="sex" numFmtId="0">
      <sharedItems count="2">
        <s v="male"/>
        <s v="female"/>
      </sharedItems>
      <fieldGroup par="14"/>
    </cacheField>
    <cacheField name="smoking" numFmtId="0">
      <sharedItems count="2">
        <s v="no"/>
        <s v="yes"/>
      </sharedItems>
    </cacheField>
    <cacheField name="time" numFmtId="0">
      <sharedItems containsSemiMixedTypes="0" containsString="0" containsNumber="1" containsInteger="1" minValue="4" maxValue="285"/>
    </cacheField>
    <cacheField name="DEATH_EVENT" numFmtId="0">
      <sharedItems count="2">
        <s v="died"/>
        <s v="survived"/>
      </sharedItems>
    </cacheField>
    <cacheField name="sex2" numFmtId="0" databaseField="0">
      <fieldGroup base="10">
        <discretePr count="2">
          <x v="0"/>
          <x v="0"/>
        </discretePr>
        <groupItems count="1">
          <s v="Group1"/>
        </groupItems>
      </fieldGroup>
    </cacheField>
  </cacheFields>
  <extLst>
    <ext xmlns:x14="http://schemas.microsoft.com/office/spreadsheetml/2009/9/main" uri="{725AE2AE-9491-48be-B2B4-4EB974FC3084}">
      <x14:pivotCacheDefinition pivotCacheId="730023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x v="0"/>
    <x v="0"/>
    <x v="0"/>
    <n v="582"/>
    <x v="0"/>
    <n v="20"/>
    <x v="0"/>
    <n v="265000"/>
    <n v="1.9"/>
    <n v="130"/>
    <x v="0"/>
    <x v="0"/>
    <n v="4"/>
    <x v="0"/>
  </r>
  <r>
    <x v="1"/>
    <x v="1"/>
    <x v="0"/>
    <n v="7861"/>
    <x v="0"/>
    <n v="38"/>
    <x v="1"/>
    <n v="263358.03000000003"/>
    <n v="1.1000000000000001"/>
    <n v="136"/>
    <x v="0"/>
    <x v="0"/>
    <n v="6"/>
    <x v="0"/>
  </r>
  <r>
    <x v="2"/>
    <x v="2"/>
    <x v="0"/>
    <n v="146"/>
    <x v="0"/>
    <n v="20"/>
    <x v="1"/>
    <n v="162000"/>
    <n v="1.3"/>
    <n v="129"/>
    <x v="0"/>
    <x v="1"/>
    <n v="7"/>
    <x v="0"/>
  </r>
  <r>
    <x v="1"/>
    <x v="3"/>
    <x v="1"/>
    <n v="111"/>
    <x v="0"/>
    <n v="20"/>
    <x v="1"/>
    <n v="210000"/>
    <n v="1.9"/>
    <n v="137"/>
    <x v="0"/>
    <x v="0"/>
    <n v="7"/>
    <x v="0"/>
  </r>
  <r>
    <x v="2"/>
    <x v="2"/>
    <x v="1"/>
    <n v="160"/>
    <x v="1"/>
    <n v="20"/>
    <x v="1"/>
    <n v="327000"/>
    <n v="2.7"/>
    <n v="116"/>
    <x v="1"/>
    <x v="0"/>
    <n v="8"/>
    <x v="0"/>
  </r>
  <r>
    <x v="0"/>
    <x v="4"/>
    <x v="1"/>
    <n v="47"/>
    <x v="0"/>
    <n v="40"/>
    <x v="0"/>
    <n v="204000"/>
    <n v="2.1"/>
    <n v="132"/>
    <x v="0"/>
    <x v="1"/>
    <n v="8"/>
    <x v="0"/>
  </r>
  <r>
    <x v="0"/>
    <x v="0"/>
    <x v="1"/>
    <n v="246"/>
    <x v="0"/>
    <n v="15"/>
    <x v="1"/>
    <n v="127000"/>
    <n v="1.2"/>
    <n v="137"/>
    <x v="0"/>
    <x v="0"/>
    <n v="10"/>
    <x v="0"/>
  </r>
  <r>
    <x v="1"/>
    <x v="5"/>
    <x v="1"/>
    <n v="315"/>
    <x v="1"/>
    <n v="60"/>
    <x v="1"/>
    <n v="454000"/>
    <n v="1.1000000000000001"/>
    <n v="131"/>
    <x v="0"/>
    <x v="1"/>
    <n v="10"/>
    <x v="0"/>
  </r>
  <r>
    <x v="2"/>
    <x v="2"/>
    <x v="0"/>
    <n v="157"/>
    <x v="0"/>
    <n v="65"/>
    <x v="1"/>
    <n v="263358.03000000003"/>
    <n v="1.5"/>
    <n v="138"/>
    <x v="1"/>
    <x v="0"/>
    <n v="10"/>
    <x v="0"/>
  </r>
  <r>
    <x v="0"/>
    <x v="6"/>
    <x v="1"/>
    <n v="123"/>
    <x v="0"/>
    <n v="35"/>
    <x v="0"/>
    <n v="388000"/>
    <n v="9.4"/>
    <n v="133"/>
    <x v="0"/>
    <x v="1"/>
    <n v="10"/>
    <x v="0"/>
  </r>
  <r>
    <x v="0"/>
    <x v="0"/>
    <x v="1"/>
    <n v="81"/>
    <x v="0"/>
    <n v="38"/>
    <x v="0"/>
    <n v="368000"/>
    <n v="4"/>
    <n v="131"/>
    <x v="0"/>
    <x v="1"/>
    <n v="10"/>
    <x v="0"/>
  </r>
  <r>
    <x v="2"/>
    <x v="7"/>
    <x v="0"/>
    <n v="231"/>
    <x v="0"/>
    <n v="25"/>
    <x v="0"/>
    <n v="253000"/>
    <n v="0.9"/>
    <n v="140"/>
    <x v="0"/>
    <x v="1"/>
    <n v="10"/>
    <x v="0"/>
  </r>
  <r>
    <x v="3"/>
    <x v="8"/>
    <x v="1"/>
    <n v="981"/>
    <x v="0"/>
    <n v="30"/>
    <x v="1"/>
    <n v="136000"/>
    <n v="1.1000000000000001"/>
    <n v="137"/>
    <x v="0"/>
    <x v="0"/>
    <n v="11"/>
    <x v="0"/>
  </r>
  <r>
    <x v="1"/>
    <x v="3"/>
    <x v="1"/>
    <n v="168"/>
    <x v="0"/>
    <n v="38"/>
    <x v="0"/>
    <n v="276000"/>
    <n v="1.1000000000000001"/>
    <n v="137"/>
    <x v="0"/>
    <x v="0"/>
    <n v="11"/>
    <x v="0"/>
  </r>
  <r>
    <x v="3"/>
    <x v="9"/>
    <x v="1"/>
    <n v="80"/>
    <x v="0"/>
    <n v="30"/>
    <x v="0"/>
    <n v="427000"/>
    <n v="1"/>
    <n v="138"/>
    <x v="1"/>
    <x v="0"/>
    <n v="12"/>
    <x v="1"/>
  </r>
  <r>
    <x v="0"/>
    <x v="10"/>
    <x v="1"/>
    <n v="379"/>
    <x v="0"/>
    <n v="50"/>
    <x v="1"/>
    <n v="47000"/>
    <n v="1.3"/>
    <n v="136"/>
    <x v="0"/>
    <x v="0"/>
    <n v="13"/>
    <x v="0"/>
  </r>
  <r>
    <x v="0"/>
    <x v="11"/>
    <x v="1"/>
    <n v="149"/>
    <x v="0"/>
    <n v="38"/>
    <x v="1"/>
    <n v="262000"/>
    <n v="0.9"/>
    <n v="140"/>
    <x v="0"/>
    <x v="0"/>
    <n v="14"/>
    <x v="0"/>
  </r>
  <r>
    <x v="3"/>
    <x v="8"/>
    <x v="0"/>
    <n v="582"/>
    <x v="0"/>
    <n v="14"/>
    <x v="1"/>
    <n v="166000"/>
    <n v="0.8"/>
    <n v="127"/>
    <x v="0"/>
    <x v="0"/>
    <n v="14"/>
    <x v="0"/>
  </r>
  <r>
    <x v="2"/>
    <x v="12"/>
    <x v="1"/>
    <n v="125"/>
    <x v="0"/>
    <n v="25"/>
    <x v="0"/>
    <n v="237000"/>
    <n v="1"/>
    <n v="140"/>
    <x v="1"/>
    <x v="0"/>
    <n v="15"/>
    <x v="0"/>
  </r>
  <r>
    <x v="3"/>
    <x v="13"/>
    <x v="1"/>
    <n v="582"/>
    <x v="1"/>
    <n v="55"/>
    <x v="1"/>
    <n v="87000"/>
    <n v="1.9"/>
    <n v="121"/>
    <x v="1"/>
    <x v="0"/>
    <n v="15"/>
    <x v="0"/>
  </r>
  <r>
    <x v="2"/>
    <x v="2"/>
    <x v="1"/>
    <n v="52"/>
    <x v="0"/>
    <n v="25"/>
    <x v="0"/>
    <n v="276000"/>
    <n v="1.3"/>
    <n v="137"/>
    <x v="1"/>
    <x v="0"/>
    <n v="16"/>
    <x v="1"/>
  </r>
  <r>
    <x v="2"/>
    <x v="2"/>
    <x v="1"/>
    <n v="128"/>
    <x v="1"/>
    <n v="30"/>
    <x v="0"/>
    <n v="297000"/>
    <n v="1.6"/>
    <n v="136"/>
    <x v="1"/>
    <x v="0"/>
    <n v="20"/>
    <x v="0"/>
  </r>
  <r>
    <x v="2"/>
    <x v="14"/>
    <x v="1"/>
    <n v="220"/>
    <x v="0"/>
    <n v="35"/>
    <x v="0"/>
    <n v="289000"/>
    <n v="0.9"/>
    <n v="140"/>
    <x v="0"/>
    <x v="1"/>
    <n v="20"/>
    <x v="0"/>
  </r>
  <r>
    <x v="1"/>
    <x v="15"/>
    <x v="0"/>
    <n v="63"/>
    <x v="1"/>
    <n v="60"/>
    <x v="1"/>
    <n v="368000"/>
    <n v="0.8"/>
    <n v="135"/>
    <x v="0"/>
    <x v="0"/>
    <n v="22"/>
    <x v="1"/>
  </r>
  <r>
    <x v="0"/>
    <x v="0"/>
    <x v="0"/>
    <n v="582"/>
    <x v="1"/>
    <n v="30"/>
    <x v="0"/>
    <n v="263358.03000000003"/>
    <n v="1.83"/>
    <n v="134"/>
    <x v="1"/>
    <x v="0"/>
    <n v="23"/>
    <x v="0"/>
  </r>
  <r>
    <x v="0"/>
    <x v="6"/>
    <x v="0"/>
    <n v="148"/>
    <x v="1"/>
    <n v="38"/>
    <x v="1"/>
    <n v="149000"/>
    <n v="1.9"/>
    <n v="144"/>
    <x v="0"/>
    <x v="1"/>
    <n v="23"/>
    <x v="0"/>
  </r>
  <r>
    <x v="0"/>
    <x v="16"/>
    <x v="1"/>
    <n v="112"/>
    <x v="0"/>
    <n v="40"/>
    <x v="0"/>
    <n v="196000"/>
    <n v="1"/>
    <n v="138"/>
    <x v="1"/>
    <x v="0"/>
    <n v="24"/>
    <x v="0"/>
  </r>
  <r>
    <x v="2"/>
    <x v="12"/>
    <x v="0"/>
    <n v="122"/>
    <x v="1"/>
    <n v="45"/>
    <x v="0"/>
    <n v="284000"/>
    <n v="1.3"/>
    <n v="136"/>
    <x v="0"/>
    <x v="1"/>
    <n v="26"/>
    <x v="0"/>
  </r>
  <r>
    <x v="1"/>
    <x v="17"/>
    <x v="1"/>
    <n v="60"/>
    <x v="0"/>
    <n v="38"/>
    <x v="1"/>
    <n v="153000"/>
    <n v="5.8"/>
    <n v="134"/>
    <x v="0"/>
    <x v="0"/>
    <n v="26"/>
    <x v="0"/>
  </r>
  <r>
    <x v="0"/>
    <x v="10"/>
    <x v="0"/>
    <n v="70"/>
    <x v="1"/>
    <n v="30"/>
    <x v="1"/>
    <n v="200000"/>
    <n v="1.2"/>
    <n v="132"/>
    <x v="0"/>
    <x v="1"/>
    <n v="26"/>
    <x v="0"/>
  </r>
  <r>
    <x v="0"/>
    <x v="18"/>
    <x v="0"/>
    <n v="582"/>
    <x v="1"/>
    <n v="38"/>
    <x v="0"/>
    <n v="263358.03000000003"/>
    <n v="1.83"/>
    <n v="134"/>
    <x v="0"/>
    <x v="0"/>
    <n v="27"/>
    <x v="0"/>
  </r>
  <r>
    <x v="0"/>
    <x v="19"/>
    <x v="0"/>
    <n v="23"/>
    <x v="0"/>
    <n v="45"/>
    <x v="1"/>
    <n v="360000"/>
    <n v="3"/>
    <n v="132"/>
    <x v="0"/>
    <x v="0"/>
    <n v="28"/>
    <x v="0"/>
  </r>
  <r>
    <x v="1"/>
    <x v="3"/>
    <x v="1"/>
    <n v="249"/>
    <x v="1"/>
    <n v="35"/>
    <x v="0"/>
    <n v="319000"/>
    <n v="1"/>
    <n v="128"/>
    <x v="1"/>
    <x v="0"/>
    <n v="28"/>
    <x v="0"/>
  </r>
  <r>
    <x v="1"/>
    <x v="3"/>
    <x v="1"/>
    <n v="159"/>
    <x v="1"/>
    <n v="30"/>
    <x v="1"/>
    <n v="302000"/>
    <n v="1.2"/>
    <n v="138"/>
    <x v="1"/>
    <x v="0"/>
    <n v="29"/>
    <x v="1"/>
  </r>
  <r>
    <x v="2"/>
    <x v="2"/>
    <x v="0"/>
    <n v="94"/>
    <x v="1"/>
    <n v="50"/>
    <x v="0"/>
    <n v="188000"/>
    <n v="1"/>
    <n v="140"/>
    <x v="0"/>
    <x v="0"/>
    <n v="29"/>
    <x v="0"/>
  </r>
  <r>
    <x v="2"/>
    <x v="20"/>
    <x v="0"/>
    <n v="582"/>
    <x v="1"/>
    <n v="35"/>
    <x v="1"/>
    <n v="228000"/>
    <n v="3.5"/>
    <n v="134"/>
    <x v="0"/>
    <x v="0"/>
    <n v="30"/>
    <x v="0"/>
  </r>
  <r>
    <x v="0"/>
    <x v="4"/>
    <x v="1"/>
    <n v="60"/>
    <x v="1"/>
    <n v="50"/>
    <x v="1"/>
    <n v="226000"/>
    <n v="1"/>
    <n v="134"/>
    <x v="0"/>
    <x v="0"/>
    <n v="30"/>
    <x v="0"/>
  </r>
  <r>
    <x v="0"/>
    <x v="10"/>
    <x v="1"/>
    <n v="855"/>
    <x v="1"/>
    <n v="50"/>
    <x v="0"/>
    <n v="321000"/>
    <n v="1"/>
    <n v="145"/>
    <x v="1"/>
    <x v="0"/>
    <n v="30"/>
    <x v="0"/>
  </r>
  <r>
    <x v="1"/>
    <x v="5"/>
    <x v="0"/>
    <n v="2656"/>
    <x v="1"/>
    <n v="30"/>
    <x v="1"/>
    <n v="305000"/>
    <n v="2.2999999999999998"/>
    <n v="137"/>
    <x v="0"/>
    <x v="0"/>
    <n v="30"/>
    <x v="1"/>
  </r>
  <r>
    <x v="1"/>
    <x v="5"/>
    <x v="0"/>
    <n v="235"/>
    <x v="1"/>
    <n v="38"/>
    <x v="1"/>
    <n v="329000"/>
    <n v="3"/>
    <n v="142"/>
    <x v="1"/>
    <x v="0"/>
    <n v="30"/>
    <x v="0"/>
  </r>
  <r>
    <x v="2"/>
    <x v="12"/>
    <x v="0"/>
    <n v="582"/>
    <x v="0"/>
    <n v="20"/>
    <x v="0"/>
    <n v="263358.03000000003"/>
    <n v="1.83"/>
    <n v="134"/>
    <x v="0"/>
    <x v="1"/>
    <n v="31"/>
    <x v="0"/>
  </r>
  <r>
    <x v="1"/>
    <x v="3"/>
    <x v="0"/>
    <n v="124"/>
    <x v="1"/>
    <n v="30"/>
    <x v="0"/>
    <n v="153000"/>
    <n v="1.2"/>
    <n v="136"/>
    <x v="1"/>
    <x v="1"/>
    <n v="32"/>
    <x v="0"/>
  </r>
  <r>
    <x v="2"/>
    <x v="12"/>
    <x v="0"/>
    <n v="571"/>
    <x v="1"/>
    <n v="45"/>
    <x v="0"/>
    <n v="185000"/>
    <n v="1.2"/>
    <n v="139"/>
    <x v="0"/>
    <x v="1"/>
    <n v="33"/>
    <x v="0"/>
  </r>
  <r>
    <x v="0"/>
    <x v="21"/>
    <x v="0"/>
    <n v="127"/>
    <x v="1"/>
    <n v="50"/>
    <x v="0"/>
    <n v="218000"/>
    <n v="1"/>
    <n v="134"/>
    <x v="0"/>
    <x v="0"/>
    <n v="33"/>
    <x v="1"/>
  </r>
  <r>
    <x v="1"/>
    <x v="5"/>
    <x v="1"/>
    <n v="588"/>
    <x v="1"/>
    <n v="60"/>
    <x v="1"/>
    <n v="194000"/>
    <n v="1.1000000000000001"/>
    <n v="142"/>
    <x v="1"/>
    <x v="0"/>
    <n v="33"/>
    <x v="0"/>
  </r>
  <r>
    <x v="1"/>
    <x v="3"/>
    <x v="0"/>
    <n v="582"/>
    <x v="1"/>
    <n v="38"/>
    <x v="1"/>
    <n v="310000"/>
    <n v="1.9"/>
    <n v="135"/>
    <x v="0"/>
    <x v="1"/>
    <n v="35"/>
    <x v="0"/>
  </r>
  <r>
    <x v="1"/>
    <x v="22"/>
    <x v="0"/>
    <n v="1380"/>
    <x v="0"/>
    <n v="25"/>
    <x v="0"/>
    <n v="271000"/>
    <n v="0.9"/>
    <n v="130"/>
    <x v="0"/>
    <x v="0"/>
    <n v="38"/>
    <x v="0"/>
  </r>
  <r>
    <x v="1"/>
    <x v="5"/>
    <x v="0"/>
    <n v="582"/>
    <x v="1"/>
    <n v="38"/>
    <x v="0"/>
    <n v="451000"/>
    <n v="0.6"/>
    <n v="138"/>
    <x v="0"/>
    <x v="1"/>
    <n v="40"/>
    <x v="0"/>
  </r>
  <r>
    <x v="0"/>
    <x v="6"/>
    <x v="1"/>
    <n v="553"/>
    <x v="0"/>
    <n v="20"/>
    <x v="0"/>
    <n v="140000"/>
    <n v="4.4000000000000004"/>
    <n v="133"/>
    <x v="0"/>
    <x v="0"/>
    <n v="41"/>
    <x v="0"/>
  </r>
  <r>
    <x v="1"/>
    <x v="23"/>
    <x v="1"/>
    <n v="129"/>
    <x v="0"/>
    <n v="30"/>
    <x v="1"/>
    <n v="395000"/>
    <n v="1"/>
    <n v="140"/>
    <x v="1"/>
    <x v="0"/>
    <n v="42"/>
    <x v="0"/>
  </r>
  <r>
    <x v="2"/>
    <x v="14"/>
    <x v="1"/>
    <n v="577"/>
    <x v="0"/>
    <n v="25"/>
    <x v="0"/>
    <n v="166000"/>
    <n v="1"/>
    <n v="138"/>
    <x v="0"/>
    <x v="0"/>
    <n v="43"/>
    <x v="0"/>
  </r>
  <r>
    <x v="1"/>
    <x v="15"/>
    <x v="1"/>
    <n v="91"/>
    <x v="0"/>
    <n v="20"/>
    <x v="0"/>
    <n v="418000"/>
    <n v="1.4"/>
    <n v="139"/>
    <x v="1"/>
    <x v="0"/>
    <n v="43"/>
    <x v="0"/>
  </r>
  <r>
    <x v="1"/>
    <x v="5"/>
    <x v="0"/>
    <n v="3964"/>
    <x v="1"/>
    <n v="62"/>
    <x v="1"/>
    <n v="263358.03000000003"/>
    <n v="6.8"/>
    <n v="146"/>
    <x v="1"/>
    <x v="0"/>
    <n v="43"/>
    <x v="0"/>
  </r>
  <r>
    <x v="2"/>
    <x v="12"/>
    <x v="1"/>
    <n v="69"/>
    <x v="1"/>
    <n v="50"/>
    <x v="0"/>
    <n v="351000"/>
    <n v="1"/>
    <n v="134"/>
    <x v="1"/>
    <x v="0"/>
    <n v="44"/>
    <x v="0"/>
  </r>
  <r>
    <x v="1"/>
    <x v="5"/>
    <x v="1"/>
    <n v="260"/>
    <x v="1"/>
    <n v="38"/>
    <x v="1"/>
    <n v="255000"/>
    <n v="2.2000000000000002"/>
    <n v="132"/>
    <x v="1"/>
    <x v="1"/>
    <n v="45"/>
    <x v="0"/>
  </r>
  <r>
    <x v="0"/>
    <x v="16"/>
    <x v="1"/>
    <n v="371"/>
    <x v="0"/>
    <n v="30"/>
    <x v="1"/>
    <n v="461000"/>
    <n v="2"/>
    <n v="132"/>
    <x v="0"/>
    <x v="0"/>
    <n v="50"/>
    <x v="0"/>
  </r>
  <r>
    <x v="2"/>
    <x v="12"/>
    <x v="1"/>
    <n v="75"/>
    <x v="0"/>
    <n v="35"/>
    <x v="1"/>
    <n v="223000"/>
    <n v="2.7"/>
    <n v="138"/>
    <x v="0"/>
    <x v="1"/>
    <n v="54"/>
    <x v="1"/>
  </r>
  <r>
    <x v="1"/>
    <x v="5"/>
    <x v="1"/>
    <n v="607"/>
    <x v="0"/>
    <n v="40"/>
    <x v="1"/>
    <n v="216000"/>
    <n v="0.6"/>
    <n v="138"/>
    <x v="0"/>
    <x v="1"/>
    <n v="54"/>
    <x v="1"/>
  </r>
  <r>
    <x v="3"/>
    <x v="9"/>
    <x v="0"/>
    <n v="789"/>
    <x v="0"/>
    <n v="20"/>
    <x v="0"/>
    <n v="319000"/>
    <n v="1.1000000000000001"/>
    <n v="136"/>
    <x v="0"/>
    <x v="1"/>
    <n v="55"/>
    <x v="0"/>
  </r>
  <r>
    <x v="0"/>
    <x v="21"/>
    <x v="0"/>
    <n v="364"/>
    <x v="1"/>
    <n v="20"/>
    <x v="0"/>
    <n v="254000"/>
    <n v="1.3"/>
    <n v="136"/>
    <x v="0"/>
    <x v="1"/>
    <n v="59"/>
    <x v="0"/>
  </r>
  <r>
    <x v="3"/>
    <x v="8"/>
    <x v="0"/>
    <n v="7702"/>
    <x v="1"/>
    <n v="25"/>
    <x v="0"/>
    <n v="390000"/>
    <n v="1"/>
    <n v="139"/>
    <x v="0"/>
    <x v="0"/>
    <n v="60"/>
    <x v="0"/>
  </r>
  <r>
    <x v="1"/>
    <x v="3"/>
    <x v="0"/>
    <n v="318"/>
    <x v="0"/>
    <n v="40"/>
    <x v="0"/>
    <n v="216000"/>
    <n v="2.2999999999999998"/>
    <n v="131"/>
    <x v="1"/>
    <x v="0"/>
    <n v="60"/>
    <x v="0"/>
  </r>
  <r>
    <x v="1"/>
    <x v="1"/>
    <x v="0"/>
    <n v="109"/>
    <x v="0"/>
    <n v="35"/>
    <x v="1"/>
    <n v="254000"/>
    <n v="1.1000000000000001"/>
    <n v="139"/>
    <x v="0"/>
    <x v="1"/>
    <n v="60"/>
    <x v="1"/>
  </r>
  <r>
    <x v="3"/>
    <x v="8"/>
    <x v="0"/>
    <n v="582"/>
    <x v="0"/>
    <n v="35"/>
    <x v="1"/>
    <n v="385000"/>
    <n v="1"/>
    <n v="145"/>
    <x v="0"/>
    <x v="0"/>
    <n v="61"/>
    <x v="0"/>
  </r>
  <r>
    <x v="3"/>
    <x v="8"/>
    <x v="0"/>
    <n v="582"/>
    <x v="0"/>
    <n v="80"/>
    <x v="1"/>
    <n v="263358.03000000003"/>
    <n v="1.18"/>
    <n v="137"/>
    <x v="1"/>
    <x v="0"/>
    <n v="63"/>
    <x v="1"/>
  </r>
  <r>
    <x v="1"/>
    <x v="5"/>
    <x v="0"/>
    <n v="68"/>
    <x v="0"/>
    <n v="20"/>
    <x v="1"/>
    <n v="119000"/>
    <n v="2.9"/>
    <n v="127"/>
    <x v="0"/>
    <x v="1"/>
    <n v="64"/>
    <x v="0"/>
  </r>
  <r>
    <x v="3"/>
    <x v="24"/>
    <x v="1"/>
    <n v="250"/>
    <x v="1"/>
    <n v="15"/>
    <x v="1"/>
    <n v="213000"/>
    <n v="1.3"/>
    <n v="136"/>
    <x v="1"/>
    <x v="0"/>
    <n v="65"/>
    <x v="0"/>
  </r>
  <r>
    <x v="0"/>
    <x v="21"/>
    <x v="1"/>
    <n v="110"/>
    <x v="0"/>
    <n v="25"/>
    <x v="1"/>
    <n v="274000"/>
    <n v="1"/>
    <n v="140"/>
    <x v="0"/>
    <x v="1"/>
    <n v="65"/>
    <x v="0"/>
  </r>
  <r>
    <x v="2"/>
    <x v="12"/>
    <x v="0"/>
    <n v="161"/>
    <x v="0"/>
    <n v="25"/>
    <x v="1"/>
    <n v="244000"/>
    <n v="1.2"/>
    <n v="142"/>
    <x v="1"/>
    <x v="0"/>
    <n v="66"/>
    <x v="0"/>
  </r>
  <r>
    <x v="2"/>
    <x v="2"/>
    <x v="0"/>
    <n v="113"/>
    <x v="1"/>
    <n v="25"/>
    <x v="1"/>
    <n v="497000"/>
    <n v="1.83"/>
    <n v="135"/>
    <x v="0"/>
    <x v="0"/>
    <n v="67"/>
    <x v="0"/>
  </r>
  <r>
    <x v="3"/>
    <x v="25"/>
    <x v="0"/>
    <n v="148"/>
    <x v="0"/>
    <n v="40"/>
    <x v="1"/>
    <n v="374000"/>
    <n v="0.8"/>
    <n v="140"/>
    <x v="0"/>
    <x v="1"/>
    <n v="68"/>
    <x v="1"/>
  </r>
  <r>
    <x v="1"/>
    <x v="17"/>
    <x v="0"/>
    <n v="582"/>
    <x v="1"/>
    <n v="35"/>
    <x v="1"/>
    <n v="122000"/>
    <n v="0.9"/>
    <n v="139"/>
    <x v="0"/>
    <x v="1"/>
    <n v="71"/>
    <x v="1"/>
  </r>
  <r>
    <x v="0"/>
    <x v="19"/>
    <x v="0"/>
    <n v="5882"/>
    <x v="0"/>
    <n v="35"/>
    <x v="1"/>
    <n v="243000"/>
    <n v="1"/>
    <n v="132"/>
    <x v="0"/>
    <x v="1"/>
    <n v="72"/>
    <x v="0"/>
  </r>
  <r>
    <x v="2"/>
    <x v="2"/>
    <x v="0"/>
    <n v="224"/>
    <x v="1"/>
    <n v="50"/>
    <x v="1"/>
    <n v="149000"/>
    <n v="1.3"/>
    <n v="137"/>
    <x v="0"/>
    <x v="1"/>
    <n v="72"/>
    <x v="1"/>
  </r>
  <r>
    <x v="2"/>
    <x v="20"/>
    <x v="0"/>
    <n v="582"/>
    <x v="0"/>
    <n v="20"/>
    <x v="1"/>
    <n v="266000"/>
    <n v="1.2"/>
    <n v="134"/>
    <x v="0"/>
    <x v="1"/>
    <n v="73"/>
    <x v="0"/>
  </r>
  <r>
    <x v="1"/>
    <x v="5"/>
    <x v="1"/>
    <n v="47"/>
    <x v="0"/>
    <n v="20"/>
    <x v="1"/>
    <n v="204000"/>
    <n v="0.7"/>
    <n v="139"/>
    <x v="0"/>
    <x v="1"/>
    <n v="73"/>
    <x v="0"/>
  </r>
  <r>
    <x v="2"/>
    <x v="12"/>
    <x v="0"/>
    <n v="92"/>
    <x v="0"/>
    <n v="60"/>
    <x v="0"/>
    <n v="317000"/>
    <n v="0.8"/>
    <n v="140"/>
    <x v="1"/>
    <x v="1"/>
    <n v="74"/>
    <x v="1"/>
  </r>
  <r>
    <x v="3"/>
    <x v="24"/>
    <x v="0"/>
    <n v="102"/>
    <x v="1"/>
    <n v="40"/>
    <x v="1"/>
    <n v="237000"/>
    <n v="1.2"/>
    <n v="140"/>
    <x v="0"/>
    <x v="0"/>
    <n v="74"/>
    <x v="1"/>
  </r>
  <r>
    <x v="0"/>
    <x v="0"/>
    <x v="1"/>
    <n v="203"/>
    <x v="1"/>
    <n v="38"/>
    <x v="0"/>
    <n v="283000"/>
    <n v="0.6"/>
    <n v="131"/>
    <x v="0"/>
    <x v="1"/>
    <n v="74"/>
    <x v="1"/>
  </r>
  <r>
    <x v="1"/>
    <x v="1"/>
    <x v="0"/>
    <n v="336"/>
    <x v="0"/>
    <n v="45"/>
    <x v="0"/>
    <n v="324000"/>
    <n v="0.9"/>
    <n v="140"/>
    <x v="1"/>
    <x v="0"/>
    <n v="74"/>
    <x v="1"/>
  </r>
  <r>
    <x v="2"/>
    <x v="12"/>
    <x v="0"/>
    <n v="69"/>
    <x v="0"/>
    <n v="40"/>
    <x v="1"/>
    <n v="293000"/>
    <n v="1.7"/>
    <n v="136"/>
    <x v="1"/>
    <x v="0"/>
    <n v="75"/>
    <x v="1"/>
  </r>
  <r>
    <x v="2"/>
    <x v="26"/>
    <x v="0"/>
    <n v="582"/>
    <x v="0"/>
    <n v="50"/>
    <x v="1"/>
    <n v="263358.03000000003"/>
    <n v="1.18"/>
    <n v="137"/>
    <x v="0"/>
    <x v="1"/>
    <n v="76"/>
    <x v="1"/>
  </r>
  <r>
    <x v="1"/>
    <x v="5"/>
    <x v="1"/>
    <n v="76"/>
    <x v="1"/>
    <n v="25"/>
    <x v="1"/>
    <n v="196000"/>
    <n v="2.5"/>
    <n v="132"/>
    <x v="1"/>
    <x v="0"/>
    <n v="77"/>
    <x v="0"/>
  </r>
  <r>
    <x v="0"/>
    <x v="27"/>
    <x v="1"/>
    <n v="55"/>
    <x v="0"/>
    <n v="50"/>
    <x v="0"/>
    <n v="172000"/>
    <n v="1.8"/>
    <n v="133"/>
    <x v="0"/>
    <x v="0"/>
    <n v="78"/>
    <x v="1"/>
  </r>
  <r>
    <x v="1"/>
    <x v="28"/>
    <x v="1"/>
    <n v="280"/>
    <x v="1"/>
    <n v="25"/>
    <x v="0"/>
    <n v="302000"/>
    <n v="1"/>
    <n v="141"/>
    <x v="1"/>
    <x v="0"/>
    <n v="78"/>
    <x v="0"/>
  </r>
  <r>
    <x v="1"/>
    <x v="22"/>
    <x v="0"/>
    <n v="78"/>
    <x v="0"/>
    <n v="50"/>
    <x v="1"/>
    <n v="406000"/>
    <n v="0.7"/>
    <n v="140"/>
    <x v="0"/>
    <x v="0"/>
    <n v="79"/>
    <x v="1"/>
  </r>
  <r>
    <x v="1"/>
    <x v="1"/>
    <x v="0"/>
    <n v="47"/>
    <x v="0"/>
    <n v="35"/>
    <x v="0"/>
    <n v="173000"/>
    <n v="1.1000000000000001"/>
    <n v="137"/>
    <x v="0"/>
    <x v="0"/>
    <n v="79"/>
    <x v="1"/>
  </r>
  <r>
    <x v="2"/>
    <x v="2"/>
    <x v="1"/>
    <n v="68"/>
    <x v="1"/>
    <n v="60"/>
    <x v="0"/>
    <n v="304000"/>
    <n v="0.8"/>
    <n v="140"/>
    <x v="0"/>
    <x v="0"/>
    <n v="79"/>
    <x v="1"/>
  </r>
  <r>
    <x v="3"/>
    <x v="29"/>
    <x v="0"/>
    <n v="84"/>
    <x v="1"/>
    <n v="40"/>
    <x v="0"/>
    <n v="235000"/>
    <n v="0.7"/>
    <n v="139"/>
    <x v="0"/>
    <x v="0"/>
    <n v="79"/>
    <x v="1"/>
  </r>
  <r>
    <x v="1"/>
    <x v="23"/>
    <x v="1"/>
    <n v="115"/>
    <x v="0"/>
    <n v="25"/>
    <x v="0"/>
    <n v="181000"/>
    <n v="1.1000000000000001"/>
    <n v="144"/>
    <x v="0"/>
    <x v="0"/>
    <n v="79"/>
    <x v="1"/>
  </r>
  <r>
    <x v="2"/>
    <x v="12"/>
    <x v="0"/>
    <n v="66"/>
    <x v="1"/>
    <n v="45"/>
    <x v="1"/>
    <n v="249000"/>
    <n v="0.8"/>
    <n v="136"/>
    <x v="0"/>
    <x v="1"/>
    <n v="80"/>
    <x v="1"/>
  </r>
  <r>
    <x v="1"/>
    <x v="5"/>
    <x v="0"/>
    <n v="897"/>
    <x v="1"/>
    <n v="45"/>
    <x v="1"/>
    <n v="297000"/>
    <n v="1"/>
    <n v="133"/>
    <x v="0"/>
    <x v="0"/>
    <n v="80"/>
    <x v="1"/>
  </r>
  <r>
    <x v="3"/>
    <x v="24"/>
    <x v="0"/>
    <n v="582"/>
    <x v="0"/>
    <n v="60"/>
    <x v="1"/>
    <n v="263358.03000000003"/>
    <n v="1.18"/>
    <n v="137"/>
    <x v="1"/>
    <x v="0"/>
    <n v="82"/>
    <x v="1"/>
  </r>
  <r>
    <x v="1"/>
    <x v="5"/>
    <x v="1"/>
    <n v="154"/>
    <x v="0"/>
    <n v="25"/>
    <x v="1"/>
    <n v="210000"/>
    <n v="1.7"/>
    <n v="135"/>
    <x v="0"/>
    <x v="0"/>
    <n v="82"/>
    <x v="0"/>
  </r>
  <r>
    <x v="1"/>
    <x v="17"/>
    <x v="0"/>
    <n v="144"/>
    <x v="1"/>
    <n v="38"/>
    <x v="0"/>
    <n v="327000"/>
    <n v="0.7"/>
    <n v="142"/>
    <x v="1"/>
    <x v="0"/>
    <n v="83"/>
    <x v="1"/>
  </r>
  <r>
    <x v="1"/>
    <x v="17"/>
    <x v="1"/>
    <n v="133"/>
    <x v="0"/>
    <n v="60"/>
    <x v="0"/>
    <n v="219000"/>
    <n v="1"/>
    <n v="141"/>
    <x v="0"/>
    <x v="0"/>
    <n v="83"/>
    <x v="1"/>
  </r>
  <r>
    <x v="2"/>
    <x v="30"/>
    <x v="1"/>
    <n v="514"/>
    <x v="1"/>
    <n v="25"/>
    <x v="0"/>
    <n v="254000"/>
    <n v="1.3"/>
    <n v="134"/>
    <x v="0"/>
    <x v="0"/>
    <n v="83"/>
    <x v="1"/>
  </r>
  <r>
    <x v="2"/>
    <x v="12"/>
    <x v="1"/>
    <n v="59"/>
    <x v="0"/>
    <n v="60"/>
    <x v="1"/>
    <n v="255000"/>
    <n v="1.1000000000000001"/>
    <n v="136"/>
    <x v="1"/>
    <x v="0"/>
    <n v="85"/>
    <x v="1"/>
  </r>
  <r>
    <x v="1"/>
    <x v="5"/>
    <x v="1"/>
    <n v="156"/>
    <x v="1"/>
    <n v="25"/>
    <x v="0"/>
    <n v="318000"/>
    <n v="1.2"/>
    <n v="137"/>
    <x v="1"/>
    <x v="0"/>
    <n v="85"/>
    <x v="1"/>
  </r>
  <r>
    <x v="2"/>
    <x v="30"/>
    <x v="1"/>
    <n v="61"/>
    <x v="1"/>
    <n v="40"/>
    <x v="1"/>
    <n v="221000"/>
    <n v="1.1000000000000001"/>
    <n v="140"/>
    <x v="1"/>
    <x v="0"/>
    <n v="86"/>
    <x v="1"/>
  </r>
  <r>
    <x v="2"/>
    <x v="2"/>
    <x v="1"/>
    <n v="305"/>
    <x v="0"/>
    <n v="25"/>
    <x v="1"/>
    <n v="298000"/>
    <n v="1.1000000000000001"/>
    <n v="141"/>
    <x v="0"/>
    <x v="0"/>
    <n v="87"/>
    <x v="1"/>
  </r>
  <r>
    <x v="0"/>
    <x v="0"/>
    <x v="0"/>
    <n v="582"/>
    <x v="0"/>
    <n v="45"/>
    <x v="0"/>
    <n v="263358.03000000003"/>
    <n v="1.18"/>
    <n v="137"/>
    <x v="0"/>
    <x v="0"/>
    <n v="87"/>
    <x v="1"/>
  </r>
  <r>
    <x v="0"/>
    <x v="6"/>
    <x v="0"/>
    <n v="898"/>
    <x v="0"/>
    <n v="25"/>
    <x v="1"/>
    <n v="149000"/>
    <n v="1.1000000000000001"/>
    <n v="144"/>
    <x v="0"/>
    <x v="1"/>
    <n v="87"/>
    <x v="1"/>
  </r>
  <r>
    <x v="3"/>
    <x v="24"/>
    <x v="0"/>
    <n v="5209"/>
    <x v="0"/>
    <n v="30"/>
    <x v="1"/>
    <n v="226000"/>
    <n v="1"/>
    <n v="140"/>
    <x v="0"/>
    <x v="1"/>
    <n v="87"/>
    <x v="1"/>
  </r>
  <r>
    <x v="1"/>
    <x v="5"/>
    <x v="0"/>
    <n v="53"/>
    <x v="0"/>
    <n v="50"/>
    <x v="0"/>
    <n v="286000"/>
    <n v="2.2999999999999998"/>
    <n v="143"/>
    <x v="1"/>
    <x v="0"/>
    <n v="87"/>
    <x v="1"/>
  </r>
  <r>
    <x v="0"/>
    <x v="21"/>
    <x v="1"/>
    <n v="328"/>
    <x v="0"/>
    <n v="30"/>
    <x v="0"/>
    <n v="621000"/>
    <n v="1.7"/>
    <n v="138"/>
    <x v="1"/>
    <x v="1"/>
    <n v="88"/>
    <x v="0"/>
  </r>
  <r>
    <x v="1"/>
    <x v="1"/>
    <x v="0"/>
    <n v="748"/>
    <x v="0"/>
    <n v="45"/>
    <x v="1"/>
    <n v="263000"/>
    <n v="1.3"/>
    <n v="137"/>
    <x v="0"/>
    <x v="0"/>
    <n v="88"/>
    <x v="1"/>
  </r>
  <r>
    <x v="3"/>
    <x v="8"/>
    <x v="1"/>
    <n v="1876"/>
    <x v="1"/>
    <n v="35"/>
    <x v="1"/>
    <n v="226000"/>
    <n v="0.9"/>
    <n v="138"/>
    <x v="0"/>
    <x v="0"/>
    <n v="88"/>
    <x v="1"/>
  </r>
  <r>
    <x v="2"/>
    <x v="30"/>
    <x v="0"/>
    <n v="936"/>
    <x v="0"/>
    <n v="38"/>
    <x v="1"/>
    <n v="304000"/>
    <n v="1.1000000000000001"/>
    <n v="133"/>
    <x v="0"/>
    <x v="1"/>
    <n v="88"/>
    <x v="1"/>
  </r>
  <r>
    <x v="3"/>
    <x v="8"/>
    <x v="0"/>
    <n v="292"/>
    <x v="1"/>
    <n v="35"/>
    <x v="1"/>
    <n v="850000"/>
    <n v="1.3"/>
    <n v="142"/>
    <x v="0"/>
    <x v="1"/>
    <n v="88"/>
    <x v="1"/>
  </r>
  <r>
    <x v="0"/>
    <x v="19"/>
    <x v="0"/>
    <n v="129"/>
    <x v="0"/>
    <n v="60"/>
    <x v="1"/>
    <n v="306000"/>
    <n v="1.2"/>
    <n v="132"/>
    <x v="0"/>
    <x v="1"/>
    <n v="90"/>
    <x v="0"/>
  </r>
  <r>
    <x v="1"/>
    <x v="1"/>
    <x v="0"/>
    <n v="60"/>
    <x v="0"/>
    <n v="35"/>
    <x v="1"/>
    <n v="228000"/>
    <n v="1.2"/>
    <n v="135"/>
    <x v="0"/>
    <x v="1"/>
    <n v="90"/>
    <x v="1"/>
  </r>
  <r>
    <x v="1"/>
    <x v="3"/>
    <x v="0"/>
    <n v="369"/>
    <x v="1"/>
    <n v="25"/>
    <x v="1"/>
    <n v="252000"/>
    <n v="1.6"/>
    <n v="136"/>
    <x v="0"/>
    <x v="0"/>
    <n v="90"/>
    <x v="1"/>
  </r>
  <r>
    <x v="2"/>
    <x v="12"/>
    <x v="1"/>
    <n v="143"/>
    <x v="0"/>
    <n v="60"/>
    <x v="1"/>
    <n v="351000"/>
    <n v="1.3"/>
    <n v="137"/>
    <x v="1"/>
    <x v="0"/>
    <n v="90"/>
    <x v="0"/>
  </r>
  <r>
    <x v="1"/>
    <x v="5"/>
    <x v="1"/>
    <n v="754"/>
    <x v="1"/>
    <n v="40"/>
    <x v="0"/>
    <n v="328000"/>
    <n v="1.2"/>
    <n v="126"/>
    <x v="0"/>
    <x v="0"/>
    <n v="91"/>
    <x v="1"/>
  </r>
  <r>
    <x v="1"/>
    <x v="17"/>
    <x v="1"/>
    <n v="400"/>
    <x v="0"/>
    <n v="40"/>
    <x v="1"/>
    <n v="164000"/>
    <n v="1"/>
    <n v="139"/>
    <x v="1"/>
    <x v="0"/>
    <n v="91"/>
    <x v="1"/>
  </r>
  <r>
    <x v="1"/>
    <x v="5"/>
    <x v="1"/>
    <n v="96"/>
    <x v="1"/>
    <n v="60"/>
    <x v="0"/>
    <n v="271000"/>
    <n v="0.7"/>
    <n v="136"/>
    <x v="1"/>
    <x v="0"/>
    <n v="94"/>
    <x v="1"/>
  </r>
  <r>
    <x v="0"/>
    <x v="19"/>
    <x v="1"/>
    <n v="102"/>
    <x v="0"/>
    <n v="60"/>
    <x v="1"/>
    <n v="507000"/>
    <n v="3.2"/>
    <n v="138"/>
    <x v="1"/>
    <x v="0"/>
    <n v="94"/>
    <x v="1"/>
  </r>
  <r>
    <x v="2"/>
    <x v="2"/>
    <x v="1"/>
    <n v="113"/>
    <x v="1"/>
    <n v="60"/>
    <x v="0"/>
    <n v="203000"/>
    <n v="0.9"/>
    <n v="140"/>
    <x v="1"/>
    <x v="0"/>
    <n v="94"/>
    <x v="1"/>
  </r>
  <r>
    <x v="0"/>
    <x v="31"/>
    <x v="0"/>
    <n v="582"/>
    <x v="0"/>
    <n v="38"/>
    <x v="1"/>
    <n v="263358.03000000003"/>
    <n v="1.83"/>
    <n v="134"/>
    <x v="1"/>
    <x v="0"/>
    <n v="95"/>
    <x v="0"/>
  </r>
  <r>
    <x v="1"/>
    <x v="5"/>
    <x v="1"/>
    <n v="737"/>
    <x v="0"/>
    <n v="60"/>
    <x v="0"/>
    <n v="210000"/>
    <n v="1.5"/>
    <n v="135"/>
    <x v="0"/>
    <x v="1"/>
    <n v="95"/>
    <x v="1"/>
  </r>
  <r>
    <x v="2"/>
    <x v="32"/>
    <x v="1"/>
    <n v="68"/>
    <x v="1"/>
    <n v="38"/>
    <x v="0"/>
    <n v="162000"/>
    <n v="1"/>
    <n v="136"/>
    <x v="1"/>
    <x v="0"/>
    <n v="95"/>
    <x v="1"/>
  </r>
  <r>
    <x v="1"/>
    <x v="5"/>
    <x v="0"/>
    <n v="96"/>
    <x v="1"/>
    <n v="38"/>
    <x v="1"/>
    <n v="228000"/>
    <n v="0.75"/>
    <n v="140"/>
    <x v="1"/>
    <x v="0"/>
    <n v="95"/>
    <x v="1"/>
  </r>
  <r>
    <x v="1"/>
    <x v="5"/>
    <x v="1"/>
    <n v="582"/>
    <x v="0"/>
    <n v="30"/>
    <x v="0"/>
    <n v="127000"/>
    <n v="0.9"/>
    <n v="145"/>
    <x v="1"/>
    <x v="0"/>
    <n v="95"/>
    <x v="1"/>
  </r>
  <r>
    <x v="1"/>
    <x v="5"/>
    <x v="0"/>
    <n v="582"/>
    <x v="0"/>
    <n v="40"/>
    <x v="1"/>
    <n v="217000"/>
    <n v="3.7"/>
    <n v="134"/>
    <x v="0"/>
    <x v="0"/>
    <n v="96"/>
    <x v="0"/>
  </r>
  <r>
    <x v="3"/>
    <x v="33"/>
    <x v="1"/>
    <n v="358"/>
    <x v="0"/>
    <n v="50"/>
    <x v="1"/>
    <n v="237000"/>
    <n v="1.3"/>
    <n v="135"/>
    <x v="1"/>
    <x v="0"/>
    <n v="97"/>
    <x v="1"/>
  </r>
  <r>
    <x v="3"/>
    <x v="34"/>
    <x v="0"/>
    <n v="168"/>
    <x v="1"/>
    <n v="17"/>
    <x v="0"/>
    <n v="271000"/>
    <n v="2.1"/>
    <n v="124"/>
    <x v="1"/>
    <x v="0"/>
    <n v="100"/>
    <x v="0"/>
  </r>
  <r>
    <x v="1"/>
    <x v="17"/>
    <x v="1"/>
    <n v="200"/>
    <x v="1"/>
    <n v="60"/>
    <x v="1"/>
    <n v="300000"/>
    <n v="0.8"/>
    <n v="137"/>
    <x v="1"/>
    <x v="0"/>
    <n v="104"/>
    <x v="1"/>
  </r>
  <r>
    <x v="2"/>
    <x v="35"/>
    <x v="0"/>
    <n v="248"/>
    <x v="0"/>
    <n v="30"/>
    <x v="0"/>
    <n v="267000"/>
    <n v="0.7"/>
    <n v="136"/>
    <x v="0"/>
    <x v="1"/>
    <n v="104"/>
    <x v="1"/>
  </r>
  <r>
    <x v="1"/>
    <x v="15"/>
    <x v="1"/>
    <n v="270"/>
    <x v="1"/>
    <n v="35"/>
    <x v="1"/>
    <n v="227000"/>
    <n v="3.4"/>
    <n v="145"/>
    <x v="0"/>
    <x v="0"/>
    <n v="105"/>
    <x v="1"/>
  </r>
  <r>
    <x v="1"/>
    <x v="15"/>
    <x v="1"/>
    <n v="1808"/>
    <x v="0"/>
    <n v="60"/>
    <x v="0"/>
    <n v="249000"/>
    <n v="0.7"/>
    <n v="138"/>
    <x v="0"/>
    <x v="1"/>
    <n v="106"/>
    <x v="1"/>
  </r>
  <r>
    <x v="1"/>
    <x v="5"/>
    <x v="1"/>
    <n v="1082"/>
    <x v="1"/>
    <n v="45"/>
    <x v="1"/>
    <n v="250000"/>
    <n v="6.1"/>
    <n v="131"/>
    <x v="0"/>
    <x v="0"/>
    <n v="107"/>
    <x v="1"/>
  </r>
  <r>
    <x v="3"/>
    <x v="34"/>
    <x v="0"/>
    <n v="719"/>
    <x v="0"/>
    <n v="40"/>
    <x v="0"/>
    <n v="263358.03000000003"/>
    <n v="1.18"/>
    <n v="137"/>
    <x v="1"/>
    <x v="0"/>
    <n v="107"/>
    <x v="1"/>
  </r>
  <r>
    <x v="2"/>
    <x v="30"/>
    <x v="0"/>
    <n v="193"/>
    <x v="0"/>
    <n v="60"/>
    <x v="0"/>
    <n v="295000"/>
    <n v="1.3"/>
    <n v="145"/>
    <x v="0"/>
    <x v="1"/>
    <n v="107"/>
    <x v="1"/>
  </r>
  <r>
    <x v="0"/>
    <x v="36"/>
    <x v="0"/>
    <n v="4540"/>
    <x v="0"/>
    <n v="35"/>
    <x v="1"/>
    <n v="231000"/>
    <n v="1.18"/>
    <n v="137"/>
    <x v="0"/>
    <x v="1"/>
    <n v="107"/>
    <x v="1"/>
  </r>
  <r>
    <x v="0"/>
    <x v="0"/>
    <x v="0"/>
    <n v="582"/>
    <x v="0"/>
    <n v="40"/>
    <x v="1"/>
    <n v="263358.03000000003"/>
    <n v="1.18"/>
    <n v="137"/>
    <x v="0"/>
    <x v="0"/>
    <n v="107"/>
    <x v="1"/>
  </r>
  <r>
    <x v="2"/>
    <x v="2"/>
    <x v="1"/>
    <n v="59"/>
    <x v="1"/>
    <n v="60"/>
    <x v="1"/>
    <n v="172000"/>
    <n v="0.9"/>
    <n v="137"/>
    <x v="1"/>
    <x v="0"/>
    <n v="107"/>
    <x v="1"/>
  </r>
  <r>
    <x v="2"/>
    <x v="14"/>
    <x v="1"/>
    <n v="646"/>
    <x v="0"/>
    <n v="25"/>
    <x v="1"/>
    <n v="305000"/>
    <n v="2.1"/>
    <n v="130"/>
    <x v="0"/>
    <x v="0"/>
    <n v="108"/>
    <x v="1"/>
  </r>
  <r>
    <x v="2"/>
    <x v="7"/>
    <x v="0"/>
    <n v="281"/>
    <x v="1"/>
    <n v="35"/>
    <x v="1"/>
    <n v="221000"/>
    <n v="1"/>
    <n v="136"/>
    <x v="1"/>
    <x v="0"/>
    <n v="108"/>
    <x v="1"/>
  </r>
  <r>
    <x v="1"/>
    <x v="3"/>
    <x v="0"/>
    <n v="1548"/>
    <x v="0"/>
    <n v="30"/>
    <x v="0"/>
    <n v="211000"/>
    <n v="0.8"/>
    <n v="138"/>
    <x v="0"/>
    <x v="0"/>
    <n v="108"/>
    <x v="1"/>
  </r>
  <r>
    <x v="0"/>
    <x v="6"/>
    <x v="0"/>
    <n v="805"/>
    <x v="0"/>
    <n v="38"/>
    <x v="1"/>
    <n v="263358.03000000003"/>
    <n v="1.1000000000000001"/>
    <n v="134"/>
    <x v="0"/>
    <x v="0"/>
    <n v="109"/>
    <x v="0"/>
  </r>
  <r>
    <x v="3"/>
    <x v="34"/>
    <x v="1"/>
    <n v="291"/>
    <x v="0"/>
    <n v="35"/>
    <x v="1"/>
    <n v="348000"/>
    <n v="0.9"/>
    <n v="140"/>
    <x v="1"/>
    <x v="0"/>
    <n v="109"/>
    <x v="1"/>
  </r>
  <r>
    <x v="1"/>
    <x v="3"/>
    <x v="0"/>
    <n v="482"/>
    <x v="1"/>
    <n v="30"/>
    <x v="1"/>
    <n v="329000"/>
    <n v="0.9"/>
    <n v="132"/>
    <x v="1"/>
    <x v="0"/>
    <n v="109"/>
    <x v="1"/>
  </r>
  <r>
    <x v="2"/>
    <x v="35"/>
    <x v="1"/>
    <n v="84"/>
    <x v="0"/>
    <n v="40"/>
    <x v="0"/>
    <n v="229000"/>
    <n v="0.9"/>
    <n v="141"/>
    <x v="1"/>
    <x v="0"/>
    <n v="110"/>
    <x v="1"/>
  </r>
  <r>
    <x v="0"/>
    <x v="21"/>
    <x v="1"/>
    <n v="943"/>
    <x v="0"/>
    <n v="25"/>
    <x v="0"/>
    <n v="338000"/>
    <n v="1.7"/>
    <n v="139"/>
    <x v="0"/>
    <x v="1"/>
    <n v="111"/>
    <x v="0"/>
  </r>
  <r>
    <x v="1"/>
    <x v="3"/>
    <x v="0"/>
    <n v="185"/>
    <x v="0"/>
    <n v="30"/>
    <x v="1"/>
    <n v="266000"/>
    <n v="0.7"/>
    <n v="141"/>
    <x v="0"/>
    <x v="1"/>
    <n v="112"/>
    <x v="1"/>
  </r>
  <r>
    <x v="1"/>
    <x v="37"/>
    <x v="0"/>
    <n v="132"/>
    <x v="0"/>
    <n v="30"/>
    <x v="1"/>
    <n v="218000"/>
    <n v="0.7"/>
    <n v="136"/>
    <x v="0"/>
    <x v="1"/>
    <n v="112"/>
    <x v="1"/>
  </r>
  <r>
    <x v="2"/>
    <x v="38"/>
    <x v="0"/>
    <n v="1610"/>
    <x v="0"/>
    <n v="60"/>
    <x v="1"/>
    <n v="242000"/>
    <n v="1"/>
    <n v="137"/>
    <x v="0"/>
    <x v="0"/>
    <n v="113"/>
    <x v="1"/>
  </r>
  <r>
    <x v="0"/>
    <x v="0"/>
    <x v="1"/>
    <n v="582"/>
    <x v="0"/>
    <n v="30"/>
    <x v="1"/>
    <n v="225000"/>
    <n v="1.83"/>
    <n v="134"/>
    <x v="0"/>
    <x v="0"/>
    <n v="113"/>
    <x v="0"/>
  </r>
  <r>
    <x v="1"/>
    <x v="5"/>
    <x v="0"/>
    <n v="2261"/>
    <x v="0"/>
    <n v="35"/>
    <x v="0"/>
    <n v="228000"/>
    <n v="0.9"/>
    <n v="136"/>
    <x v="0"/>
    <x v="0"/>
    <n v="115"/>
    <x v="1"/>
  </r>
  <r>
    <x v="0"/>
    <x v="21"/>
    <x v="0"/>
    <n v="233"/>
    <x v="0"/>
    <n v="45"/>
    <x v="0"/>
    <n v="235000"/>
    <n v="2.5"/>
    <n v="135"/>
    <x v="1"/>
    <x v="0"/>
    <n v="115"/>
    <x v="0"/>
  </r>
  <r>
    <x v="2"/>
    <x v="7"/>
    <x v="0"/>
    <n v="30"/>
    <x v="1"/>
    <n v="60"/>
    <x v="0"/>
    <n v="244000"/>
    <n v="0.9"/>
    <n v="139"/>
    <x v="0"/>
    <x v="0"/>
    <n v="117"/>
    <x v="1"/>
  </r>
  <r>
    <x v="1"/>
    <x v="3"/>
    <x v="0"/>
    <n v="115"/>
    <x v="0"/>
    <n v="45"/>
    <x v="0"/>
    <n v="184000"/>
    <n v="0.9"/>
    <n v="134"/>
    <x v="0"/>
    <x v="1"/>
    <n v="118"/>
    <x v="1"/>
  </r>
  <r>
    <x v="1"/>
    <x v="3"/>
    <x v="0"/>
    <n v="1846"/>
    <x v="1"/>
    <n v="35"/>
    <x v="1"/>
    <n v="263358.03000000003"/>
    <n v="1.18"/>
    <n v="137"/>
    <x v="0"/>
    <x v="1"/>
    <n v="119"/>
    <x v="1"/>
  </r>
  <r>
    <x v="2"/>
    <x v="2"/>
    <x v="1"/>
    <n v="335"/>
    <x v="0"/>
    <n v="35"/>
    <x v="0"/>
    <n v="235000"/>
    <n v="0.8"/>
    <n v="136"/>
    <x v="1"/>
    <x v="0"/>
    <n v="120"/>
    <x v="1"/>
  </r>
  <r>
    <x v="1"/>
    <x v="5"/>
    <x v="1"/>
    <n v="231"/>
    <x v="1"/>
    <n v="25"/>
    <x v="1"/>
    <n v="194000"/>
    <n v="1.7"/>
    <n v="140"/>
    <x v="0"/>
    <x v="0"/>
    <n v="120"/>
    <x v="1"/>
  </r>
  <r>
    <x v="1"/>
    <x v="37"/>
    <x v="1"/>
    <n v="58"/>
    <x v="0"/>
    <n v="35"/>
    <x v="1"/>
    <n v="277000"/>
    <n v="1.4"/>
    <n v="136"/>
    <x v="1"/>
    <x v="0"/>
    <n v="120"/>
    <x v="1"/>
  </r>
  <r>
    <x v="1"/>
    <x v="3"/>
    <x v="0"/>
    <n v="250"/>
    <x v="0"/>
    <n v="25"/>
    <x v="1"/>
    <n v="262000"/>
    <n v="1"/>
    <n v="136"/>
    <x v="0"/>
    <x v="1"/>
    <n v="120"/>
    <x v="1"/>
  </r>
  <r>
    <x v="0"/>
    <x v="19"/>
    <x v="1"/>
    <n v="910"/>
    <x v="0"/>
    <n v="50"/>
    <x v="1"/>
    <n v="235000"/>
    <n v="1.3"/>
    <n v="134"/>
    <x v="0"/>
    <x v="0"/>
    <n v="121"/>
    <x v="1"/>
  </r>
  <r>
    <x v="1"/>
    <x v="28"/>
    <x v="1"/>
    <n v="129"/>
    <x v="0"/>
    <n v="45"/>
    <x v="0"/>
    <n v="362000"/>
    <n v="1.1000000000000001"/>
    <n v="139"/>
    <x v="0"/>
    <x v="1"/>
    <n v="121"/>
    <x v="1"/>
  </r>
  <r>
    <x v="2"/>
    <x v="32"/>
    <x v="1"/>
    <n v="72"/>
    <x v="0"/>
    <n v="40"/>
    <x v="0"/>
    <n v="242000"/>
    <n v="1.2"/>
    <n v="134"/>
    <x v="0"/>
    <x v="0"/>
    <n v="121"/>
    <x v="1"/>
  </r>
  <r>
    <x v="3"/>
    <x v="8"/>
    <x v="1"/>
    <n v="130"/>
    <x v="0"/>
    <n v="35"/>
    <x v="1"/>
    <n v="174000"/>
    <n v="0.8"/>
    <n v="139"/>
    <x v="0"/>
    <x v="1"/>
    <n v="121"/>
    <x v="1"/>
  </r>
  <r>
    <x v="2"/>
    <x v="30"/>
    <x v="1"/>
    <n v="582"/>
    <x v="0"/>
    <n v="40"/>
    <x v="1"/>
    <n v="448000"/>
    <n v="0.9"/>
    <n v="137"/>
    <x v="0"/>
    <x v="1"/>
    <n v="123"/>
    <x v="1"/>
  </r>
  <r>
    <x v="1"/>
    <x v="3"/>
    <x v="1"/>
    <n v="2334"/>
    <x v="1"/>
    <n v="35"/>
    <x v="1"/>
    <n v="75000"/>
    <n v="0.9"/>
    <n v="142"/>
    <x v="1"/>
    <x v="0"/>
    <n v="126"/>
    <x v="0"/>
  </r>
  <r>
    <x v="3"/>
    <x v="8"/>
    <x v="0"/>
    <n v="2442"/>
    <x v="1"/>
    <n v="30"/>
    <x v="1"/>
    <n v="334000"/>
    <n v="1.1000000000000001"/>
    <n v="139"/>
    <x v="0"/>
    <x v="0"/>
    <n v="129"/>
    <x v="0"/>
  </r>
  <r>
    <x v="0"/>
    <x v="6"/>
    <x v="0"/>
    <n v="776"/>
    <x v="1"/>
    <n v="38"/>
    <x v="0"/>
    <n v="192000"/>
    <n v="1.3"/>
    <n v="135"/>
    <x v="1"/>
    <x v="0"/>
    <n v="130"/>
    <x v="0"/>
  </r>
  <r>
    <x v="1"/>
    <x v="15"/>
    <x v="0"/>
    <n v="196"/>
    <x v="0"/>
    <n v="60"/>
    <x v="1"/>
    <n v="220000"/>
    <n v="0.7"/>
    <n v="133"/>
    <x v="0"/>
    <x v="1"/>
    <n v="134"/>
    <x v="1"/>
  </r>
  <r>
    <x v="1"/>
    <x v="28"/>
    <x v="0"/>
    <n v="66"/>
    <x v="1"/>
    <n v="20"/>
    <x v="1"/>
    <n v="70000"/>
    <n v="2.4"/>
    <n v="134"/>
    <x v="0"/>
    <x v="0"/>
    <n v="135"/>
    <x v="0"/>
  </r>
  <r>
    <x v="2"/>
    <x v="2"/>
    <x v="0"/>
    <n v="582"/>
    <x v="1"/>
    <n v="40"/>
    <x v="1"/>
    <n v="270000"/>
    <n v="1"/>
    <n v="138"/>
    <x v="1"/>
    <x v="0"/>
    <n v="140"/>
    <x v="1"/>
  </r>
  <r>
    <x v="2"/>
    <x v="12"/>
    <x v="0"/>
    <n v="835"/>
    <x v="0"/>
    <n v="35"/>
    <x v="0"/>
    <n v="305000"/>
    <n v="0.8"/>
    <n v="133"/>
    <x v="1"/>
    <x v="0"/>
    <n v="145"/>
    <x v="1"/>
  </r>
  <r>
    <x v="1"/>
    <x v="22"/>
    <x v="1"/>
    <n v="582"/>
    <x v="1"/>
    <n v="35"/>
    <x v="1"/>
    <n v="263358.03000000003"/>
    <n v="1.5"/>
    <n v="136"/>
    <x v="0"/>
    <x v="1"/>
    <n v="145"/>
    <x v="1"/>
  </r>
  <r>
    <x v="1"/>
    <x v="37"/>
    <x v="0"/>
    <n v="3966"/>
    <x v="0"/>
    <n v="40"/>
    <x v="1"/>
    <n v="325000"/>
    <n v="0.9"/>
    <n v="140"/>
    <x v="0"/>
    <x v="1"/>
    <n v="146"/>
    <x v="1"/>
  </r>
  <r>
    <x v="2"/>
    <x v="12"/>
    <x v="1"/>
    <n v="171"/>
    <x v="0"/>
    <n v="60"/>
    <x v="0"/>
    <n v="176000"/>
    <n v="1.1000000000000001"/>
    <n v="145"/>
    <x v="0"/>
    <x v="1"/>
    <n v="146"/>
    <x v="1"/>
  </r>
  <r>
    <x v="1"/>
    <x v="3"/>
    <x v="1"/>
    <n v="115"/>
    <x v="0"/>
    <n v="20"/>
    <x v="1"/>
    <n v="189000"/>
    <n v="0.8"/>
    <n v="139"/>
    <x v="0"/>
    <x v="0"/>
    <n v="146"/>
    <x v="1"/>
  </r>
  <r>
    <x v="2"/>
    <x v="2"/>
    <x v="0"/>
    <n v="198"/>
    <x v="1"/>
    <n v="35"/>
    <x v="0"/>
    <n v="281000"/>
    <n v="0.9"/>
    <n v="137"/>
    <x v="0"/>
    <x v="1"/>
    <n v="146"/>
    <x v="1"/>
  </r>
  <r>
    <x v="1"/>
    <x v="5"/>
    <x v="1"/>
    <n v="95"/>
    <x v="0"/>
    <n v="60"/>
    <x v="1"/>
    <n v="337000"/>
    <n v="1"/>
    <n v="138"/>
    <x v="0"/>
    <x v="1"/>
    <n v="146"/>
    <x v="1"/>
  </r>
  <r>
    <x v="2"/>
    <x v="20"/>
    <x v="0"/>
    <n v="1419"/>
    <x v="0"/>
    <n v="40"/>
    <x v="1"/>
    <n v="105000"/>
    <n v="1"/>
    <n v="135"/>
    <x v="0"/>
    <x v="1"/>
    <n v="147"/>
    <x v="1"/>
  </r>
  <r>
    <x v="3"/>
    <x v="9"/>
    <x v="1"/>
    <n v="69"/>
    <x v="0"/>
    <n v="50"/>
    <x v="1"/>
    <n v="132000"/>
    <n v="1"/>
    <n v="140"/>
    <x v="1"/>
    <x v="0"/>
    <n v="147"/>
    <x v="1"/>
  </r>
  <r>
    <x v="2"/>
    <x v="30"/>
    <x v="1"/>
    <n v="122"/>
    <x v="1"/>
    <n v="60"/>
    <x v="1"/>
    <n v="267000"/>
    <n v="1.2"/>
    <n v="145"/>
    <x v="0"/>
    <x v="0"/>
    <n v="147"/>
    <x v="1"/>
  </r>
  <r>
    <x v="1"/>
    <x v="1"/>
    <x v="0"/>
    <n v="835"/>
    <x v="0"/>
    <n v="40"/>
    <x v="1"/>
    <n v="279000"/>
    <n v="0.7"/>
    <n v="140"/>
    <x v="0"/>
    <x v="1"/>
    <n v="147"/>
    <x v="1"/>
  </r>
  <r>
    <x v="3"/>
    <x v="39"/>
    <x v="0"/>
    <n v="478"/>
    <x v="1"/>
    <n v="30"/>
    <x v="1"/>
    <n v="303000"/>
    <n v="0.9"/>
    <n v="136"/>
    <x v="0"/>
    <x v="0"/>
    <n v="148"/>
    <x v="1"/>
  </r>
  <r>
    <x v="1"/>
    <x v="28"/>
    <x v="1"/>
    <n v="176"/>
    <x v="1"/>
    <n v="25"/>
    <x v="1"/>
    <n v="221000"/>
    <n v="1"/>
    <n v="136"/>
    <x v="0"/>
    <x v="1"/>
    <n v="150"/>
    <x v="0"/>
  </r>
  <r>
    <x v="2"/>
    <x v="2"/>
    <x v="0"/>
    <n v="395"/>
    <x v="1"/>
    <n v="25"/>
    <x v="1"/>
    <n v="265000"/>
    <n v="1.2"/>
    <n v="136"/>
    <x v="0"/>
    <x v="1"/>
    <n v="154"/>
    <x v="0"/>
  </r>
  <r>
    <x v="0"/>
    <x v="0"/>
    <x v="0"/>
    <n v="99"/>
    <x v="0"/>
    <n v="38"/>
    <x v="0"/>
    <n v="224000"/>
    <n v="2.5"/>
    <n v="134"/>
    <x v="0"/>
    <x v="0"/>
    <n v="162"/>
    <x v="0"/>
  </r>
  <r>
    <x v="1"/>
    <x v="17"/>
    <x v="1"/>
    <n v="145"/>
    <x v="0"/>
    <n v="25"/>
    <x v="1"/>
    <n v="219000"/>
    <n v="1.2"/>
    <n v="137"/>
    <x v="0"/>
    <x v="1"/>
    <n v="170"/>
    <x v="0"/>
  </r>
  <r>
    <x v="2"/>
    <x v="40"/>
    <x v="1"/>
    <n v="104"/>
    <x v="1"/>
    <n v="30"/>
    <x v="1"/>
    <n v="389000"/>
    <n v="1.5"/>
    <n v="136"/>
    <x v="0"/>
    <x v="0"/>
    <n v="171"/>
    <x v="0"/>
  </r>
  <r>
    <x v="1"/>
    <x v="3"/>
    <x v="0"/>
    <n v="582"/>
    <x v="0"/>
    <n v="50"/>
    <x v="1"/>
    <n v="153000"/>
    <n v="0.6"/>
    <n v="134"/>
    <x v="1"/>
    <x v="0"/>
    <n v="172"/>
    <x v="0"/>
  </r>
  <r>
    <x v="1"/>
    <x v="5"/>
    <x v="0"/>
    <n v="1896"/>
    <x v="1"/>
    <n v="25"/>
    <x v="1"/>
    <n v="365000"/>
    <n v="2.1"/>
    <n v="144"/>
    <x v="1"/>
    <x v="0"/>
    <n v="172"/>
    <x v="0"/>
  </r>
  <r>
    <x v="2"/>
    <x v="40"/>
    <x v="1"/>
    <n v="151"/>
    <x v="1"/>
    <n v="40"/>
    <x v="0"/>
    <n v="201000"/>
    <n v="1"/>
    <n v="136"/>
    <x v="1"/>
    <x v="0"/>
    <n v="172"/>
    <x v="1"/>
  </r>
  <r>
    <x v="3"/>
    <x v="39"/>
    <x v="0"/>
    <n v="244"/>
    <x v="0"/>
    <n v="45"/>
    <x v="0"/>
    <n v="275000"/>
    <n v="0.9"/>
    <n v="140"/>
    <x v="1"/>
    <x v="0"/>
    <n v="174"/>
    <x v="1"/>
  </r>
  <r>
    <x v="0"/>
    <x v="6"/>
    <x v="0"/>
    <n v="582"/>
    <x v="1"/>
    <n v="35"/>
    <x v="1"/>
    <n v="350000"/>
    <n v="2.1"/>
    <n v="134"/>
    <x v="0"/>
    <x v="0"/>
    <n v="174"/>
    <x v="1"/>
  </r>
  <r>
    <x v="2"/>
    <x v="38"/>
    <x v="1"/>
    <n v="62"/>
    <x v="0"/>
    <n v="60"/>
    <x v="1"/>
    <n v="309000"/>
    <n v="1.5"/>
    <n v="135"/>
    <x v="1"/>
    <x v="0"/>
    <n v="174"/>
    <x v="1"/>
  </r>
  <r>
    <x v="1"/>
    <x v="3"/>
    <x v="1"/>
    <n v="121"/>
    <x v="1"/>
    <n v="40"/>
    <x v="1"/>
    <n v="260000"/>
    <n v="0.7"/>
    <n v="130"/>
    <x v="0"/>
    <x v="0"/>
    <n v="175"/>
    <x v="1"/>
  </r>
  <r>
    <x v="0"/>
    <x v="41"/>
    <x v="1"/>
    <n v="231"/>
    <x v="1"/>
    <n v="30"/>
    <x v="1"/>
    <n v="160000"/>
    <n v="1.18"/>
    <n v="142"/>
    <x v="0"/>
    <x v="1"/>
    <n v="180"/>
    <x v="1"/>
  </r>
  <r>
    <x v="3"/>
    <x v="8"/>
    <x v="0"/>
    <n v="582"/>
    <x v="0"/>
    <n v="20"/>
    <x v="0"/>
    <n v="126000"/>
    <n v="1.6"/>
    <n v="135"/>
    <x v="0"/>
    <x v="0"/>
    <n v="180"/>
    <x v="0"/>
  </r>
  <r>
    <x v="0"/>
    <x v="42"/>
    <x v="1"/>
    <n v="418"/>
    <x v="0"/>
    <n v="45"/>
    <x v="1"/>
    <n v="223000"/>
    <n v="1.8"/>
    <n v="145"/>
    <x v="0"/>
    <x v="0"/>
    <n v="180"/>
    <x v="0"/>
  </r>
  <r>
    <x v="3"/>
    <x v="8"/>
    <x v="0"/>
    <n v="582"/>
    <x v="1"/>
    <n v="38"/>
    <x v="0"/>
    <n v="263358.03000000003"/>
    <n v="1.18"/>
    <n v="137"/>
    <x v="1"/>
    <x v="0"/>
    <n v="185"/>
    <x v="1"/>
  </r>
  <r>
    <x v="2"/>
    <x v="2"/>
    <x v="0"/>
    <n v="167"/>
    <x v="0"/>
    <n v="30"/>
    <x v="1"/>
    <n v="259000"/>
    <n v="0.8"/>
    <n v="138"/>
    <x v="1"/>
    <x v="0"/>
    <n v="186"/>
    <x v="1"/>
  </r>
  <r>
    <x v="1"/>
    <x v="3"/>
    <x v="1"/>
    <n v="582"/>
    <x v="1"/>
    <n v="20"/>
    <x v="0"/>
    <n v="279000"/>
    <n v="1"/>
    <n v="134"/>
    <x v="1"/>
    <x v="0"/>
    <n v="186"/>
    <x v="1"/>
  </r>
  <r>
    <x v="1"/>
    <x v="5"/>
    <x v="0"/>
    <n v="1211"/>
    <x v="1"/>
    <n v="35"/>
    <x v="1"/>
    <n v="263358.03000000003"/>
    <n v="1.8"/>
    <n v="113"/>
    <x v="0"/>
    <x v="1"/>
    <n v="186"/>
    <x v="1"/>
  </r>
  <r>
    <x v="2"/>
    <x v="30"/>
    <x v="1"/>
    <n v="1767"/>
    <x v="0"/>
    <n v="45"/>
    <x v="1"/>
    <n v="73000"/>
    <n v="0.7"/>
    <n v="137"/>
    <x v="0"/>
    <x v="0"/>
    <n v="186"/>
    <x v="1"/>
  </r>
  <r>
    <x v="3"/>
    <x v="8"/>
    <x v="0"/>
    <n v="308"/>
    <x v="1"/>
    <n v="60"/>
    <x v="0"/>
    <n v="377000"/>
    <n v="1"/>
    <n v="136"/>
    <x v="0"/>
    <x v="0"/>
    <n v="186"/>
    <x v="1"/>
  </r>
  <r>
    <x v="2"/>
    <x v="12"/>
    <x v="0"/>
    <n v="97"/>
    <x v="0"/>
    <n v="60"/>
    <x v="0"/>
    <n v="220000"/>
    <n v="0.9"/>
    <n v="138"/>
    <x v="0"/>
    <x v="0"/>
    <n v="186"/>
    <x v="1"/>
  </r>
  <r>
    <x v="1"/>
    <x v="5"/>
    <x v="0"/>
    <n v="59"/>
    <x v="0"/>
    <n v="25"/>
    <x v="0"/>
    <n v="212000"/>
    <n v="3.5"/>
    <n v="136"/>
    <x v="0"/>
    <x v="1"/>
    <n v="187"/>
    <x v="1"/>
  </r>
  <r>
    <x v="0"/>
    <x v="43"/>
    <x v="1"/>
    <n v="64"/>
    <x v="0"/>
    <n v="40"/>
    <x v="1"/>
    <n v="277000"/>
    <n v="0.7"/>
    <n v="137"/>
    <x v="0"/>
    <x v="1"/>
    <n v="187"/>
    <x v="1"/>
  </r>
  <r>
    <x v="1"/>
    <x v="3"/>
    <x v="1"/>
    <n v="167"/>
    <x v="1"/>
    <n v="45"/>
    <x v="1"/>
    <n v="362000"/>
    <n v="1"/>
    <n v="136"/>
    <x v="1"/>
    <x v="0"/>
    <n v="187"/>
    <x v="1"/>
  </r>
  <r>
    <x v="3"/>
    <x v="39"/>
    <x v="1"/>
    <n v="101"/>
    <x v="0"/>
    <n v="40"/>
    <x v="1"/>
    <n v="226000"/>
    <n v="0.8"/>
    <n v="141"/>
    <x v="1"/>
    <x v="0"/>
    <n v="187"/>
    <x v="1"/>
  </r>
  <r>
    <x v="0"/>
    <x v="19"/>
    <x v="0"/>
    <n v="212"/>
    <x v="0"/>
    <n v="38"/>
    <x v="1"/>
    <n v="186000"/>
    <n v="0.9"/>
    <n v="136"/>
    <x v="0"/>
    <x v="0"/>
    <n v="187"/>
    <x v="1"/>
  </r>
  <r>
    <x v="1"/>
    <x v="5"/>
    <x v="1"/>
    <n v="2281"/>
    <x v="1"/>
    <n v="40"/>
    <x v="1"/>
    <n v="283000"/>
    <n v="1"/>
    <n v="141"/>
    <x v="1"/>
    <x v="0"/>
    <n v="187"/>
    <x v="1"/>
  </r>
  <r>
    <x v="3"/>
    <x v="9"/>
    <x v="0"/>
    <n v="972"/>
    <x v="1"/>
    <n v="35"/>
    <x v="0"/>
    <n v="268000"/>
    <n v="0.8"/>
    <n v="130"/>
    <x v="1"/>
    <x v="0"/>
    <n v="187"/>
    <x v="1"/>
  </r>
  <r>
    <x v="2"/>
    <x v="12"/>
    <x v="0"/>
    <n v="212"/>
    <x v="1"/>
    <n v="17"/>
    <x v="0"/>
    <n v="389000"/>
    <n v="1"/>
    <n v="136"/>
    <x v="0"/>
    <x v="1"/>
    <n v="188"/>
    <x v="1"/>
  </r>
  <r>
    <x v="1"/>
    <x v="3"/>
    <x v="0"/>
    <n v="582"/>
    <x v="0"/>
    <n v="62"/>
    <x v="0"/>
    <n v="147000"/>
    <n v="0.8"/>
    <n v="140"/>
    <x v="0"/>
    <x v="1"/>
    <n v="192"/>
    <x v="1"/>
  </r>
  <r>
    <x v="0"/>
    <x v="43"/>
    <x v="0"/>
    <n v="224"/>
    <x v="0"/>
    <n v="50"/>
    <x v="1"/>
    <n v="481000"/>
    <n v="1.4"/>
    <n v="138"/>
    <x v="0"/>
    <x v="1"/>
    <n v="192"/>
    <x v="1"/>
  </r>
  <r>
    <x v="3"/>
    <x v="13"/>
    <x v="1"/>
    <n v="131"/>
    <x v="1"/>
    <n v="30"/>
    <x v="0"/>
    <n v="244000"/>
    <n v="1.6"/>
    <n v="130"/>
    <x v="1"/>
    <x v="0"/>
    <n v="193"/>
    <x v="0"/>
  </r>
  <r>
    <x v="2"/>
    <x v="2"/>
    <x v="1"/>
    <n v="135"/>
    <x v="0"/>
    <n v="35"/>
    <x v="0"/>
    <n v="290000"/>
    <n v="0.8"/>
    <n v="134"/>
    <x v="0"/>
    <x v="0"/>
    <n v="194"/>
    <x v="1"/>
  </r>
  <r>
    <x v="0"/>
    <x v="41"/>
    <x v="0"/>
    <n v="582"/>
    <x v="0"/>
    <n v="35"/>
    <x v="0"/>
    <n v="203000"/>
    <n v="1.3"/>
    <n v="134"/>
    <x v="0"/>
    <x v="0"/>
    <n v="195"/>
    <x v="1"/>
  </r>
  <r>
    <x v="2"/>
    <x v="12"/>
    <x v="0"/>
    <n v="1202"/>
    <x v="0"/>
    <n v="50"/>
    <x v="0"/>
    <n v="358000"/>
    <n v="0.9"/>
    <n v="141"/>
    <x v="1"/>
    <x v="0"/>
    <n v="196"/>
    <x v="1"/>
  </r>
  <r>
    <x v="1"/>
    <x v="44"/>
    <x v="1"/>
    <n v="427"/>
    <x v="0"/>
    <n v="70"/>
    <x v="0"/>
    <n v="151000"/>
    <n v="9"/>
    <n v="137"/>
    <x v="1"/>
    <x v="0"/>
    <n v="196"/>
    <x v="0"/>
  </r>
  <r>
    <x v="2"/>
    <x v="14"/>
    <x v="1"/>
    <n v="1021"/>
    <x v="1"/>
    <n v="35"/>
    <x v="1"/>
    <n v="271000"/>
    <n v="1.1000000000000001"/>
    <n v="134"/>
    <x v="0"/>
    <x v="0"/>
    <n v="197"/>
    <x v="1"/>
  </r>
  <r>
    <x v="1"/>
    <x v="1"/>
    <x v="0"/>
    <n v="582"/>
    <x v="1"/>
    <n v="35"/>
    <x v="0"/>
    <n v="371000"/>
    <n v="0.7"/>
    <n v="140"/>
    <x v="1"/>
    <x v="0"/>
    <n v="197"/>
    <x v="1"/>
  </r>
  <r>
    <x v="0"/>
    <x v="41"/>
    <x v="0"/>
    <n v="582"/>
    <x v="0"/>
    <n v="20"/>
    <x v="1"/>
    <n v="263358.03000000003"/>
    <n v="1.83"/>
    <n v="134"/>
    <x v="0"/>
    <x v="0"/>
    <n v="198"/>
    <x v="0"/>
  </r>
  <r>
    <x v="2"/>
    <x v="2"/>
    <x v="0"/>
    <n v="118"/>
    <x v="0"/>
    <n v="50"/>
    <x v="1"/>
    <n v="194000"/>
    <n v="1.1000000000000001"/>
    <n v="145"/>
    <x v="0"/>
    <x v="1"/>
    <n v="200"/>
    <x v="1"/>
  </r>
  <r>
    <x v="3"/>
    <x v="24"/>
    <x v="1"/>
    <n v="86"/>
    <x v="0"/>
    <n v="35"/>
    <x v="1"/>
    <n v="365000"/>
    <n v="1.1000000000000001"/>
    <n v="139"/>
    <x v="0"/>
    <x v="1"/>
    <n v="201"/>
    <x v="1"/>
  </r>
  <r>
    <x v="3"/>
    <x v="45"/>
    <x v="0"/>
    <n v="582"/>
    <x v="0"/>
    <n v="25"/>
    <x v="1"/>
    <n v="130000"/>
    <n v="0.8"/>
    <n v="134"/>
    <x v="0"/>
    <x v="0"/>
    <n v="201"/>
    <x v="1"/>
  </r>
  <r>
    <x v="1"/>
    <x v="17"/>
    <x v="0"/>
    <n v="582"/>
    <x v="1"/>
    <n v="25"/>
    <x v="1"/>
    <n v="504000"/>
    <n v="1"/>
    <n v="138"/>
    <x v="0"/>
    <x v="0"/>
    <n v="205"/>
    <x v="1"/>
  </r>
  <r>
    <x v="0"/>
    <x v="0"/>
    <x v="0"/>
    <n v="675"/>
    <x v="1"/>
    <n v="60"/>
    <x v="1"/>
    <n v="265000"/>
    <n v="1.4"/>
    <n v="125"/>
    <x v="1"/>
    <x v="0"/>
    <n v="205"/>
    <x v="1"/>
  </r>
  <r>
    <x v="1"/>
    <x v="17"/>
    <x v="1"/>
    <n v="57"/>
    <x v="0"/>
    <n v="25"/>
    <x v="1"/>
    <n v="189000"/>
    <n v="1.3"/>
    <n v="132"/>
    <x v="0"/>
    <x v="1"/>
    <n v="205"/>
    <x v="1"/>
  </r>
  <r>
    <x v="1"/>
    <x v="1"/>
    <x v="1"/>
    <n v="2794"/>
    <x v="0"/>
    <n v="35"/>
    <x v="0"/>
    <n v="141000"/>
    <n v="1"/>
    <n v="140"/>
    <x v="0"/>
    <x v="0"/>
    <n v="206"/>
    <x v="1"/>
  </r>
  <r>
    <x v="2"/>
    <x v="2"/>
    <x v="0"/>
    <n v="56"/>
    <x v="0"/>
    <n v="25"/>
    <x v="1"/>
    <n v="237000"/>
    <n v="5"/>
    <n v="130"/>
    <x v="1"/>
    <x v="0"/>
    <n v="207"/>
    <x v="1"/>
  </r>
  <r>
    <x v="0"/>
    <x v="21"/>
    <x v="0"/>
    <n v="211"/>
    <x v="0"/>
    <n v="25"/>
    <x v="1"/>
    <n v="274000"/>
    <n v="1.2"/>
    <n v="134"/>
    <x v="1"/>
    <x v="0"/>
    <n v="207"/>
    <x v="1"/>
  </r>
  <r>
    <x v="1"/>
    <x v="5"/>
    <x v="0"/>
    <n v="166"/>
    <x v="0"/>
    <n v="30"/>
    <x v="1"/>
    <n v="62000"/>
    <n v="1.7"/>
    <n v="127"/>
    <x v="1"/>
    <x v="0"/>
    <n v="207"/>
    <x v="0"/>
  </r>
  <r>
    <x v="2"/>
    <x v="12"/>
    <x v="0"/>
    <n v="93"/>
    <x v="0"/>
    <n v="35"/>
    <x v="1"/>
    <n v="185000"/>
    <n v="1.1000000000000001"/>
    <n v="134"/>
    <x v="0"/>
    <x v="1"/>
    <n v="208"/>
    <x v="1"/>
  </r>
  <r>
    <x v="3"/>
    <x v="39"/>
    <x v="1"/>
    <n v="129"/>
    <x v="0"/>
    <n v="35"/>
    <x v="1"/>
    <n v="255000"/>
    <n v="0.9"/>
    <n v="137"/>
    <x v="0"/>
    <x v="0"/>
    <n v="209"/>
    <x v="1"/>
  </r>
  <r>
    <x v="1"/>
    <x v="15"/>
    <x v="1"/>
    <n v="707"/>
    <x v="0"/>
    <n v="38"/>
    <x v="1"/>
    <n v="330000"/>
    <n v="1.4"/>
    <n v="137"/>
    <x v="0"/>
    <x v="1"/>
    <n v="209"/>
    <x v="1"/>
  </r>
  <r>
    <x v="1"/>
    <x v="15"/>
    <x v="1"/>
    <n v="582"/>
    <x v="0"/>
    <n v="45"/>
    <x v="1"/>
    <n v="305000"/>
    <n v="1.1000000000000001"/>
    <n v="137"/>
    <x v="0"/>
    <x v="1"/>
    <n v="209"/>
    <x v="1"/>
  </r>
  <r>
    <x v="0"/>
    <x v="42"/>
    <x v="1"/>
    <n v="109"/>
    <x v="0"/>
    <n v="50"/>
    <x v="0"/>
    <n v="406000"/>
    <n v="1.1000000000000001"/>
    <n v="137"/>
    <x v="0"/>
    <x v="0"/>
    <n v="209"/>
    <x v="1"/>
  </r>
  <r>
    <x v="0"/>
    <x v="0"/>
    <x v="0"/>
    <n v="119"/>
    <x v="0"/>
    <n v="50"/>
    <x v="0"/>
    <n v="248000"/>
    <n v="1.1000000000000001"/>
    <n v="148"/>
    <x v="0"/>
    <x v="0"/>
    <n v="209"/>
    <x v="1"/>
  </r>
  <r>
    <x v="2"/>
    <x v="12"/>
    <x v="0"/>
    <n v="232"/>
    <x v="0"/>
    <n v="30"/>
    <x v="1"/>
    <n v="173000"/>
    <n v="1.2"/>
    <n v="132"/>
    <x v="0"/>
    <x v="0"/>
    <n v="210"/>
    <x v="1"/>
  </r>
  <r>
    <x v="2"/>
    <x v="2"/>
    <x v="1"/>
    <n v="720"/>
    <x v="1"/>
    <n v="40"/>
    <x v="1"/>
    <n v="257000"/>
    <n v="1"/>
    <n v="136"/>
    <x v="1"/>
    <x v="0"/>
    <n v="210"/>
    <x v="1"/>
  </r>
  <r>
    <x v="1"/>
    <x v="1"/>
    <x v="1"/>
    <n v="180"/>
    <x v="0"/>
    <n v="45"/>
    <x v="1"/>
    <n v="263358.03000000003"/>
    <n v="1.18"/>
    <n v="137"/>
    <x v="0"/>
    <x v="1"/>
    <n v="211"/>
    <x v="1"/>
  </r>
  <r>
    <x v="2"/>
    <x v="12"/>
    <x v="0"/>
    <n v="81"/>
    <x v="1"/>
    <n v="35"/>
    <x v="0"/>
    <n v="533000"/>
    <n v="1.3"/>
    <n v="139"/>
    <x v="1"/>
    <x v="0"/>
    <n v="212"/>
    <x v="1"/>
  </r>
  <r>
    <x v="2"/>
    <x v="2"/>
    <x v="0"/>
    <n v="582"/>
    <x v="1"/>
    <n v="30"/>
    <x v="1"/>
    <n v="249000"/>
    <n v="1.3"/>
    <n v="136"/>
    <x v="0"/>
    <x v="1"/>
    <n v="212"/>
    <x v="1"/>
  </r>
  <r>
    <x v="3"/>
    <x v="39"/>
    <x v="0"/>
    <n v="90"/>
    <x v="0"/>
    <n v="35"/>
    <x v="1"/>
    <n v="255000"/>
    <n v="1.1000000000000001"/>
    <n v="136"/>
    <x v="0"/>
    <x v="1"/>
    <n v="212"/>
    <x v="1"/>
  </r>
  <r>
    <x v="0"/>
    <x v="41"/>
    <x v="1"/>
    <n v="1185"/>
    <x v="0"/>
    <n v="40"/>
    <x v="0"/>
    <n v="220000"/>
    <n v="0.9"/>
    <n v="141"/>
    <x v="1"/>
    <x v="0"/>
    <n v="213"/>
    <x v="1"/>
  </r>
  <r>
    <x v="1"/>
    <x v="44"/>
    <x v="0"/>
    <n v="582"/>
    <x v="1"/>
    <n v="38"/>
    <x v="1"/>
    <n v="264000"/>
    <n v="1.8"/>
    <n v="134"/>
    <x v="0"/>
    <x v="0"/>
    <n v="213"/>
    <x v="1"/>
  </r>
  <r>
    <x v="2"/>
    <x v="35"/>
    <x v="1"/>
    <n v="80"/>
    <x v="1"/>
    <n v="38"/>
    <x v="1"/>
    <n v="282000"/>
    <n v="1.4"/>
    <n v="137"/>
    <x v="0"/>
    <x v="0"/>
    <n v="213"/>
    <x v="1"/>
  </r>
  <r>
    <x v="1"/>
    <x v="1"/>
    <x v="0"/>
    <n v="2017"/>
    <x v="0"/>
    <n v="25"/>
    <x v="1"/>
    <n v="314000"/>
    <n v="1.1000000000000001"/>
    <n v="138"/>
    <x v="0"/>
    <x v="0"/>
    <n v="214"/>
    <x v="0"/>
  </r>
  <r>
    <x v="2"/>
    <x v="38"/>
    <x v="0"/>
    <n v="143"/>
    <x v="0"/>
    <n v="25"/>
    <x v="1"/>
    <n v="246000"/>
    <n v="2.4"/>
    <n v="135"/>
    <x v="0"/>
    <x v="0"/>
    <n v="214"/>
    <x v="1"/>
  </r>
  <r>
    <x v="3"/>
    <x v="39"/>
    <x v="0"/>
    <n v="624"/>
    <x v="0"/>
    <n v="35"/>
    <x v="1"/>
    <n v="301000"/>
    <n v="1"/>
    <n v="142"/>
    <x v="0"/>
    <x v="1"/>
    <n v="214"/>
    <x v="1"/>
  </r>
  <r>
    <x v="1"/>
    <x v="15"/>
    <x v="0"/>
    <n v="207"/>
    <x v="1"/>
    <n v="40"/>
    <x v="1"/>
    <n v="223000"/>
    <n v="1.2"/>
    <n v="130"/>
    <x v="1"/>
    <x v="0"/>
    <n v="214"/>
    <x v="1"/>
  </r>
  <r>
    <x v="1"/>
    <x v="3"/>
    <x v="0"/>
    <n v="2522"/>
    <x v="0"/>
    <n v="30"/>
    <x v="0"/>
    <n v="404000"/>
    <n v="0.5"/>
    <n v="139"/>
    <x v="1"/>
    <x v="0"/>
    <n v="214"/>
    <x v="1"/>
  </r>
  <r>
    <x v="1"/>
    <x v="1"/>
    <x v="0"/>
    <n v="572"/>
    <x v="1"/>
    <n v="35"/>
    <x v="1"/>
    <n v="231000"/>
    <n v="0.8"/>
    <n v="143"/>
    <x v="1"/>
    <x v="0"/>
    <n v="215"/>
    <x v="1"/>
  </r>
  <r>
    <x v="1"/>
    <x v="3"/>
    <x v="0"/>
    <n v="245"/>
    <x v="0"/>
    <n v="45"/>
    <x v="0"/>
    <n v="274000"/>
    <n v="1"/>
    <n v="133"/>
    <x v="0"/>
    <x v="0"/>
    <n v="215"/>
    <x v="1"/>
  </r>
  <r>
    <x v="2"/>
    <x v="12"/>
    <x v="0"/>
    <n v="88"/>
    <x v="1"/>
    <n v="35"/>
    <x v="0"/>
    <n v="236000"/>
    <n v="1.2"/>
    <n v="132"/>
    <x v="1"/>
    <x v="0"/>
    <n v="215"/>
    <x v="1"/>
  </r>
  <r>
    <x v="1"/>
    <x v="15"/>
    <x v="1"/>
    <n v="446"/>
    <x v="0"/>
    <n v="60"/>
    <x v="0"/>
    <n v="263358.03000000003"/>
    <n v="1"/>
    <n v="139"/>
    <x v="0"/>
    <x v="0"/>
    <n v="215"/>
    <x v="1"/>
  </r>
  <r>
    <x v="1"/>
    <x v="37"/>
    <x v="1"/>
    <n v="191"/>
    <x v="1"/>
    <n v="30"/>
    <x v="0"/>
    <n v="334000"/>
    <n v="1"/>
    <n v="142"/>
    <x v="0"/>
    <x v="1"/>
    <n v="216"/>
    <x v="1"/>
  </r>
  <r>
    <x v="2"/>
    <x v="2"/>
    <x v="0"/>
    <n v="326"/>
    <x v="0"/>
    <n v="38"/>
    <x v="1"/>
    <n v="294000"/>
    <n v="1.7"/>
    <n v="139"/>
    <x v="1"/>
    <x v="0"/>
    <n v="220"/>
    <x v="1"/>
  </r>
  <r>
    <x v="1"/>
    <x v="17"/>
    <x v="0"/>
    <n v="132"/>
    <x v="1"/>
    <n v="38"/>
    <x v="0"/>
    <n v="253000"/>
    <n v="1"/>
    <n v="139"/>
    <x v="0"/>
    <x v="0"/>
    <n v="230"/>
    <x v="1"/>
  </r>
  <r>
    <x v="3"/>
    <x v="8"/>
    <x v="1"/>
    <n v="66"/>
    <x v="1"/>
    <n v="25"/>
    <x v="1"/>
    <n v="233000"/>
    <n v="0.8"/>
    <n v="135"/>
    <x v="0"/>
    <x v="0"/>
    <n v="230"/>
    <x v="1"/>
  </r>
  <r>
    <x v="1"/>
    <x v="15"/>
    <x v="0"/>
    <n v="56"/>
    <x v="0"/>
    <n v="50"/>
    <x v="1"/>
    <n v="308000"/>
    <n v="0.7"/>
    <n v="135"/>
    <x v="0"/>
    <x v="1"/>
    <n v="231"/>
    <x v="1"/>
  </r>
  <r>
    <x v="1"/>
    <x v="1"/>
    <x v="0"/>
    <n v="66"/>
    <x v="0"/>
    <n v="40"/>
    <x v="1"/>
    <n v="203000"/>
    <n v="1"/>
    <n v="138"/>
    <x v="0"/>
    <x v="0"/>
    <n v="233"/>
    <x v="1"/>
  </r>
  <r>
    <x v="2"/>
    <x v="7"/>
    <x v="1"/>
    <n v="655"/>
    <x v="0"/>
    <n v="40"/>
    <x v="1"/>
    <n v="283000"/>
    <n v="0.7"/>
    <n v="133"/>
    <x v="1"/>
    <x v="0"/>
    <n v="233"/>
    <x v="1"/>
  </r>
  <r>
    <x v="2"/>
    <x v="2"/>
    <x v="1"/>
    <n v="258"/>
    <x v="1"/>
    <n v="25"/>
    <x v="1"/>
    <n v="198000"/>
    <n v="1.4"/>
    <n v="129"/>
    <x v="0"/>
    <x v="0"/>
    <n v="235"/>
    <x v="0"/>
  </r>
  <r>
    <x v="2"/>
    <x v="14"/>
    <x v="1"/>
    <n v="157"/>
    <x v="1"/>
    <n v="60"/>
    <x v="1"/>
    <n v="208000"/>
    <n v="1"/>
    <n v="140"/>
    <x v="1"/>
    <x v="0"/>
    <n v="237"/>
    <x v="1"/>
  </r>
  <r>
    <x v="2"/>
    <x v="35"/>
    <x v="0"/>
    <n v="582"/>
    <x v="1"/>
    <n v="38"/>
    <x v="1"/>
    <n v="147000"/>
    <n v="1.2"/>
    <n v="141"/>
    <x v="0"/>
    <x v="0"/>
    <n v="237"/>
    <x v="1"/>
  </r>
  <r>
    <x v="1"/>
    <x v="3"/>
    <x v="1"/>
    <n v="298"/>
    <x v="0"/>
    <n v="35"/>
    <x v="1"/>
    <n v="362000"/>
    <n v="0.9"/>
    <n v="140"/>
    <x v="0"/>
    <x v="1"/>
    <n v="240"/>
    <x v="1"/>
  </r>
  <r>
    <x v="1"/>
    <x v="1"/>
    <x v="0"/>
    <n v="1199"/>
    <x v="0"/>
    <n v="20"/>
    <x v="1"/>
    <n v="263358.03000000003"/>
    <n v="1.83"/>
    <n v="134"/>
    <x v="0"/>
    <x v="1"/>
    <n v="241"/>
    <x v="0"/>
  </r>
  <r>
    <x v="1"/>
    <x v="46"/>
    <x v="1"/>
    <n v="135"/>
    <x v="1"/>
    <n v="38"/>
    <x v="1"/>
    <n v="133000"/>
    <n v="1.7"/>
    <n v="140"/>
    <x v="0"/>
    <x v="0"/>
    <n v="244"/>
    <x v="1"/>
  </r>
  <r>
    <x v="3"/>
    <x v="8"/>
    <x v="0"/>
    <n v="582"/>
    <x v="1"/>
    <n v="38"/>
    <x v="1"/>
    <n v="302000"/>
    <n v="0.9"/>
    <n v="140"/>
    <x v="1"/>
    <x v="0"/>
    <n v="244"/>
    <x v="1"/>
  </r>
  <r>
    <x v="3"/>
    <x v="39"/>
    <x v="0"/>
    <n v="582"/>
    <x v="1"/>
    <n v="35"/>
    <x v="1"/>
    <n v="222000"/>
    <n v="1"/>
    <n v="132"/>
    <x v="0"/>
    <x v="0"/>
    <n v="244"/>
    <x v="1"/>
  </r>
  <r>
    <x v="3"/>
    <x v="29"/>
    <x v="0"/>
    <n v="582"/>
    <x v="1"/>
    <n v="30"/>
    <x v="0"/>
    <n v="263358.03000000003"/>
    <n v="1.6"/>
    <n v="130"/>
    <x v="0"/>
    <x v="1"/>
    <n v="244"/>
    <x v="1"/>
  </r>
  <r>
    <x v="1"/>
    <x v="22"/>
    <x v="0"/>
    <n v="582"/>
    <x v="1"/>
    <n v="40"/>
    <x v="1"/>
    <n v="221000"/>
    <n v="0.9"/>
    <n v="134"/>
    <x v="1"/>
    <x v="0"/>
    <n v="244"/>
    <x v="1"/>
  </r>
  <r>
    <x v="2"/>
    <x v="26"/>
    <x v="0"/>
    <n v="213"/>
    <x v="0"/>
    <n v="38"/>
    <x v="1"/>
    <n v="215000"/>
    <n v="1.2"/>
    <n v="133"/>
    <x v="1"/>
    <x v="0"/>
    <n v="245"/>
    <x v="1"/>
  </r>
  <r>
    <x v="3"/>
    <x v="24"/>
    <x v="0"/>
    <n v="64"/>
    <x v="0"/>
    <n v="40"/>
    <x v="1"/>
    <n v="189000"/>
    <n v="0.7"/>
    <n v="140"/>
    <x v="0"/>
    <x v="0"/>
    <n v="245"/>
    <x v="1"/>
  </r>
  <r>
    <x v="1"/>
    <x v="5"/>
    <x v="1"/>
    <n v="257"/>
    <x v="1"/>
    <n v="30"/>
    <x v="1"/>
    <n v="150000"/>
    <n v="1"/>
    <n v="137"/>
    <x v="0"/>
    <x v="1"/>
    <n v="245"/>
    <x v="1"/>
  </r>
  <r>
    <x v="3"/>
    <x v="8"/>
    <x v="0"/>
    <n v="582"/>
    <x v="0"/>
    <n v="38"/>
    <x v="0"/>
    <n v="422000"/>
    <n v="0.8"/>
    <n v="137"/>
    <x v="1"/>
    <x v="0"/>
    <n v="245"/>
    <x v="1"/>
  </r>
  <r>
    <x v="2"/>
    <x v="12"/>
    <x v="0"/>
    <n v="618"/>
    <x v="0"/>
    <n v="35"/>
    <x v="1"/>
    <n v="327000"/>
    <n v="1.1000000000000001"/>
    <n v="142"/>
    <x v="1"/>
    <x v="0"/>
    <n v="245"/>
    <x v="1"/>
  </r>
  <r>
    <x v="2"/>
    <x v="12"/>
    <x v="0"/>
    <n v="582"/>
    <x v="1"/>
    <n v="38"/>
    <x v="1"/>
    <n v="25100"/>
    <n v="1.1000000000000001"/>
    <n v="140"/>
    <x v="0"/>
    <x v="0"/>
    <n v="246"/>
    <x v="1"/>
  </r>
  <r>
    <x v="1"/>
    <x v="3"/>
    <x v="1"/>
    <n v="1051"/>
    <x v="1"/>
    <n v="30"/>
    <x v="1"/>
    <n v="232000"/>
    <n v="0.7"/>
    <n v="136"/>
    <x v="1"/>
    <x v="0"/>
    <n v="246"/>
    <x v="1"/>
  </r>
  <r>
    <x v="1"/>
    <x v="1"/>
    <x v="0"/>
    <n v="84"/>
    <x v="1"/>
    <n v="38"/>
    <x v="1"/>
    <n v="451000"/>
    <n v="1.3"/>
    <n v="136"/>
    <x v="1"/>
    <x v="0"/>
    <n v="246"/>
    <x v="1"/>
  </r>
  <r>
    <x v="2"/>
    <x v="12"/>
    <x v="0"/>
    <n v="2695"/>
    <x v="1"/>
    <n v="40"/>
    <x v="1"/>
    <n v="241000"/>
    <n v="1"/>
    <n v="137"/>
    <x v="0"/>
    <x v="0"/>
    <n v="247"/>
    <x v="1"/>
  </r>
  <r>
    <x v="2"/>
    <x v="12"/>
    <x v="0"/>
    <n v="582"/>
    <x v="0"/>
    <n v="40"/>
    <x v="1"/>
    <n v="51000"/>
    <n v="2.7"/>
    <n v="136"/>
    <x v="0"/>
    <x v="1"/>
    <n v="250"/>
    <x v="1"/>
  </r>
  <r>
    <x v="3"/>
    <x v="24"/>
    <x v="0"/>
    <n v="64"/>
    <x v="0"/>
    <n v="30"/>
    <x v="1"/>
    <n v="215000"/>
    <n v="3.8"/>
    <n v="128"/>
    <x v="0"/>
    <x v="1"/>
    <n v="250"/>
    <x v="1"/>
  </r>
  <r>
    <x v="2"/>
    <x v="2"/>
    <x v="0"/>
    <n v="1688"/>
    <x v="0"/>
    <n v="38"/>
    <x v="1"/>
    <n v="263358.03000000003"/>
    <n v="1.1000000000000001"/>
    <n v="138"/>
    <x v="0"/>
    <x v="1"/>
    <n v="250"/>
    <x v="1"/>
  </r>
  <r>
    <x v="1"/>
    <x v="3"/>
    <x v="1"/>
    <n v="54"/>
    <x v="0"/>
    <n v="40"/>
    <x v="1"/>
    <n v="279000"/>
    <n v="0.8"/>
    <n v="141"/>
    <x v="0"/>
    <x v="0"/>
    <n v="250"/>
    <x v="1"/>
  </r>
  <r>
    <x v="1"/>
    <x v="1"/>
    <x v="1"/>
    <n v="170"/>
    <x v="1"/>
    <n v="40"/>
    <x v="1"/>
    <n v="336000"/>
    <n v="1.2"/>
    <n v="135"/>
    <x v="0"/>
    <x v="0"/>
    <n v="250"/>
    <x v="1"/>
  </r>
  <r>
    <x v="1"/>
    <x v="5"/>
    <x v="0"/>
    <n v="253"/>
    <x v="0"/>
    <n v="35"/>
    <x v="1"/>
    <n v="279000"/>
    <n v="1.7"/>
    <n v="140"/>
    <x v="0"/>
    <x v="0"/>
    <n v="250"/>
    <x v="1"/>
  </r>
  <r>
    <x v="3"/>
    <x v="8"/>
    <x v="0"/>
    <n v="582"/>
    <x v="1"/>
    <n v="55"/>
    <x v="1"/>
    <n v="543000"/>
    <n v="1"/>
    <n v="132"/>
    <x v="1"/>
    <x v="0"/>
    <n v="250"/>
    <x v="1"/>
  </r>
  <r>
    <x v="2"/>
    <x v="2"/>
    <x v="0"/>
    <n v="892"/>
    <x v="1"/>
    <n v="35"/>
    <x v="1"/>
    <n v="263358.03000000003"/>
    <n v="1.1000000000000001"/>
    <n v="142"/>
    <x v="1"/>
    <x v="0"/>
    <n v="256"/>
    <x v="1"/>
  </r>
  <r>
    <x v="0"/>
    <x v="4"/>
    <x v="1"/>
    <n v="337"/>
    <x v="0"/>
    <n v="38"/>
    <x v="1"/>
    <n v="390000"/>
    <n v="0.9"/>
    <n v="144"/>
    <x v="1"/>
    <x v="0"/>
    <n v="256"/>
    <x v="1"/>
  </r>
  <r>
    <x v="3"/>
    <x v="8"/>
    <x v="0"/>
    <n v="615"/>
    <x v="1"/>
    <n v="55"/>
    <x v="1"/>
    <n v="222000"/>
    <n v="0.8"/>
    <n v="141"/>
    <x v="1"/>
    <x v="0"/>
    <n v="257"/>
    <x v="1"/>
  </r>
  <r>
    <x v="1"/>
    <x v="5"/>
    <x v="0"/>
    <n v="320"/>
    <x v="0"/>
    <n v="35"/>
    <x v="1"/>
    <n v="133000"/>
    <n v="1.4"/>
    <n v="139"/>
    <x v="0"/>
    <x v="0"/>
    <n v="258"/>
    <x v="1"/>
  </r>
  <r>
    <x v="1"/>
    <x v="37"/>
    <x v="0"/>
    <n v="190"/>
    <x v="1"/>
    <n v="38"/>
    <x v="1"/>
    <n v="382000"/>
    <n v="1"/>
    <n v="140"/>
    <x v="0"/>
    <x v="1"/>
    <n v="258"/>
    <x v="1"/>
  </r>
  <r>
    <x v="2"/>
    <x v="30"/>
    <x v="1"/>
    <n v="103"/>
    <x v="1"/>
    <n v="35"/>
    <x v="1"/>
    <n v="179000"/>
    <n v="0.9"/>
    <n v="136"/>
    <x v="0"/>
    <x v="1"/>
    <n v="270"/>
    <x v="1"/>
  </r>
  <r>
    <x v="2"/>
    <x v="7"/>
    <x v="0"/>
    <n v="61"/>
    <x v="1"/>
    <n v="38"/>
    <x v="0"/>
    <n v="155000"/>
    <n v="1.1000000000000001"/>
    <n v="143"/>
    <x v="0"/>
    <x v="1"/>
    <n v="270"/>
    <x v="1"/>
  </r>
  <r>
    <x v="1"/>
    <x v="1"/>
    <x v="0"/>
    <n v="1820"/>
    <x v="0"/>
    <n v="38"/>
    <x v="1"/>
    <n v="270000"/>
    <n v="1.2"/>
    <n v="139"/>
    <x v="1"/>
    <x v="0"/>
    <n v="271"/>
    <x v="1"/>
  </r>
  <r>
    <x v="3"/>
    <x v="8"/>
    <x v="0"/>
    <n v="2060"/>
    <x v="1"/>
    <n v="60"/>
    <x v="1"/>
    <n v="742000"/>
    <n v="0.8"/>
    <n v="138"/>
    <x v="1"/>
    <x v="0"/>
    <n v="278"/>
    <x v="1"/>
  </r>
  <r>
    <x v="3"/>
    <x v="8"/>
    <x v="0"/>
    <n v="2413"/>
    <x v="0"/>
    <n v="38"/>
    <x v="1"/>
    <n v="140000"/>
    <n v="1.4"/>
    <n v="140"/>
    <x v="0"/>
    <x v="1"/>
    <n v="280"/>
    <x v="1"/>
  </r>
  <r>
    <x v="1"/>
    <x v="3"/>
    <x v="0"/>
    <n v="196"/>
    <x v="0"/>
    <n v="45"/>
    <x v="1"/>
    <n v="395000"/>
    <n v="1.6"/>
    <n v="136"/>
    <x v="0"/>
    <x v="1"/>
    <n v="2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5473D5-1D3D-49A7-B89A-F8CD3B1D6747}"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5">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axis="axisCol" dataField="1" showAll="0">
      <items count="3">
        <item x="0"/>
        <item x="1"/>
        <item t="default"/>
      </items>
    </pivotField>
    <pivotField showAll="0" defaultSubtotal="0">
      <items count="1">
        <item x="0"/>
      </items>
    </pivotField>
  </pivotFields>
  <rowFields count="1">
    <field x="10"/>
  </rowFields>
  <rowItems count="3">
    <i>
      <x/>
    </i>
    <i>
      <x v="1"/>
    </i>
    <i t="grand">
      <x/>
    </i>
  </rowItems>
  <colFields count="1">
    <field x="13"/>
  </colFields>
  <colItems count="3">
    <i>
      <x/>
    </i>
    <i>
      <x v="1"/>
    </i>
    <i t="grand">
      <x/>
    </i>
  </colItems>
  <dataFields count="1">
    <dataField name="Count of DEATH_EVENT" fld="13" subtotal="count" baseField="0" baseItem="0"/>
  </dataFields>
  <conditionalFormats count="1">
    <conditionalFormat priority="1">
      <pivotAreas count="1">
        <pivotArea type="data" outline="0" collapsedLevelsAreSubtotals="1" fieldPosition="0">
          <references count="2">
            <reference field="4294967294" count="1" selected="0">
              <x v="0"/>
            </reference>
            <reference field="13"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992D0E-9A98-49FF-BC75-DDE3EFB8BB6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A3:D9" firstHeaderRow="1" firstDataRow="2" firstDataCol="1"/>
  <pivotFields count="15">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axis="axisCol" dataField="1" multipleItemSelectionAllowed="1" showAll="0">
      <items count="3">
        <item x="0"/>
        <item x="1"/>
        <item t="default"/>
      </items>
    </pivotField>
    <pivotField showAll="0">
      <items count="2">
        <item x="0"/>
        <item t="default"/>
      </items>
    </pivotField>
  </pivotFields>
  <rowFields count="1">
    <field x="0"/>
  </rowFields>
  <rowItems count="5">
    <i>
      <x/>
    </i>
    <i>
      <x v="1"/>
    </i>
    <i>
      <x v="2"/>
    </i>
    <i>
      <x v="3"/>
    </i>
    <i t="grand">
      <x/>
    </i>
  </rowItems>
  <colFields count="1">
    <field x="13"/>
  </colFields>
  <colItems count="3">
    <i>
      <x/>
    </i>
    <i>
      <x v="1"/>
    </i>
    <i t="grand">
      <x/>
    </i>
  </colItems>
  <dataFields count="1">
    <dataField name="Death (n)" fld="13"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CB77A6-9AF0-4F04-B7A8-B0E3F4B37F3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moking" colHeaderCaption="Diabetes">
  <location ref="A3:F8" firstHeaderRow="1" firstDataRow="3" firstDataCol="1"/>
  <pivotFields count="15">
    <pivotField showAll="0"/>
    <pivotField showAll="0"/>
    <pivotField showAll="0"/>
    <pivotField showAll="0"/>
    <pivotField axis="axisCol" showAll="0">
      <items count="3">
        <item n="Diabetic" x="0"/>
        <item n="Non-diabetic" x="1"/>
        <item t="default"/>
      </items>
    </pivotField>
    <pivotField showAll="0"/>
    <pivotField showAll="0"/>
    <pivotField showAll="0"/>
    <pivotField showAll="0"/>
    <pivotField showAll="0"/>
    <pivotField showAll="0">
      <items count="3">
        <item x="1"/>
        <item x="0"/>
        <item t="default"/>
      </items>
    </pivotField>
    <pivotField axis="axisRow" showAll="0">
      <items count="3">
        <item n="Smoker" x="0"/>
        <item n="Non-smoker" x="1"/>
        <item t="default"/>
      </items>
    </pivotField>
    <pivotField showAll="0"/>
    <pivotField axis="axisCol" dataField="1" multipleItemSelectionAllowed="1" showAll="0">
      <items count="3">
        <item x="0"/>
        <item h="1" x="1"/>
        <item t="default"/>
      </items>
    </pivotField>
    <pivotField showAll="0">
      <items count="2">
        <item x="0"/>
        <item t="default"/>
      </items>
    </pivotField>
  </pivotFields>
  <rowFields count="1">
    <field x="11"/>
  </rowFields>
  <rowItems count="3">
    <i>
      <x/>
    </i>
    <i>
      <x v="1"/>
    </i>
    <i t="grand">
      <x/>
    </i>
  </rowItems>
  <colFields count="2">
    <field x="4"/>
    <field x="13"/>
  </colFields>
  <colItems count="5">
    <i>
      <x/>
      <x/>
    </i>
    <i t="default">
      <x/>
    </i>
    <i>
      <x v="1"/>
      <x/>
    </i>
    <i t="default">
      <x v="1"/>
    </i>
    <i t="grand">
      <x/>
    </i>
  </colItems>
  <dataFields count="1">
    <dataField name="Count of DEATH_EVENT" fld="13" subtotal="count"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0972CF-4A5F-434E-814D-5BB08590F55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8" firstHeaderRow="1" firstDataRow="3" firstDataCol="1"/>
  <pivotFields count="15">
    <pivotField showAll="0"/>
    <pivotField showAll="0"/>
    <pivotField axis="axisCol" showAll="0">
      <items count="3">
        <item n="Non-anaemic" x="0"/>
        <item n="Anaemic" x="1"/>
        <item t="default"/>
      </items>
    </pivotField>
    <pivotField showAll="0"/>
    <pivotField showAll="0"/>
    <pivotField showAll="0"/>
    <pivotField axis="axisRow" showAll="0">
      <items count="3">
        <item n="Normal BP" x="1"/>
        <item n="Hypertensive" x="0"/>
        <item t="default"/>
      </items>
    </pivotField>
    <pivotField showAll="0"/>
    <pivotField showAll="0"/>
    <pivotField showAll="0"/>
    <pivotField showAll="0">
      <items count="3">
        <item x="1"/>
        <item x="0"/>
        <item t="default"/>
      </items>
    </pivotField>
    <pivotField showAll="0"/>
    <pivotField showAll="0"/>
    <pivotField axis="axisCol" dataField="1" showAll="0">
      <items count="3">
        <item x="0"/>
        <item x="1"/>
        <item t="default"/>
      </items>
    </pivotField>
    <pivotField showAll="0">
      <items count="2">
        <item x="0"/>
        <item t="default"/>
      </items>
    </pivotField>
  </pivotFields>
  <rowFields count="1">
    <field x="6"/>
  </rowFields>
  <rowItems count="3">
    <i>
      <x/>
    </i>
    <i>
      <x v="1"/>
    </i>
    <i t="grand">
      <x/>
    </i>
  </rowItems>
  <colFields count="2">
    <field x="2"/>
    <field x="13"/>
  </colFields>
  <colItems count="7">
    <i>
      <x/>
      <x/>
    </i>
    <i r="1">
      <x v="1"/>
    </i>
    <i t="default">
      <x/>
    </i>
    <i>
      <x v="1"/>
      <x/>
    </i>
    <i r="1">
      <x v="1"/>
    </i>
    <i t="default">
      <x v="1"/>
    </i>
    <i t="grand">
      <x/>
    </i>
  </colItems>
  <dataFields count="1">
    <dataField name="Count of DEATH_EVENT" fld="13" subtotal="count" baseField="0" baseItem="0"/>
  </dataFields>
  <conditionalFormats count="1">
    <conditionalFormat priority="3">
      <pivotAreas count="1">
        <pivotArea type="data" outline="0" collapsedLevelsAreSubtotals="1" fieldPosition="0">
          <references count="3">
            <reference field="4294967294" count="1" selected="0">
              <x v="0"/>
            </reference>
            <reference field="2" count="1" selected="0">
              <x v="0"/>
            </reference>
            <reference field="13" count="1" selected="0">
              <x v="0"/>
            </reference>
          </references>
        </pivotArea>
      </pivotAreas>
    </conditionalFormat>
  </conditional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93DEFB-4E35-4439-8B40-0189D739B14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x" colHeaderCaption="Death (n)">
  <location ref="A3:B6" firstHeaderRow="1" firstDataRow="1" firstDataCol="1"/>
  <pivotFields count="15">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dataField="1" showAll="0"/>
    <pivotField multipleItemSelectionAllowed="1" showAll="0">
      <items count="3">
        <item x="0"/>
        <item x="1"/>
        <item t="default"/>
      </items>
    </pivotField>
    <pivotField showAll="0">
      <items count="2">
        <item x="0"/>
        <item t="default"/>
      </items>
    </pivotField>
  </pivotFields>
  <rowFields count="1">
    <field x="10"/>
  </rowFields>
  <rowItems count="3">
    <i>
      <x/>
    </i>
    <i>
      <x v="1"/>
    </i>
    <i t="grand">
      <x/>
    </i>
  </rowItems>
  <colItems count="1">
    <i/>
  </colItems>
  <dataFields count="1">
    <dataField name="Average follow up time (days)" fld="12" subtotal="average" baseField="10" baseItem="0"/>
  </dataFields>
  <formats count="2">
    <format dxfId="81">
      <pivotArea collapsedLevelsAreSubtotals="1" fieldPosition="0">
        <references count="2">
          <reference field="4294967294" count="1" selected="0">
            <x v="0"/>
          </reference>
          <reference field="10" count="0"/>
        </references>
      </pivotArea>
    </format>
    <format dxfId="80">
      <pivotArea grandRow="1"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93B82D-8A27-4979-9F42-ADD4EB5FAAF2}" name="PivotTable9"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Smoking" colHeaderCaption="Diabetes">
  <location ref="K9:M12" firstHeaderRow="1" firstDataRow="2" firstDataCol="1" rowPageCount="1" colPageCount="1"/>
  <pivotFields count="15">
    <pivotField showAll="0">
      <items count="5">
        <item x="3"/>
        <item x="0"/>
        <item x="1"/>
        <item x="2"/>
        <item t="default"/>
      </items>
    </pivotField>
    <pivotField showAll="0"/>
    <pivotField showAll="0">
      <items count="3">
        <item x="0"/>
        <item x="1"/>
        <item t="default"/>
      </items>
    </pivotField>
    <pivotField showAll="0"/>
    <pivotField axis="axisCol" showAll="0">
      <items count="3">
        <item n="Diabetic" x="0"/>
        <item n="Non-diabetic" x="1"/>
        <item t="default"/>
      </items>
    </pivotField>
    <pivotField showAll="0"/>
    <pivotField showAll="0">
      <items count="3">
        <item x="1"/>
        <item x="0"/>
        <item t="default"/>
      </items>
    </pivotField>
    <pivotField showAll="0"/>
    <pivotField showAll="0"/>
    <pivotField showAll="0"/>
    <pivotField showAll="0">
      <items count="3">
        <item x="1"/>
        <item x="0"/>
        <item t="default"/>
      </items>
    </pivotField>
    <pivotField axis="axisRow" showAll="0">
      <items count="3">
        <item n="Smoker" x="0"/>
        <item n="Non-smoker" x="1"/>
        <item t="default"/>
      </items>
    </pivotField>
    <pivotField showAll="0"/>
    <pivotField axis="axisPage" dataField="1" multipleItemSelectionAllowed="1" showAll="0">
      <items count="3">
        <item x="0"/>
        <item h="1" x="1"/>
        <item t="default"/>
      </items>
    </pivotField>
    <pivotField showAll="0">
      <items count="2">
        <item x="0"/>
        <item t="default"/>
      </items>
    </pivotField>
  </pivotFields>
  <rowFields count="1">
    <field x="11"/>
  </rowFields>
  <rowItems count="2">
    <i>
      <x/>
    </i>
    <i>
      <x v="1"/>
    </i>
  </rowItems>
  <colFields count="1">
    <field x="4"/>
  </colFields>
  <colItems count="2">
    <i>
      <x/>
    </i>
    <i>
      <x v="1"/>
    </i>
  </colItems>
  <pageFields count="1">
    <pageField fld="13" hier="-1"/>
  </pageFields>
  <dataFields count="1">
    <dataField name="Death(%)" fld="13" subtotal="count" showDataAs="percentOfTotal" baseField="11" baseItem="0" numFmtId="9"/>
  </dataFields>
  <formats count="1">
    <format dxfId="64">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3B1478-AC19-4620-8665-704CFBD4930B}"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rowHeaderCaption="Age Group">
  <location ref="D9:E14" firstHeaderRow="1" firstDataRow="1" firstDataCol="1" rowPageCount="1" colPageCount="1"/>
  <pivotFields count="15">
    <pivotField axis="axisRow" showAll="0">
      <items count="5">
        <item x="3"/>
        <item x="0"/>
        <item x="1"/>
        <item x="2"/>
        <item t="default"/>
      </items>
    </pivotField>
    <pivotField showAll="0"/>
    <pivotField showAll="0">
      <items count="3">
        <item x="0"/>
        <item x="1"/>
        <item t="default"/>
      </items>
    </pivotField>
    <pivotField showAll="0"/>
    <pivotField showAll="0">
      <items count="3">
        <item x="0"/>
        <item x="1"/>
        <item t="default"/>
      </items>
    </pivotField>
    <pivotField showAll="0"/>
    <pivotField showAll="0">
      <items count="3">
        <item x="1"/>
        <item x="0"/>
        <item t="default"/>
      </items>
    </pivotField>
    <pivotField showAll="0"/>
    <pivotField showAll="0"/>
    <pivotField showAll="0"/>
    <pivotField showAll="0">
      <items count="3">
        <item x="1"/>
        <item x="0"/>
        <item t="default"/>
      </items>
    </pivotField>
    <pivotField showAll="0">
      <items count="3">
        <item x="0"/>
        <item x="1"/>
        <item t="default"/>
      </items>
    </pivotField>
    <pivotField showAll="0"/>
    <pivotField axis="axisPage" dataField="1" multipleItemSelectionAllowed="1" showAll="0">
      <items count="3">
        <item x="0"/>
        <item h="1" x="1"/>
        <item t="default"/>
      </items>
    </pivotField>
    <pivotField showAll="0">
      <items count="2">
        <item x="0"/>
        <item t="default"/>
      </items>
    </pivotField>
  </pivotFields>
  <rowFields count="1">
    <field x="0"/>
  </rowFields>
  <rowItems count="5">
    <i>
      <x/>
    </i>
    <i>
      <x v="1"/>
    </i>
    <i>
      <x v="2"/>
    </i>
    <i>
      <x v="3"/>
    </i>
    <i t="grand">
      <x/>
    </i>
  </rowItems>
  <colItems count="1">
    <i/>
  </colItems>
  <pageFields count="1">
    <pageField fld="13" hier="-1"/>
  </pageFields>
  <dataFields count="1">
    <dataField name="Death(%)" fld="13" subtotal="count" showDataAs="percentOfTotal" baseField="0" baseItem="0" numFmtId="9"/>
  </dataFields>
  <formats count="1">
    <format dxfId="65">
      <pivotArea outline="0" collapsedLevelsAreSubtotals="1" fieldPosition="0">
        <references count="1">
          <reference field="4294967294" count="1" selected="0">
            <x v="0"/>
          </reference>
        </references>
      </pivotArea>
    </format>
  </formats>
  <chartFormats count="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17A684-6C59-44BE-B822-EAA567ED5814}" name="PivotTable7"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4" rowHeaderCaption="Sex">
  <location ref="A9:B12" firstHeaderRow="1" firstDataRow="1" firstDataCol="1" rowPageCount="1" colPageCount="1"/>
  <pivotFields count="15">
    <pivotField showAll="0">
      <items count="5">
        <item x="3"/>
        <item x="0"/>
        <item x="1"/>
        <item x="2"/>
        <item t="default"/>
      </items>
    </pivotField>
    <pivotField showAll="0"/>
    <pivotField showAll="0">
      <items count="3">
        <item x="0"/>
        <item x="1"/>
        <item t="default"/>
      </items>
    </pivotField>
    <pivotField showAll="0"/>
    <pivotField showAll="0">
      <items count="3">
        <item x="0"/>
        <item x="1"/>
        <item t="default"/>
      </items>
    </pivotField>
    <pivotField showAll="0"/>
    <pivotField showAll="0">
      <items count="3">
        <item x="1"/>
        <item x="0"/>
        <item t="default"/>
      </items>
    </pivotField>
    <pivotField showAll="0"/>
    <pivotField showAll="0"/>
    <pivotField showAll="0"/>
    <pivotField axis="axisRow" showAll="0">
      <items count="3">
        <item x="1"/>
        <item x="0"/>
        <item t="default"/>
      </items>
    </pivotField>
    <pivotField showAll="0">
      <items count="3">
        <item x="0"/>
        <item x="1"/>
        <item t="default"/>
      </items>
    </pivotField>
    <pivotField showAll="0"/>
    <pivotField name="DEATH_EVENT" axis="axisPage" dataField="1" multipleItemSelectionAllowed="1" showAll="0">
      <items count="3">
        <item x="0"/>
        <item h="1" x="1"/>
        <item t="default"/>
      </items>
    </pivotField>
    <pivotField showAll="0" defaultSubtotal="0">
      <items count="1">
        <item x="0"/>
      </items>
    </pivotField>
  </pivotFields>
  <rowFields count="1">
    <field x="10"/>
  </rowFields>
  <rowItems count="3">
    <i>
      <x/>
    </i>
    <i>
      <x v="1"/>
    </i>
    <i t="grand">
      <x/>
    </i>
  </rowItems>
  <colItems count="1">
    <i/>
  </colItems>
  <pageFields count="1">
    <pageField fld="13" hier="-1"/>
  </pageFields>
  <dataFields count="1">
    <dataField name="Death(%)" fld="13" subtotal="count" showDataAs="percentOfTotal" baseField="10" baseItem="0" numFmtId="9"/>
  </dataFields>
  <formats count="1">
    <format dxfId="6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0F959C-F340-4C6E-AD86-FD78AE725801}" name="PivotTable19"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5" rowHeaderCaption="Sex" colHeaderCaption="DEATH_EVENT">
  <location ref="G7:I11" firstHeaderRow="1" firstDataRow="2" firstDataCol="1"/>
  <pivotFields count="15">
    <pivotField showAll="0">
      <items count="5">
        <item x="3"/>
        <item x="0"/>
        <item x="1"/>
        <item x="2"/>
        <item t="default"/>
      </items>
    </pivotField>
    <pivotField showAll="0"/>
    <pivotField showAll="0">
      <items count="3">
        <item x="0"/>
        <item x="1"/>
        <item t="default"/>
      </items>
    </pivotField>
    <pivotField showAll="0"/>
    <pivotField showAll="0">
      <items count="3">
        <item x="0"/>
        <item x="1"/>
        <item t="default"/>
      </items>
    </pivotField>
    <pivotField showAll="0"/>
    <pivotField showAll="0">
      <items count="3">
        <item x="1"/>
        <item x="0"/>
        <item t="default"/>
      </items>
    </pivotField>
    <pivotField showAll="0"/>
    <pivotField showAll="0"/>
    <pivotField showAll="0"/>
    <pivotField axis="axisRow" showAll="0">
      <items count="3">
        <item x="1"/>
        <item x="0"/>
        <item t="default"/>
      </items>
    </pivotField>
    <pivotField showAll="0">
      <items count="3">
        <item x="0"/>
        <item x="1"/>
        <item t="default"/>
      </items>
    </pivotField>
    <pivotField dataField="1" showAll="0"/>
    <pivotField axis="axisCol" multipleItemSelectionAllowed="1" showAll="0">
      <items count="3">
        <item x="0"/>
        <item x="1"/>
        <item t="default"/>
      </items>
    </pivotField>
    <pivotField showAll="0">
      <items count="2">
        <item x="0"/>
        <item t="default"/>
      </items>
    </pivotField>
  </pivotFields>
  <rowFields count="1">
    <field x="10"/>
  </rowFields>
  <rowItems count="3">
    <i>
      <x/>
    </i>
    <i>
      <x v="1"/>
    </i>
    <i t="grand">
      <x/>
    </i>
  </rowItems>
  <colFields count="1">
    <field x="13"/>
  </colFields>
  <colItems count="2">
    <i>
      <x/>
    </i>
    <i>
      <x v="1"/>
    </i>
  </colItems>
  <dataFields count="1">
    <dataField name="Average follow up time (days)" fld="12" subtotal="average" baseField="10" baseItem="0" numFmtId="1"/>
  </dataFields>
  <formats count="13">
    <format dxfId="79">
      <pivotArea collapsedLevelsAreSubtotals="1" fieldPosition="0">
        <references count="2">
          <reference field="4294967294" count="1" selected="0">
            <x v="0"/>
          </reference>
          <reference field="10" count="0"/>
        </references>
      </pivotArea>
    </format>
    <format dxfId="78">
      <pivotArea type="all" dataOnly="0" outline="0" fieldPosition="0"/>
    </format>
    <format dxfId="77">
      <pivotArea outline="0" collapsedLevelsAreSubtotals="1" fieldPosition="0"/>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field="13" type="button" dataOnly="0" labelOnly="1" outline="0" axis="axisCol" fieldPosition="0"/>
    </format>
    <format dxfId="72">
      <pivotArea type="topRight" dataOnly="0" labelOnly="1" outline="0" fieldPosition="0"/>
    </format>
    <format dxfId="71">
      <pivotArea field="10" type="button" dataOnly="0" labelOnly="1" outline="0" axis="axisRow" fieldPosition="0"/>
    </format>
    <format dxfId="70">
      <pivotArea dataOnly="0" labelOnly="1" fieldPosition="0">
        <references count="1">
          <reference field="10" count="0"/>
        </references>
      </pivotArea>
    </format>
    <format dxfId="69">
      <pivotArea dataOnly="0" labelOnly="1" fieldPosition="0">
        <references count="1">
          <reference field="13" count="0"/>
        </references>
      </pivotArea>
    </format>
    <format dxfId="68">
      <pivotArea outline="0" fieldPosition="0">
        <references count="1">
          <reference field="4294967294" count="1">
            <x v="0"/>
          </reference>
        </references>
      </pivotArea>
    </format>
    <format dxfId="67">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0"/>
          </reference>
        </references>
      </pivotArea>
    </chartFormat>
    <chartFormat chart="3" format="2" series="1">
      <pivotArea type="data" outline="0" fieldPosition="0">
        <references count="2">
          <reference field="4294967294" count="1" selected="0">
            <x v="0"/>
          </reference>
          <reference field="13" count="1" selected="0">
            <x v="1"/>
          </reference>
        </references>
      </pivotArea>
    </chartFormat>
    <chartFormat chart="3" format="3" series="1">
      <pivotArea type="data" outline="0" fieldPosition="0">
        <references count="2">
          <reference field="4294967294" count="1" selected="0">
            <x v="0"/>
          </reference>
          <reference field="13" count="1" selected="0">
            <x v="0"/>
          </reference>
        </references>
      </pivotArea>
    </chartFormat>
    <chartFormat chart="3" format="4">
      <pivotArea type="data" outline="0" fieldPosition="0">
        <references count="3">
          <reference field="4294967294" count="1" selected="0">
            <x v="0"/>
          </reference>
          <reference field="10" count="1" selected="0">
            <x v="0"/>
          </reference>
          <reference field="13" count="1" selected="0">
            <x v="0"/>
          </reference>
        </references>
      </pivotArea>
    </chartFormat>
    <chartFormat chart="3" format="5">
      <pivotArea type="data" outline="0" fieldPosition="0">
        <references count="3">
          <reference field="4294967294" count="1" selected="0">
            <x v="0"/>
          </reference>
          <reference field="10" count="1" selected="0">
            <x v="0"/>
          </reference>
          <reference field="13"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1C5591D-26FF-48C1-AF3B-359185F795E7}" autoFormatId="16" applyNumberFormats="0" applyBorderFormats="0" applyFontFormats="0" applyPatternFormats="0" applyAlignmentFormats="0" applyWidthHeightFormats="0">
  <queryTableRefresh nextId="14">
    <queryTableFields count="13">
      <queryTableField id="1" name="age" tableColumnId="1"/>
      <queryTableField id="2" name="anaemia" tableColumnId="2"/>
      <queryTableField id="3" name="creatinine_phosphokinase" tableColumnId="3"/>
      <queryTableField id="4" name="diabetes" tableColumnId="4"/>
      <queryTableField id="5" name="ejection_fraction" tableColumnId="5"/>
      <queryTableField id="6" name="high_blood_pressure" tableColumnId="6"/>
      <queryTableField id="7" name="platelets" tableColumnId="7"/>
      <queryTableField id="8" name="serum_creatinine" tableColumnId="8"/>
      <queryTableField id="9" name="serum_sodium" tableColumnId="9"/>
      <queryTableField id="10" name="sex" tableColumnId="10"/>
      <queryTableField id="11" name="smoking" tableColumnId="11"/>
      <queryTableField id="12" name="time" tableColumnId="12"/>
      <queryTableField id="13" name="DEATH_EVE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FF20B53-F7AF-437A-BB49-C2A4494EC5F0}" autoFormatId="16" applyNumberFormats="0" applyBorderFormats="0" applyFontFormats="0" applyPatternFormats="0" applyAlignmentFormats="0" applyWidthHeightFormats="0">
  <queryTableRefresh nextId="16" unboundColumnsLeft="1">
    <queryTableFields count="14">
      <queryTableField id="15" dataBound="0" tableColumnId="15"/>
      <queryTableField id="1" name="age" tableColumnId="1"/>
      <queryTableField id="2" name="anaemia" tableColumnId="2"/>
      <queryTableField id="3" name="creatinine_phosphokinase" tableColumnId="3"/>
      <queryTableField id="4" name="diabetes" tableColumnId="4"/>
      <queryTableField id="5" name="ejection_fraction" tableColumnId="5"/>
      <queryTableField id="6" name="high_blood_pressure" tableColumnId="6"/>
      <queryTableField id="7" name="platelets" tableColumnId="7"/>
      <queryTableField id="8" name="serum_creatinine" tableColumnId="8"/>
      <queryTableField id="9" name="serum_sodium" tableColumnId="9"/>
      <queryTableField id="10" name="sex" tableColumnId="10"/>
      <queryTableField id="11" name="smoking" tableColumnId="11"/>
      <queryTableField id="12" name="time" tableColumnId="12"/>
      <queryTableField id="13" name="DEATH_EVENT"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_EVENT" xr10:uid="{67EE827F-C194-4C07-865E-B7F0A40BF6D9}" sourceName="DEATH_EVENT">
  <pivotTables>
    <pivotTable tabId="11" name="PivotTable5"/>
    <pivotTable tabId="12" name="PivotTable19"/>
  </pivotTables>
  <data>
    <tabular pivotCacheId="7300238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aemia" xr10:uid="{84984A0C-D74C-4647-9114-4B4BE7B9A057}" sourceName="anaemia">
  <pivotTables>
    <pivotTable tabId="12" name="PivotTable9"/>
    <pivotTable tabId="12" name="PivotTable19"/>
    <pivotTable tabId="12" name="PivotTable7"/>
    <pivotTable tabId="12" name="PivotTable8"/>
  </pivotTables>
  <data>
    <tabular pivotCacheId="73002386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_blood_pressure" xr10:uid="{F5A13642-3FFF-451A-884A-A9845F98376F}" sourceName="high_blood_pressure">
  <pivotTables>
    <pivotTable tabId="12" name="PivotTable9"/>
    <pivotTable tabId="12" name="PivotTable19"/>
    <pivotTable tabId="12" name="PivotTable7"/>
    <pivotTable tabId="12" name="PivotTable8"/>
  </pivotTables>
  <data>
    <tabular pivotCacheId="73002386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BF978869-7108-4EA1-850E-3E47F265BBB7}" sourceName="Age_group">
  <pivotTables>
    <pivotTable tabId="12" name="PivotTable9"/>
    <pivotTable tabId="12" name="PivotTable19"/>
    <pivotTable tabId="12" name="PivotTable7"/>
    <pivotTable tabId="12" name="PivotTable8"/>
  </pivotTables>
  <data>
    <tabular pivotCacheId="730023867">
      <items count="4">
        <i x="3" s="1"/>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 xr10:uid="{32C0EA7D-BDD1-417F-BFBA-AF0CB1828544}" sourceName="diabetes">
  <pivotTables>
    <pivotTable tabId="12" name="PivotTable9"/>
    <pivotTable tabId="12" name="PivotTable19"/>
    <pivotTable tabId="12" name="PivotTable7"/>
    <pivotTable tabId="12" name="PivotTable8"/>
  </pivotTables>
  <data>
    <tabular pivotCacheId="73002386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4A8E016E-75CB-47AF-845A-828BD98A9576}" sourceName="sex">
  <pivotTables>
    <pivotTable tabId="12" name="PivotTable9"/>
    <pivotTable tabId="12" name="PivotTable19"/>
    <pivotTable tabId="12" name="PivotTable7"/>
    <pivotTable tabId="12" name="PivotTable8"/>
  </pivotTables>
  <data>
    <tabular pivotCacheId="730023867">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 xr10:uid="{54BC2351-81E2-4404-B833-B8FD43861DD7}" sourceName="smoking">
  <pivotTables>
    <pivotTable tabId="12" name="PivotTable9"/>
    <pivotTable tabId="12" name="PivotTable19"/>
    <pivotTable tabId="12" name="PivotTable7"/>
    <pivotTable tabId="12" name="PivotTable8"/>
  </pivotTables>
  <data>
    <tabular pivotCacheId="7300238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TH_EVENT" xr10:uid="{BC3CC4A6-D63A-4402-BFAD-E34D72BDEF22}" cache="Slicer_DEATH_EVENT" caption="DEATH_EVEN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aemia" xr10:uid="{4DCB19A5-DB8F-4450-8F27-BC3595100817}" cache="Slicer_anaemia" caption="anaemia" style="SlicerStyleOther2" rowHeight="247650"/>
  <slicer name="high_blood_pressure" xr10:uid="{9237A5E0-EF7D-44A5-9BF4-3A43378C9CF4}" cache="Slicer_high_blood_pressure" caption="high_blood_pressure" style="SlicerStyleOther2" rowHeight="247650"/>
  <slicer name="Age_group" xr10:uid="{C9AF3B44-6CB6-4CDF-ACF8-0CDAEA77FCF4}" cache="Slicer_Age_group" caption="Age_group" style="SlicerStyleOther2" rowHeight="247650"/>
  <slicer name="diabetes" xr10:uid="{6C7DA500-0FC8-4FF0-8D58-7A0466197725}" cache="Slicer_diabetes" caption="diabetes" style="SlicerStyleOther2" rowHeight="247650"/>
  <slicer name="sex" xr10:uid="{67E331B4-41A1-47AC-B8F2-55C0F6F286FD}" cache="Slicer_sex" caption="sex" style="SlicerStyleOther2" rowHeight="247650"/>
  <slicer name="smoking" xr10:uid="{27F01C4F-83A2-44DD-BFED-6BE8E053700A}" cache="Slicer_smoking" caption="smoking" style="SlicerStyleOther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5D6CD0-21B5-430F-ADA6-796FA7C57526}" name="heart_failure_clinical_records_dataset__2" displayName="heart_failure_clinical_records_dataset__2" ref="A1:M300" tableType="queryTable" totalsRowShown="0">
  <autoFilter ref="A1:M300" xr:uid="{545D6CD0-21B5-430F-ADA6-796FA7C57526}"/>
  <tableColumns count="13">
    <tableColumn id="1" xr3:uid="{84401E3B-5E13-4949-9A35-A9733ECCE04D}" uniqueName="1" name="age" queryTableFieldId="1"/>
    <tableColumn id="2" xr3:uid="{99A6D1DB-2D66-4D63-B8E6-C661072F6917}" uniqueName="2" name="anaemia" queryTableFieldId="2"/>
    <tableColumn id="3" xr3:uid="{F1AAA30A-0EF5-4F02-AFE0-FA7DA79B0C2D}" uniqueName="3" name="creatinine_phosphokinase" queryTableFieldId="3"/>
    <tableColumn id="4" xr3:uid="{9AF70A88-1DC8-42ED-8946-196A7909D3F9}" uniqueName="4" name="diabetes" queryTableFieldId="4"/>
    <tableColumn id="5" xr3:uid="{8F9897E5-C1BE-4789-8F65-9A35158F51EE}" uniqueName="5" name="ejection_fraction" queryTableFieldId="5"/>
    <tableColumn id="6" xr3:uid="{6F95C4B5-0B1C-4C06-980D-B7ADC8ABF213}" uniqueName="6" name="high_blood_pressure" queryTableFieldId="6"/>
    <tableColumn id="7" xr3:uid="{65DCE8BF-2C46-4371-AD78-447AF28DAA22}" uniqueName="7" name="platelets" queryTableFieldId="7"/>
    <tableColumn id="8" xr3:uid="{6F310B20-9E16-4A2B-A756-02DD14F4FD37}" uniqueName="8" name="serum_creatinine" queryTableFieldId="8"/>
    <tableColumn id="9" xr3:uid="{4444BE1B-F835-4E35-8AC7-FD4445E1A8C9}" uniqueName="9" name="serum_sodium" queryTableFieldId="9"/>
    <tableColumn id="10" xr3:uid="{49B7E96E-0534-44DA-BB38-820760C9F935}" uniqueName="10" name="sex" queryTableFieldId="10"/>
    <tableColumn id="11" xr3:uid="{DACFC7E6-D90A-4022-91EB-84D0EAA36757}" uniqueName="11" name="smoking" queryTableFieldId="11"/>
    <tableColumn id="12" xr3:uid="{A9B7D985-3746-4881-BF4D-891BFFAA9877}" uniqueName="12" name="time" queryTableFieldId="12"/>
    <tableColumn id="13" xr3:uid="{A43A8341-81E7-4197-80FF-1AADEAFCB6CE}" uniqueName="13" name="DEATH_EVENT"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DD0C4E-53F4-4083-B443-97D69D271750}" name="heart_failure_clinical_records_dataset" displayName="heart_failure_clinical_records_dataset" ref="A1:N300" tableType="queryTable" totalsRowShown="0">
  <autoFilter ref="A1:N300" xr:uid="{1FDD0C4E-53F4-4083-B443-97D69D271750}"/>
  <tableColumns count="14">
    <tableColumn id="15" xr3:uid="{95D8316B-AD35-4DBC-A52C-4B04BD982433}" uniqueName="15" name="Age_group" queryTableFieldId="15"/>
    <tableColumn id="1" xr3:uid="{0C3B15E5-DA54-4841-870B-332E60A082B6}" uniqueName="1" name="age" queryTableFieldId="1"/>
    <tableColumn id="2" xr3:uid="{3D86BA21-CF44-40A3-BCB8-8947E128BF07}" uniqueName="2" name="anaemia" queryTableFieldId="2"/>
    <tableColumn id="3" xr3:uid="{C7CA237E-4E1A-42AF-AC3E-CE9218C0B9DE}" uniqueName="3" name="creatinine_phosphokinase" queryTableFieldId="3"/>
    <tableColumn id="4" xr3:uid="{C0448710-DFE9-4627-9791-3180ED61CCB4}" uniqueName="4" name="diabetes" queryTableFieldId="4"/>
    <tableColumn id="5" xr3:uid="{2FF2D837-3343-4B5A-8A76-D39C634AD737}" uniqueName="5" name="ejection_fraction" queryTableFieldId="5"/>
    <tableColumn id="6" xr3:uid="{D3184B48-CE02-4AF1-9CCC-163DB0818093}" uniqueName="6" name="high_blood_pressure" queryTableFieldId="6"/>
    <tableColumn id="7" xr3:uid="{D0E7C8E9-53B1-4791-B757-102DE4F63C36}" uniqueName="7" name="platelets" queryTableFieldId="7"/>
    <tableColumn id="8" xr3:uid="{B542A7AB-085C-4FE1-8542-31F9E2663548}" uniqueName="8" name="serum_creatinine" queryTableFieldId="8"/>
    <tableColumn id="9" xr3:uid="{E369FC29-1EA0-429D-954A-396F5445BB51}" uniqueName="9" name="serum_sodium" queryTableFieldId="9"/>
    <tableColumn id="10" xr3:uid="{35BF5215-12C6-478F-B8DB-CFA89C62AF54}" uniqueName="10" name="sex" queryTableFieldId="10"/>
    <tableColumn id="11" xr3:uid="{29DC8544-47FA-49B4-94A7-61CB328E8797}" uniqueName="11" name="smoking" queryTableFieldId="11"/>
    <tableColumn id="12" xr3:uid="{A494EECB-958C-43AB-AEBA-7711AE1F7541}" uniqueName="12" name="time" queryTableFieldId="12"/>
    <tableColumn id="13" xr3:uid="{B16A1261-2632-40D2-B5BC-FE3088D22CA4}" uniqueName="13" name="DEATH_EVENT"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07/relationships/slicer" Target="../slicers/slicer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E444-CD7B-4BE9-84AE-614BF0C846A9}">
  <dimension ref="A1:M300"/>
  <sheetViews>
    <sheetView workbookViewId="0"/>
  </sheetViews>
  <sheetFormatPr defaultRowHeight="14.4" x14ac:dyDescent="0.3"/>
  <cols>
    <col min="1" max="1" width="7" bestFit="1" customWidth="1"/>
    <col min="2" max="2" width="10.44140625" bestFit="1" customWidth="1"/>
    <col min="3" max="3" width="25.33203125" bestFit="1" customWidth="1"/>
    <col min="4" max="4" width="10.5546875" bestFit="1" customWidth="1"/>
    <col min="5" max="5" width="17.33203125" bestFit="1" customWidth="1"/>
    <col min="6" max="6" width="20.44140625" bestFit="1" customWidth="1"/>
    <col min="7" max="7" width="10.6640625" bestFit="1" customWidth="1"/>
    <col min="8" max="8" width="17.77734375" bestFit="1" customWidth="1"/>
    <col min="9" max="9" width="15.5546875" bestFit="1" customWidth="1"/>
    <col min="10" max="10" width="6" bestFit="1" customWidth="1"/>
    <col min="11" max="11" width="10.21875" bestFit="1" customWidth="1"/>
    <col min="12" max="12" width="7.109375" bestFit="1" customWidth="1"/>
    <col min="13" max="13" width="14.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75</v>
      </c>
      <c r="B2">
        <v>0</v>
      </c>
      <c r="C2">
        <v>582</v>
      </c>
      <c r="D2">
        <v>0</v>
      </c>
      <c r="E2">
        <v>20</v>
      </c>
      <c r="F2">
        <v>1</v>
      </c>
      <c r="G2">
        <v>265000</v>
      </c>
      <c r="H2">
        <v>1.9</v>
      </c>
      <c r="I2">
        <v>130</v>
      </c>
      <c r="J2">
        <v>1</v>
      </c>
      <c r="K2">
        <v>0</v>
      </c>
      <c r="L2">
        <v>4</v>
      </c>
      <c r="M2">
        <v>1</v>
      </c>
    </row>
    <row r="3" spans="1:13" x14ac:dyDescent="0.3">
      <c r="A3">
        <v>55</v>
      </c>
      <c r="B3">
        <v>0</v>
      </c>
      <c r="C3">
        <v>7861</v>
      </c>
      <c r="D3">
        <v>0</v>
      </c>
      <c r="E3">
        <v>38</v>
      </c>
      <c r="F3">
        <v>0</v>
      </c>
      <c r="G3">
        <v>263358.03000000003</v>
      </c>
      <c r="H3">
        <v>1.1000000000000001</v>
      </c>
      <c r="I3">
        <v>136</v>
      </c>
      <c r="J3">
        <v>1</v>
      </c>
      <c r="K3">
        <v>0</v>
      </c>
      <c r="L3">
        <v>6</v>
      </c>
      <c r="M3">
        <v>1</v>
      </c>
    </row>
    <row r="4" spans="1:13" x14ac:dyDescent="0.3">
      <c r="A4">
        <v>65</v>
      </c>
      <c r="B4">
        <v>0</v>
      </c>
      <c r="C4">
        <v>146</v>
      </c>
      <c r="D4">
        <v>0</v>
      </c>
      <c r="E4">
        <v>20</v>
      </c>
      <c r="F4">
        <v>0</v>
      </c>
      <c r="G4">
        <v>162000</v>
      </c>
      <c r="H4">
        <v>1.3</v>
      </c>
      <c r="I4">
        <v>129</v>
      </c>
      <c r="J4">
        <v>1</v>
      </c>
      <c r="K4">
        <v>1</v>
      </c>
      <c r="L4">
        <v>7</v>
      </c>
      <c r="M4">
        <v>1</v>
      </c>
    </row>
    <row r="5" spans="1:13" x14ac:dyDescent="0.3">
      <c r="A5">
        <v>50</v>
      </c>
      <c r="B5">
        <v>1</v>
      </c>
      <c r="C5">
        <v>111</v>
      </c>
      <c r="D5">
        <v>0</v>
      </c>
      <c r="E5">
        <v>20</v>
      </c>
      <c r="F5">
        <v>0</v>
      </c>
      <c r="G5">
        <v>210000</v>
      </c>
      <c r="H5">
        <v>1.9</v>
      </c>
      <c r="I5">
        <v>137</v>
      </c>
      <c r="J5">
        <v>1</v>
      </c>
      <c r="K5">
        <v>0</v>
      </c>
      <c r="L5">
        <v>7</v>
      </c>
      <c r="M5">
        <v>1</v>
      </c>
    </row>
    <row r="6" spans="1:13" x14ac:dyDescent="0.3">
      <c r="A6">
        <v>65</v>
      </c>
      <c r="B6">
        <v>1</v>
      </c>
      <c r="C6">
        <v>160</v>
      </c>
      <c r="D6">
        <v>1</v>
      </c>
      <c r="E6">
        <v>20</v>
      </c>
      <c r="F6">
        <v>0</v>
      </c>
      <c r="G6">
        <v>327000</v>
      </c>
      <c r="H6">
        <v>2.7</v>
      </c>
      <c r="I6">
        <v>116</v>
      </c>
      <c r="J6">
        <v>0</v>
      </c>
      <c r="K6">
        <v>0</v>
      </c>
      <c r="L6">
        <v>8</v>
      </c>
      <c r="M6">
        <v>1</v>
      </c>
    </row>
    <row r="7" spans="1:13" x14ac:dyDescent="0.3">
      <c r="A7">
        <v>90</v>
      </c>
      <c r="B7">
        <v>1</v>
      </c>
      <c r="C7">
        <v>47</v>
      </c>
      <c r="D7">
        <v>0</v>
      </c>
      <c r="E7">
        <v>40</v>
      </c>
      <c r="F7">
        <v>1</v>
      </c>
      <c r="G7">
        <v>204000</v>
      </c>
      <c r="H7">
        <v>2.1</v>
      </c>
      <c r="I7">
        <v>132</v>
      </c>
      <c r="J7">
        <v>1</v>
      </c>
      <c r="K7">
        <v>1</v>
      </c>
      <c r="L7">
        <v>8</v>
      </c>
      <c r="M7">
        <v>1</v>
      </c>
    </row>
    <row r="8" spans="1:13" x14ac:dyDescent="0.3">
      <c r="A8">
        <v>75</v>
      </c>
      <c r="B8">
        <v>1</v>
      </c>
      <c r="C8">
        <v>246</v>
      </c>
      <c r="D8">
        <v>0</v>
      </c>
      <c r="E8">
        <v>15</v>
      </c>
      <c r="F8">
        <v>0</v>
      </c>
      <c r="G8">
        <v>127000</v>
      </c>
      <c r="H8">
        <v>1.2</v>
      </c>
      <c r="I8">
        <v>137</v>
      </c>
      <c r="J8">
        <v>1</v>
      </c>
      <c r="K8">
        <v>0</v>
      </c>
      <c r="L8">
        <v>10</v>
      </c>
      <c r="M8">
        <v>1</v>
      </c>
    </row>
    <row r="9" spans="1:13" x14ac:dyDescent="0.3">
      <c r="A9">
        <v>60</v>
      </c>
      <c r="B9">
        <v>1</v>
      </c>
      <c r="C9">
        <v>315</v>
      </c>
      <c r="D9">
        <v>1</v>
      </c>
      <c r="E9">
        <v>60</v>
      </c>
      <c r="F9">
        <v>0</v>
      </c>
      <c r="G9">
        <v>454000</v>
      </c>
      <c r="H9">
        <v>1.1000000000000001</v>
      </c>
      <c r="I9">
        <v>131</v>
      </c>
      <c r="J9">
        <v>1</v>
      </c>
      <c r="K9">
        <v>1</v>
      </c>
      <c r="L9">
        <v>10</v>
      </c>
      <c r="M9">
        <v>1</v>
      </c>
    </row>
    <row r="10" spans="1:13" x14ac:dyDescent="0.3">
      <c r="A10">
        <v>65</v>
      </c>
      <c r="B10">
        <v>0</v>
      </c>
      <c r="C10">
        <v>157</v>
      </c>
      <c r="D10">
        <v>0</v>
      </c>
      <c r="E10">
        <v>65</v>
      </c>
      <c r="F10">
        <v>0</v>
      </c>
      <c r="G10">
        <v>263358.03000000003</v>
      </c>
      <c r="H10">
        <v>1.5</v>
      </c>
      <c r="I10">
        <v>138</v>
      </c>
      <c r="J10">
        <v>0</v>
      </c>
      <c r="K10">
        <v>0</v>
      </c>
      <c r="L10">
        <v>10</v>
      </c>
      <c r="M10">
        <v>1</v>
      </c>
    </row>
    <row r="11" spans="1:13" x14ac:dyDescent="0.3">
      <c r="A11">
        <v>80</v>
      </c>
      <c r="B11">
        <v>1</v>
      </c>
      <c r="C11">
        <v>123</v>
      </c>
      <c r="D11">
        <v>0</v>
      </c>
      <c r="E11">
        <v>35</v>
      </c>
      <c r="F11">
        <v>1</v>
      </c>
      <c r="G11">
        <v>388000</v>
      </c>
      <c r="H11">
        <v>9.4</v>
      </c>
      <c r="I11">
        <v>133</v>
      </c>
      <c r="J11">
        <v>1</v>
      </c>
      <c r="K11">
        <v>1</v>
      </c>
      <c r="L11">
        <v>10</v>
      </c>
      <c r="M11">
        <v>1</v>
      </c>
    </row>
    <row r="12" spans="1:13" x14ac:dyDescent="0.3">
      <c r="A12">
        <v>75</v>
      </c>
      <c r="B12">
        <v>1</v>
      </c>
      <c r="C12">
        <v>81</v>
      </c>
      <c r="D12">
        <v>0</v>
      </c>
      <c r="E12">
        <v>38</v>
      </c>
      <c r="F12">
        <v>1</v>
      </c>
      <c r="G12">
        <v>368000</v>
      </c>
      <c r="H12">
        <v>4</v>
      </c>
      <c r="I12">
        <v>131</v>
      </c>
      <c r="J12">
        <v>1</v>
      </c>
      <c r="K12">
        <v>1</v>
      </c>
      <c r="L12">
        <v>10</v>
      </c>
      <c r="M12">
        <v>1</v>
      </c>
    </row>
    <row r="13" spans="1:13" x14ac:dyDescent="0.3">
      <c r="A13">
        <v>62</v>
      </c>
      <c r="B13">
        <v>0</v>
      </c>
      <c r="C13">
        <v>231</v>
      </c>
      <c r="D13">
        <v>0</v>
      </c>
      <c r="E13">
        <v>25</v>
      </c>
      <c r="F13">
        <v>1</v>
      </c>
      <c r="G13">
        <v>253000</v>
      </c>
      <c r="H13">
        <v>0.9</v>
      </c>
      <c r="I13">
        <v>140</v>
      </c>
      <c r="J13">
        <v>1</v>
      </c>
      <c r="K13">
        <v>1</v>
      </c>
      <c r="L13">
        <v>10</v>
      </c>
      <c r="M13">
        <v>1</v>
      </c>
    </row>
    <row r="14" spans="1:13" x14ac:dyDescent="0.3">
      <c r="A14">
        <v>45</v>
      </c>
      <c r="B14">
        <v>1</v>
      </c>
      <c r="C14">
        <v>981</v>
      </c>
      <c r="D14">
        <v>0</v>
      </c>
      <c r="E14">
        <v>30</v>
      </c>
      <c r="F14">
        <v>0</v>
      </c>
      <c r="G14">
        <v>136000</v>
      </c>
      <c r="H14">
        <v>1.1000000000000001</v>
      </c>
      <c r="I14">
        <v>137</v>
      </c>
      <c r="J14">
        <v>1</v>
      </c>
      <c r="K14">
        <v>0</v>
      </c>
      <c r="L14">
        <v>11</v>
      </c>
      <c r="M14">
        <v>1</v>
      </c>
    </row>
    <row r="15" spans="1:13" x14ac:dyDescent="0.3">
      <c r="A15">
        <v>50</v>
      </c>
      <c r="B15">
        <v>1</v>
      </c>
      <c r="C15">
        <v>168</v>
      </c>
      <c r="D15">
        <v>0</v>
      </c>
      <c r="E15">
        <v>38</v>
      </c>
      <c r="F15">
        <v>1</v>
      </c>
      <c r="G15">
        <v>276000</v>
      </c>
      <c r="H15">
        <v>1.1000000000000001</v>
      </c>
      <c r="I15">
        <v>137</v>
      </c>
      <c r="J15">
        <v>1</v>
      </c>
      <c r="K15">
        <v>0</v>
      </c>
      <c r="L15">
        <v>11</v>
      </c>
      <c r="M15">
        <v>1</v>
      </c>
    </row>
    <row r="16" spans="1:13" x14ac:dyDescent="0.3">
      <c r="A16">
        <v>49</v>
      </c>
      <c r="B16">
        <v>1</v>
      </c>
      <c r="C16">
        <v>80</v>
      </c>
      <c r="D16">
        <v>0</v>
      </c>
      <c r="E16">
        <v>30</v>
      </c>
      <c r="F16">
        <v>1</v>
      </c>
      <c r="G16">
        <v>427000</v>
      </c>
      <c r="H16">
        <v>1</v>
      </c>
      <c r="I16">
        <v>138</v>
      </c>
      <c r="J16">
        <v>0</v>
      </c>
      <c r="K16">
        <v>0</v>
      </c>
      <c r="L16">
        <v>12</v>
      </c>
      <c r="M16">
        <v>0</v>
      </c>
    </row>
    <row r="17" spans="1:13" x14ac:dyDescent="0.3">
      <c r="A17">
        <v>82</v>
      </c>
      <c r="B17">
        <v>1</v>
      </c>
      <c r="C17">
        <v>379</v>
      </c>
      <c r="D17">
        <v>0</v>
      </c>
      <c r="E17">
        <v>50</v>
      </c>
      <c r="F17">
        <v>0</v>
      </c>
      <c r="G17">
        <v>47000</v>
      </c>
      <c r="H17">
        <v>1.3</v>
      </c>
      <c r="I17">
        <v>136</v>
      </c>
      <c r="J17">
        <v>1</v>
      </c>
      <c r="K17">
        <v>0</v>
      </c>
      <c r="L17">
        <v>13</v>
      </c>
      <c r="M17">
        <v>1</v>
      </c>
    </row>
    <row r="18" spans="1:13" x14ac:dyDescent="0.3">
      <c r="A18">
        <v>87</v>
      </c>
      <c r="B18">
        <v>1</v>
      </c>
      <c r="C18">
        <v>149</v>
      </c>
      <c r="D18">
        <v>0</v>
      </c>
      <c r="E18">
        <v>38</v>
      </c>
      <c r="F18">
        <v>0</v>
      </c>
      <c r="G18">
        <v>262000</v>
      </c>
      <c r="H18">
        <v>0.9</v>
      </c>
      <c r="I18">
        <v>140</v>
      </c>
      <c r="J18">
        <v>1</v>
      </c>
      <c r="K18">
        <v>0</v>
      </c>
      <c r="L18">
        <v>14</v>
      </c>
      <c r="M18">
        <v>1</v>
      </c>
    </row>
    <row r="19" spans="1:13" x14ac:dyDescent="0.3">
      <c r="A19">
        <v>45</v>
      </c>
      <c r="B19">
        <v>0</v>
      </c>
      <c r="C19">
        <v>582</v>
      </c>
      <c r="D19">
        <v>0</v>
      </c>
      <c r="E19">
        <v>14</v>
      </c>
      <c r="F19">
        <v>0</v>
      </c>
      <c r="G19">
        <v>166000</v>
      </c>
      <c r="H19">
        <v>0.8</v>
      </c>
      <c r="I19">
        <v>127</v>
      </c>
      <c r="J19">
        <v>1</v>
      </c>
      <c r="K19">
        <v>0</v>
      </c>
      <c r="L19">
        <v>14</v>
      </c>
      <c r="M19">
        <v>1</v>
      </c>
    </row>
    <row r="20" spans="1:13" x14ac:dyDescent="0.3">
      <c r="A20">
        <v>70</v>
      </c>
      <c r="B20">
        <v>1</v>
      </c>
      <c r="C20">
        <v>125</v>
      </c>
      <c r="D20">
        <v>0</v>
      </c>
      <c r="E20">
        <v>25</v>
      </c>
      <c r="F20">
        <v>1</v>
      </c>
      <c r="G20">
        <v>237000</v>
      </c>
      <c r="H20">
        <v>1</v>
      </c>
      <c r="I20">
        <v>140</v>
      </c>
      <c r="J20">
        <v>0</v>
      </c>
      <c r="K20">
        <v>0</v>
      </c>
      <c r="L20">
        <v>15</v>
      </c>
      <c r="M20">
        <v>1</v>
      </c>
    </row>
    <row r="21" spans="1:13" x14ac:dyDescent="0.3">
      <c r="A21">
        <v>48</v>
      </c>
      <c r="B21">
        <v>1</v>
      </c>
      <c r="C21">
        <v>582</v>
      </c>
      <c r="D21">
        <v>1</v>
      </c>
      <c r="E21">
        <v>55</v>
      </c>
      <c r="F21">
        <v>0</v>
      </c>
      <c r="G21">
        <v>87000</v>
      </c>
      <c r="H21">
        <v>1.9</v>
      </c>
      <c r="I21">
        <v>121</v>
      </c>
      <c r="J21">
        <v>0</v>
      </c>
      <c r="K21">
        <v>0</v>
      </c>
      <c r="L21">
        <v>15</v>
      </c>
      <c r="M21">
        <v>1</v>
      </c>
    </row>
    <row r="22" spans="1:13" x14ac:dyDescent="0.3">
      <c r="A22">
        <v>65</v>
      </c>
      <c r="B22">
        <v>1</v>
      </c>
      <c r="C22">
        <v>52</v>
      </c>
      <c r="D22">
        <v>0</v>
      </c>
      <c r="E22">
        <v>25</v>
      </c>
      <c r="F22">
        <v>1</v>
      </c>
      <c r="G22">
        <v>276000</v>
      </c>
      <c r="H22">
        <v>1.3</v>
      </c>
      <c r="I22">
        <v>137</v>
      </c>
      <c r="J22">
        <v>0</v>
      </c>
      <c r="K22">
        <v>0</v>
      </c>
      <c r="L22">
        <v>16</v>
      </c>
      <c r="M22">
        <v>0</v>
      </c>
    </row>
    <row r="23" spans="1:13" x14ac:dyDescent="0.3">
      <c r="A23">
        <v>65</v>
      </c>
      <c r="B23">
        <v>1</v>
      </c>
      <c r="C23">
        <v>128</v>
      </c>
      <c r="D23">
        <v>1</v>
      </c>
      <c r="E23">
        <v>30</v>
      </c>
      <c r="F23">
        <v>1</v>
      </c>
      <c r="G23">
        <v>297000</v>
      </c>
      <c r="H23">
        <v>1.6</v>
      </c>
      <c r="I23">
        <v>136</v>
      </c>
      <c r="J23">
        <v>0</v>
      </c>
      <c r="K23">
        <v>0</v>
      </c>
      <c r="L23">
        <v>20</v>
      </c>
      <c r="M23">
        <v>1</v>
      </c>
    </row>
    <row r="24" spans="1:13" x14ac:dyDescent="0.3">
      <c r="A24">
        <v>68</v>
      </c>
      <c r="B24">
        <v>1</v>
      </c>
      <c r="C24">
        <v>220</v>
      </c>
      <c r="D24">
        <v>0</v>
      </c>
      <c r="E24">
        <v>35</v>
      </c>
      <c r="F24">
        <v>1</v>
      </c>
      <c r="G24">
        <v>289000</v>
      </c>
      <c r="H24">
        <v>0.9</v>
      </c>
      <c r="I24">
        <v>140</v>
      </c>
      <c r="J24">
        <v>1</v>
      </c>
      <c r="K24">
        <v>1</v>
      </c>
      <c r="L24">
        <v>20</v>
      </c>
      <c r="M24">
        <v>1</v>
      </c>
    </row>
    <row r="25" spans="1:13" x14ac:dyDescent="0.3">
      <c r="A25">
        <v>53</v>
      </c>
      <c r="B25">
        <v>0</v>
      </c>
      <c r="C25">
        <v>63</v>
      </c>
      <c r="D25">
        <v>1</v>
      </c>
      <c r="E25">
        <v>60</v>
      </c>
      <c r="F25">
        <v>0</v>
      </c>
      <c r="G25">
        <v>368000</v>
      </c>
      <c r="H25">
        <v>0.8</v>
      </c>
      <c r="I25">
        <v>135</v>
      </c>
      <c r="J25">
        <v>1</v>
      </c>
      <c r="K25">
        <v>0</v>
      </c>
      <c r="L25">
        <v>22</v>
      </c>
      <c r="M25">
        <v>0</v>
      </c>
    </row>
    <row r="26" spans="1:13" x14ac:dyDescent="0.3">
      <c r="A26">
        <v>75</v>
      </c>
      <c r="B26">
        <v>0</v>
      </c>
      <c r="C26">
        <v>582</v>
      </c>
      <c r="D26">
        <v>1</v>
      </c>
      <c r="E26">
        <v>30</v>
      </c>
      <c r="F26">
        <v>1</v>
      </c>
      <c r="G26">
        <v>263358.03000000003</v>
      </c>
      <c r="H26">
        <v>1.83</v>
      </c>
      <c r="I26">
        <v>134</v>
      </c>
      <c r="J26">
        <v>0</v>
      </c>
      <c r="K26">
        <v>0</v>
      </c>
      <c r="L26">
        <v>23</v>
      </c>
      <c r="M26">
        <v>1</v>
      </c>
    </row>
    <row r="27" spans="1:13" x14ac:dyDescent="0.3">
      <c r="A27">
        <v>80</v>
      </c>
      <c r="B27">
        <v>0</v>
      </c>
      <c r="C27">
        <v>148</v>
      </c>
      <c r="D27">
        <v>1</v>
      </c>
      <c r="E27">
        <v>38</v>
      </c>
      <c r="F27">
        <v>0</v>
      </c>
      <c r="G27">
        <v>149000</v>
      </c>
      <c r="H27">
        <v>1.9</v>
      </c>
      <c r="I27">
        <v>144</v>
      </c>
      <c r="J27">
        <v>1</v>
      </c>
      <c r="K27">
        <v>1</v>
      </c>
      <c r="L27">
        <v>23</v>
      </c>
      <c r="M27">
        <v>1</v>
      </c>
    </row>
    <row r="28" spans="1:13" x14ac:dyDescent="0.3">
      <c r="A28">
        <v>95</v>
      </c>
      <c r="B28">
        <v>1</v>
      </c>
      <c r="C28">
        <v>112</v>
      </c>
      <c r="D28">
        <v>0</v>
      </c>
      <c r="E28">
        <v>40</v>
      </c>
      <c r="F28">
        <v>1</v>
      </c>
      <c r="G28">
        <v>196000</v>
      </c>
      <c r="H28">
        <v>1</v>
      </c>
      <c r="I28">
        <v>138</v>
      </c>
      <c r="J28">
        <v>0</v>
      </c>
      <c r="K28">
        <v>0</v>
      </c>
      <c r="L28">
        <v>24</v>
      </c>
      <c r="M28">
        <v>1</v>
      </c>
    </row>
    <row r="29" spans="1:13" x14ac:dyDescent="0.3">
      <c r="A29">
        <v>70</v>
      </c>
      <c r="B29">
        <v>0</v>
      </c>
      <c r="C29">
        <v>122</v>
      </c>
      <c r="D29">
        <v>1</v>
      </c>
      <c r="E29">
        <v>45</v>
      </c>
      <c r="F29">
        <v>1</v>
      </c>
      <c r="G29">
        <v>284000</v>
      </c>
      <c r="H29">
        <v>1.3</v>
      </c>
      <c r="I29">
        <v>136</v>
      </c>
      <c r="J29">
        <v>1</v>
      </c>
      <c r="K29">
        <v>1</v>
      </c>
      <c r="L29">
        <v>26</v>
      </c>
      <c r="M29">
        <v>1</v>
      </c>
    </row>
    <row r="30" spans="1:13" x14ac:dyDescent="0.3">
      <c r="A30">
        <v>58</v>
      </c>
      <c r="B30">
        <v>1</v>
      </c>
      <c r="C30">
        <v>60</v>
      </c>
      <c r="D30">
        <v>0</v>
      </c>
      <c r="E30">
        <v>38</v>
      </c>
      <c r="F30">
        <v>0</v>
      </c>
      <c r="G30">
        <v>153000</v>
      </c>
      <c r="H30">
        <v>5.8</v>
      </c>
      <c r="I30">
        <v>134</v>
      </c>
      <c r="J30">
        <v>1</v>
      </c>
      <c r="K30">
        <v>0</v>
      </c>
      <c r="L30">
        <v>26</v>
      </c>
      <c r="M30">
        <v>1</v>
      </c>
    </row>
    <row r="31" spans="1:13" x14ac:dyDescent="0.3">
      <c r="A31">
        <v>82</v>
      </c>
      <c r="B31">
        <v>0</v>
      </c>
      <c r="C31">
        <v>70</v>
      </c>
      <c r="D31">
        <v>1</v>
      </c>
      <c r="E31">
        <v>30</v>
      </c>
      <c r="F31">
        <v>0</v>
      </c>
      <c r="G31">
        <v>200000</v>
      </c>
      <c r="H31">
        <v>1.2</v>
      </c>
      <c r="I31">
        <v>132</v>
      </c>
      <c r="J31">
        <v>1</v>
      </c>
      <c r="K31">
        <v>1</v>
      </c>
      <c r="L31">
        <v>26</v>
      </c>
      <c r="M31">
        <v>1</v>
      </c>
    </row>
    <row r="32" spans="1:13" x14ac:dyDescent="0.3">
      <c r="A32">
        <v>94</v>
      </c>
      <c r="B32">
        <v>0</v>
      </c>
      <c r="C32">
        <v>582</v>
      </c>
      <c r="D32">
        <v>1</v>
      </c>
      <c r="E32">
        <v>38</v>
      </c>
      <c r="F32">
        <v>1</v>
      </c>
      <c r="G32">
        <v>263358.03000000003</v>
      </c>
      <c r="H32">
        <v>1.83</v>
      </c>
      <c r="I32">
        <v>134</v>
      </c>
      <c r="J32">
        <v>1</v>
      </c>
      <c r="K32">
        <v>0</v>
      </c>
      <c r="L32">
        <v>27</v>
      </c>
      <c r="M32">
        <v>1</v>
      </c>
    </row>
    <row r="33" spans="1:13" x14ac:dyDescent="0.3">
      <c r="A33">
        <v>85</v>
      </c>
      <c r="B33">
        <v>0</v>
      </c>
      <c r="C33">
        <v>23</v>
      </c>
      <c r="D33">
        <v>0</v>
      </c>
      <c r="E33">
        <v>45</v>
      </c>
      <c r="F33">
        <v>0</v>
      </c>
      <c r="G33">
        <v>360000</v>
      </c>
      <c r="H33">
        <v>3</v>
      </c>
      <c r="I33">
        <v>132</v>
      </c>
      <c r="J33">
        <v>1</v>
      </c>
      <c r="K33">
        <v>0</v>
      </c>
      <c r="L33">
        <v>28</v>
      </c>
      <c r="M33">
        <v>1</v>
      </c>
    </row>
    <row r="34" spans="1:13" x14ac:dyDescent="0.3">
      <c r="A34">
        <v>50</v>
      </c>
      <c r="B34">
        <v>1</v>
      </c>
      <c r="C34">
        <v>249</v>
      </c>
      <c r="D34">
        <v>1</v>
      </c>
      <c r="E34">
        <v>35</v>
      </c>
      <c r="F34">
        <v>1</v>
      </c>
      <c r="G34">
        <v>319000</v>
      </c>
      <c r="H34">
        <v>1</v>
      </c>
      <c r="I34">
        <v>128</v>
      </c>
      <c r="J34">
        <v>0</v>
      </c>
      <c r="K34">
        <v>0</v>
      </c>
      <c r="L34">
        <v>28</v>
      </c>
      <c r="M34">
        <v>1</v>
      </c>
    </row>
    <row r="35" spans="1:13" x14ac:dyDescent="0.3">
      <c r="A35">
        <v>50</v>
      </c>
      <c r="B35">
        <v>1</v>
      </c>
      <c r="C35">
        <v>159</v>
      </c>
      <c r="D35">
        <v>1</v>
      </c>
      <c r="E35">
        <v>30</v>
      </c>
      <c r="F35">
        <v>0</v>
      </c>
      <c r="G35">
        <v>302000</v>
      </c>
      <c r="H35">
        <v>1.2</v>
      </c>
      <c r="I35">
        <v>138</v>
      </c>
      <c r="J35">
        <v>0</v>
      </c>
      <c r="K35">
        <v>0</v>
      </c>
      <c r="L35">
        <v>29</v>
      </c>
      <c r="M35">
        <v>0</v>
      </c>
    </row>
    <row r="36" spans="1:13" x14ac:dyDescent="0.3">
      <c r="A36">
        <v>65</v>
      </c>
      <c r="B36">
        <v>0</v>
      </c>
      <c r="C36">
        <v>94</v>
      </c>
      <c r="D36">
        <v>1</v>
      </c>
      <c r="E36">
        <v>50</v>
      </c>
      <c r="F36">
        <v>1</v>
      </c>
      <c r="G36">
        <v>188000</v>
      </c>
      <c r="H36">
        <v>1</v>
      </c>
      <c r="I36">
        <v>140</v>
      </c>
      <c r="J36">
        <v>1</v>
      </c>
      <c r="K36">
        <v>0</v>
      </c>
      <c r="L36">
        <v>29</v>
      </c>
      <c r="M36">
        <v>1</v>
      </c>
    </row>
    <row r="37" spans="1:13" x14ac:dyDescent="0.3">
      <c r="A37">
        <v>69</v>
      </c>
      <c r="B37">
        <v>0</v>
      </c>
      <c r="C37">
        <v>582</v>
      </c>
      <c r="D37">
        <v>1</v>
      </c>
      <c r="E37">
        <v>35</v>
      </c>
      <c r="F37">
        <v>0</v>
      </c>
      <c r="G37">
        <v>228000</v>
      </c>
      <c r="H37">
        <v>3.5</v>
      </c>
      <c r="I37">
        <v>134</v>
      </c>
      <c r="J37">
        <v>1</v>
      </c>
      <c r="K37">
        <v>0</v>
      </c>
      <c r="L37">
        <v>30</v>
      </c>
      <c r="M37">
        <v>1</v>
      </c>
    </row>
    <row r="38" spans="1:13" x14ac:dyDescent="0.3">
      <c r="A38">
        <v>90</v>
      </c>
      <c r="B38">
        <v>1</v>
      </c>
      <c r="C38">
        <v>60</v>
      </c>
      <c r="D38">
        <v>1</v>
      </c>
      <c r="E38">
        <v>50</v>
      </c>
      <c r="F38">
        <v>0</v>
      </c>
      <c r="G38">
        <v>226000</v>
      </c>
      <c r="H38">
        <v>1</v>
      </c>
      <c r="I38">
        <v>134</v>
      </c>
      <c r="J38">
        <v>1</v>
      </c>
      <c r="K38">
        <v>0</v>
      </c>
      <c r="L38">
        <v>30</v>
      </c>
      <c r="M38">
        <v>1</v>
      </c>
    </row>
    <row r="39" spans="1:13" x14ac:dyDescent="0.3">
      <c r="A39">
        <v>82</v>
      </c>
      <c r="B39">
        <v>1</v>
      </c>
      <c r="C39">
        <v>855</v>
      </c>
      <c r="D39">
        <v>1</v>
      </c>
      <c r="E39">
        <v>50</v>
      </c>
      <c r="F39">
        <v>1</v>
      </c>
      <c r="G39">
        <v>321000</v>
      </c>
      <c r="H39">
        <v>1</v>
      </c>
      <c r="I39">
        <v>145</v>
      </c>
      <c r="J39">
        <v>0</v>
      </c>
      <c r="K39">
        <v>0</v>
      </c>
      <c r="L39">
        <v>30</v>
      </c>
      <c r="M39">
        <v>1</v>
      </c>
    </row>
    <row r="40" spans="1:13" x14ac:dyDescent="0.3">
      <c r="A40">
        <v>60</v>
      </c>
      <c r="B40">
        <v>0</v>
      </c>
      <c r="C40">
        <v>2656</v>
      </c>
      <c r="D40">
        <v>1</v>
      </c>
      <c r="E40">
        <v>30</v>
      </c>
      <c r="F40">
        <v>0</v>
      </c>
      <c r="G40">
        <v>305000</v>
      </c>
      <c r="H40">
        <v>2.2999999999999998</v>
      </c>
      <c r="I40">
        <v>137</v>
      </c>
      <c r="J40">
        <v>1</v>
      </c>
      <c r="K40">
        <v>0</v>
      </c>
      <c r="L40">
        <v>30</v>
      </c>
      <c r="M40">
        <v>0</v>
      </c>
    </row>
    <row r="41" spans="1:13" x14ac:dyDescent="0.3">
      <c r="A41">
        <v>60</v>
      </c>
      <c r="B41">
        <v>0</v>
      </c>
      <c r="C41">
        <v>235</v>
      </c>
      <c r="D41">
        <v>1</v>
      </c>
      <c r="E41">
        <v>38</v>
      </c>
      <c r="F41">
        <v>0</v>
      </c>
      <c r="G41">
        <v>329000</v>
      </c>
      <c r="H41">
        <v>3</v>
      </c>
      <c r="I41">
        <v>142</v>
      </c>
      <c r="J41">
        <v>0</v>
      </c>
      <c r="K41">
        <v>0</v>
      </c>
      <c r="L41">
        <v>30</v>
      </c>
      <c r="M41">
        <v>1</v>
      </c>
    </row>
    <row r="42" spans="1:13" x14ac:dyDescent="0.3">
      <c r="A42">
        <v>70</v>
      </c>
      <c r="B42">
        <v>0</v>
      </c>
      <c r="C42">
        <v>582</v>
      </c>
      <c r="D42">
        <v>0</v>
      </c>
      <c r="E42">
        <v>20</v>
      </c>
      <c r="F42">
        <v>1</v>
      </c>
      <c r="G42">
        <v>263358.03000000003</v>
      </c>
      <c r="H42">
        <v>1.83</v>
      </c>
      <c r="I42">
        <v>134</v>
      </c>
      <c r="J42">
        <v>1</v>
      </c>
      <c r="K42">
        <v>1</v>
      </c>
      <c r="L42">
        <v>31</v>
      </c>
      <c r="M42">
        <v>1</v>
      </c>
    </row>
    <row r="43" spans="1:13" x14ac:dyDescent="0.3">
      <c r="A43">
        <v>50</v>
      </c>
      <c r="B43">
        <v>0</v>
      </c>
      <c r="C43">
        <v>124</v>
      </c>
      <c r="D43">
        <v>1</v>
      </c>
      <c r="E43">
        <v>30</v>
      </c>
      <c r="F43">
        <v>1</v>
      </c>
      <c r="G43">
        <v>153000</v>
      </c>
      <c r="H43">
        <v>1.2</v>
      </c>
      <c r="I43">
        <v>136</v>
      </c>
      <c r="J43">
        <v>0</v>
      </c>
      <c r="K43">
        <v>1</v>
      </c>
      <c r="L43">
        <v>32</v>
      </c>
      <c r="M43">
        <v>1</v>
      </c>
    </row>
    <row r="44" spans="1:13" x14ac:dyDescent="0.3">
      <c r="A44">
        <v>70</v>
      </c>
      <c r="B44">
        <v>0</v>
      </c>
      <c r="C44">
        <v>571</v>
      </c>
      <c r="D44">
        <v>1</v>
      </c>
      <c r="E44">
        <v>45</v>
      </c>
      <c r="F44">
        <v>1</v>
      </c>
      <c r="G44">
        <v>185000</v>
      </c>
      <c r="H44">
        <v>1.2</v>
      </c>
      <c r="I44">
        <v>139</v>
      </c>
      <c r="J44">
        <v>1</v>
      </c>
      <c r="K44">
        <v>1</v>
      </c>
      <c r="L44">
        <v>33</v>
      </c>
      <c r="M44">
        <v>1</v>
      </c>
    </row>
    <row r="45" spans="1:13" x14ac:dyDescent="0.3">
      <c r="A45">
        <v>72</v>
      </c>
      <c r="B45">
        <v>0</v>
      </c>
      <c r="C45">
        <v>127</v>
      </c>
      <c r="D45">
        <v>1</v>
      </c>
      <c r="E45">
        <v>50</v>
      </c>
      <c r="F45">
        <v>1</v>
      </c>
      <c r="G45">
        <v>218000</v>
      </c>
      <c r="H45">
        <v>1</v>
      </c>
      <c r="I45">
        <v>134</v>
      </c>
      <c r="J45">
        <v>1</v>
      </c>
      <c r="K45">
        <v>0</v>
      </c>
      <c r="L45">
        <v>33</v>
      </c>
      <c r="M45">
        <v>0</v>
      </c>
    </row>
    <row r="46" spans="1:13" x14ac:dyDescent="0.3">
      <c r="A46">
        <v>60</v>
      </c>
      <c r="B46">
        <v>1</v>
      </c>
      <c r="C46">
        <v>588</v>
      </c>
      <c r="D46">
        <v>1</v>
      </c>
      <c r="E46">
        <v>60</v>
      </c>
      <c r="F46">
        <v>0</v>
      </c>
      <c r="G46">
        <v>194000</v>
      </c>
      <c r="H46">
        <v>1.1000000000000001</v>
      </c>
      <c r="I46">
        <v>142</v>
      </c>
      <c r="J46">
        <v>0</v>
      </c>
      <c r="K46">
        <v>0</v>
      </c>
      <c r="L46">
        <v>33</v>
      </c>
      <c r="M46">
        <v>1</v>
      </c>
    </row>
    <row r="47" spans="1:13" x14ac:dyDescent="0.3">
      <c r="A47">
        <v>50</v>
      </c>
      <c r="B47">
        <v>0</v>
      </c>
      <c r="C47">
        <v>582</v>
      </c>
      <c r="D47">
        <v>1</v>
      </c>
      <c r="E47">
        <v>38</v>
      </c>
      <c r="F47">
        <v>0</v>
      </c>
      <c r="G47">
        <v>310000</v>
      </c>
      <c r="H47">
        <v>1.9</v>
      </c>
      <c r="I47">
        <v>135</v>
      </c>
      <c r="J47">
        <v>1</v>
      </c>
      <c r="K47">
        <v>1</v>
      </c>
      <c r="L47">
        <v>35</v>
      </c>
      <c r="M47">
        <v>1</v>
      </c>
    </row>
    <row r="48" spans="1:13" x14ac:dyDescent="0.3">
      <c r="A48">
        <v>51</v>
      </c>
      <c r="B48">
        <v>0</v>
      </c>
      <c r="C48">
        <v>1380</v>
      </c>
      <c r="D48">
        <v>0</v>
      </c>
      <c r="E48">
        <v>25</v>
      </c>
      <c r="F48">
        <v>1</v>
      </c>
      <c r="G48">
        <v>271000</v>
      </c>
      <c r="H48">
        <v>0.9</v>
      </c>
      <c r="I48">
        <v>130</v>
      </c>
      <c r="J48">
        <v>1</v>
      </c>
      <c r="K48">
        <v>0</v>
      </c>
      <c r="L48">
        <v>38</v>
      </c>
      <c r="M48">
        <v>1</v>
      </c>
    </row>
    <row r="49" spans="1:13" x14ac:dyDescent="0.3">
      <c r="A49">
        <v>60</v>
      </c>
      <c r="B49">
        <v>0</v>
      </c>
      <c r="C49">
        <v>582</v>
      </c>
      <c r="D49">
        <v>1</v>
      </c>
      <c r="E49">
        <v>38</v>
      </c>
      <c r="F49">
        <v>1</v>
      </c>
      <c r="G49">
        <v>451000</v>
      </c>
      <c r="H49">
        <v>0.6</v>
      </c>
      <c r="I49">
        <v>138</v>
      </c>
      <c r="J49">
        <v>1</v>
      </c>
      <c r="K49">
        <v>1</v>
      </c>
      <c r="L49">
        <v>40</v>
      </c>
      <c r="M49">
        <v>1</v>
      </c>
    </row>
    <row r="50" spans="1:13" x14ac:dyDescent="0.3">
      <c r="A50">
        <v>80</v>
      </c>
      <c r="B50">
        <v>1</v>
      </c>
      <c r="C50">
        <v>553</v>
      </c>
      <c r="D50">
        <v>0</v>
      </c>
      <c r="E50">
        <v>20</v>
      </c>
      <c r="F50">
        <v>1</v>
      </c>
      <c r="G50">
        <v>140000</v>
      </c>
      <c r="H50">
        <v>4.4000000000000004</v>
      </c>
      <c r="I50">
        <v>133</v>
      </c>
      <c r="J50">
        <v>1</v>
      </c>
      <c r="K50">
        <v>0</v>
      </c>
      <c r="L50">
        <v>41</v>
      </c>
      <c r="M50">
        <v>1</v>
      </c>
    </row>
    <row r="51" spans="1:13" x14ac:dyDescent="0.3">
      <c r="A51">
        <v>57</v>
      </c>
      <c r="B51">
        <v>1</v>
      </c>
      <c r="C51">
        <v>129</v>
      </c>
      <c r="D51">
        <v>0</v>
      </c>
      <c r="E51">
        <v>30</v>
      </c>
      <c r="F51">
        <v>0</v>
      </c>
      <c r="G51">
        <v>395000</v>
      </c>
      <c r="H51">
        <v>1</v>
      </c>
      <c r="I51">
        <v>140</v>
      </c>
      <c r="J51">
        <v>0</v>
      </c>
      <c r="K51">
        <v>0</v>
      </c>
      <c r="L51">
        <v>42</v>
      </c>
      <c r="M51">
        <v>1</v>
      </c>
    </row>
    <row r="52" spans="1:13" x14ac:dyDescent="0.3">
      <c r="A52">
        <v>68</v>
      </c>
      <c r="B52">
        <v>1</v>
      </c>
      <c r="C52">
        <v>577</v>
      </c>
      <c r="D52">
        <v>0</v>
      </c>
      <c r="E52">
        <v>25</v>
      </c>
      <c r="F52">
        <v>1</v>
      </c>
      <c r="G52">
        <v>166000</v>
      </c>
      <c r="H52">
        <v>1</v>
      </c>
      <c r="I52">
        <v>138</v>
      </c>
      <c r="J52">
        <v>1</v>
      </c>
      <c r="K52">
        <v>0</v>
      </c>
      <c r="L52">
        <v>43</v>
      </c>
      <c r="M52">
        <v>1</v>
      </c>
    </row>
    <row r="53" spans="1:13" x14ac:dyDescent="0.3">
      <c r="A53">
        <v>53</v>
      </c>
      <c r="B53">
        <v>1</v>
      </c>
      <c r="C53">
        <v>91</v>
      </c>
      <c r="D53">
        <v>0</v>
      </c>
      <c r="E53">
        <v>20</v>
      </c>
      <c r="F53">
        <v>1</v>
      </c>
      <c r="G53">
        <v>418000</v>
      </c>
      <c r="H53">
        <v>1.4</v>
      </c>
      <c r="I53">
        <v>139</v>
      </c>
      <c r="J53">
        <v>0</v>
      </c>
      <c r="K53">
        <v>0</v>
      </c>
      <c r="L53">
        <v>43</v>
      </c>
      <c r="M53">
        <v>1</v>
      </c>
    </row>
    <row r="54" spans="1:13" x14ac:dyDescent="0.3">
      <c r="A54">
        <v>60</v>
      </c>
      <c r="B54">
        <v>0</v>
      </c>
      <c r="C54">
        <v>3964</v>
      </c>
      <c r="D54">
        <v>1</v>
      </c>
      <c r="E54">
        <v>62</v>
      </c>
      <c r="F54">
        <v>0</v>
      </c>
      <c r="G54">
        <v>263358.03000000003</v>
      </c>
      <c r="H54">
        <v>6.8</v>
      </c>
      <c r="I54">
        <v>146</v>
      </c>
      <c r="J54">
        <v>0</v>
      </c>
      <c r="K54">
        <v>0</v>
      </c>
      <c r="L54">
        <v>43</v>
      </c>
      <c r="M54">
        <v>1</v>
      </c>
    </row>
    <row r="55" spans="1:13" x14ac:dyDescent="0.3">
      <c r="A55">
        <v>70</v>
      </c>
      <c r="B55">
        <v>1</v>
      </c>
      <c r="C55">
        <v>69</v>
      </c>
      <c r="D55">
        <v>1</v>
      </c>
      <c r="E55">
        <v>50</v>
      </c>
      <c r="F55">
        <v>1</v>
      </c>
      <c r="G55">
        <v>351000</v>
      </c>
      <c r="H55">
        <v>1</v>
      </c>
      <c r="I55">
        <v>134</v>
      </c>
      <c r="J55">
        <v>0</v>
      </c>
      <c r="K55">
        <v>0</v>
      </c>
      <c r="L55">
        <v>44</v>
      </c>
      <c r="M55">
        <v>1</v>
      </c>
    </row>
    <row r="56" spans="1:13" x14ac:dyDescent="0.3">
      <c r="A56">
        <v>60</v>
      </c>
      <c r="B56">
        <v>1</v>
      </c>
      <c r="C56">
        <v>260</v>
      </c>
      <c r="D56">
        <v>1</v>
      </c>
      <c r="E56">
        <v>38</v>
      </c>
      <c r="F56">
        <v>0</v>
      </c>
      <c r="G56">
        <v>255000</v>
      </c>
      <c r="H56">
        <v>2.2000000000000002</v>
      </c>
      <c r="I56">
        <v>132</v>
      </c>
      <c r="J56">
        <v>0</v>
      </c>
      <c r="K56">
        <v>1</v>
      </c>
      <c r="L56">
        <v>45</v>
      </c>
      <c r="M56">
        <v>1</v>
      </c>
    </row>
    <row r="57" spans="1:13" x14ac:dyDescent="0.3">
      <c r="A57">
        <v>95</v>
      </c>
      <c r="B57">
        <v>1</v>
      </c>
      <c r="C57">
        <v>371</v>
      </c>
      <c r="D57">
        <v>0</v>
      </c>
      <c r="E57">
        <v>30</v>
      </c>
      <c r="F57">
        <v>0</v>
      </c>
      <c r="G57">
        <v>461000</v>
      </c>
      <c r="H57">
        <v>2</v>
      </c>
      <c r="I57">
        <v>132</v>
      </c>
      <c r="J57">
        <v>1</v>
      </c>
      <c r="K57">
        <v>0</v>
      </c>
      <c r="L57">
        <v>50</v>
      </c>
      <c r="M57">
        <v>1</v>
      </c>
    </row>
    <row r="58" spans="1:13" x14ac:dyDescent="0.3">
      <c r="A58">
        <v>70</v>
      </c>
      <c r="B58">
        <v>1</v>
      </c>
      <c r="C58">
        <v>75</v>
      </c>
      <c r="D58">
        <v>0</v>
      </c>
      <c r="E58">
        <v>35</v>
      </c>
      <c r="F58">
        <v>0</v>
      </c>
      <c r="G58">
        <v>223000</v>
      </c>
      <c r="H58">
        <v>2.7</v>
      </c>
      <c r="I58">
        <v>138</v>
      </c>
      <c r="J58">
        <v>1</v>
      </c>
      <c r="K58">
        <v>1</v>
      </c>
      <c r="L58">
        <v>54</v>
      </c>
      <c r="M58">
        <v>0</v>
      </c>
    </row>
    <row r="59" spans="1:13" x14ac:dyDescent="0.3">
      <c r="A59">
        <v>60</v>
      </c>
      <c r="B59">
        <v>1</v>
      </c>
      <c r="C59">
        <v>607</v>
      </c>
      <c r="D59">
        <v>0</v>
      </c>
      <c r="E59">
        <v>40</v>
      </c>
      <c r="F59">
        <v>0</v>
      </c>
      <c r="G59">
        <v>216000</v>
      </c>
      <c r="H59">
        <v>0.6</v>
      </c>
      <c r="I59">
        <v>138</v>
      </c>
      <c r="J59">
        <v>1</v>
      </c>
      <c r="K59">
        <v>1</v>
      </c>
      <c r="L59">
        <v>54</v>
      </c>
      <c r="M59">
        <v>0</v>
      </c>
    </row>
    <row r="60" spans="1:13" x14ac:dyDescent="0.3">
      <c r="A60">
        <v>49</v>
      </c>
      <c r="B60">
        <v>0</v>
      </c>
      <c r="C60">
        <v>789</v>
      </c>
      <c r="D60">
        <v>0</v>
      </c>
      <c r="E60">
        <v>20</v>
      </c>
      <c r="F60">
        <v>1</v>
      </c>
      <c r="G60">
        <v>319000</v>
      </c>
      <c r="H60">
        <v>1.1000000000000001</v>
      </c>
      <c r="I60">
        <v>136</v>
      </c>
      <c r="J60">
        <v>1</v>
      </c>
      <c r="K60">
        <v>1</v>
      </c>
      <c r="L60">
        <v>55</v>
      </c>
      <c r="M60">
        <v>1</v>
      </c>
    </row>
    <row r="61" spans="1:13" x14ac:dyDescent="0.3">
      <c r="A61">
        <v>72</v>
      </c>
      <c r="B61">
        <v>0</v>
      </c>
      <c r="C61">
        <v>364</v>
      </c>
      <c r="D61">
        <v>1</v>
      </c>
      <c r="E61">
        <v>20</v>
      </c>
      <c r="F61">
        <v>1</v>
      </c>
      <c r="G61">
        <v>254000</v>
      </c>
      <c r="H61">
        <v>1.3</v>
      </c>
      <c r="I61">
        <v>136</v>
      </c>
      <c r="J61">
        <v>1</v>
      </c>
      <c r="K61">
        <v>1</v>
      </c>
      <c r="L61">
        <v>59</v>
      </c>
      <c r="M61">
        <v>1</v>
      </c>
    </row>
    <row r="62" spans="1:13" x14ac:dyDescent="0.3">
      <c r="A62">
        <v>45</v>
      </c>
      <c r="B62">
        <v>0</v>
      </c>
      <c r="C62">
        <v>7702</v>
      </c>
      <c r="D62">
        <v>1</v>
      </c>
      <c r="E62">
        <v>25</v>
      </c>
      <c r="F62">
        <v>1</v>
      </c>
      <c r="G62">
        <v>390000</v>
      </c>
      <c r="H62">
        <v>1</v>
      </c>
      <c r="I62">
        <v>139</v>
      </c>
      <c r="J62">
        <v>1</v>
      </c>
      <c r="K62">
        <v>0</v>
      </c>
      <c r="L62">
        <v>60</v>
      </c>
      <c r="M62">
        <v>1</v>
      </c>
    </row>
    <row r="63" spans="1:13" x14ac:dyDescent="0.3">
      <c r="A63">
        <v>50</v>
      </c>
      <c r="B63">
        <v>0</v>
      </c>
      <c r="C63">
        <v>318</v>
      </c>
      <c r="D63">
        <v>0</v>
      </c>
      <c r="E63">
        <v>40</v>
      </c>
      <c r="F63">
        <v>1</v>
      </c>
      <c r="G63">
        <v>216000</v>
      </c>
      <c r="H63">
        <v>2.2999999999999998</v>
      </c>
      <c r="I63">
        <v>131</v>
      </c>
      <c r="J63">
        <v>0</v>
      </c>
      <c r="K63">
        <v>0</v>
      </c>
      <c r="L63">
        <v>60</v>
      </c>
      <c r="M63">
        <v>1</v>
      </c>
    </row>
    <row r="64" spans="1:13" x14ac:dyDescent="0.3">
      <c r="A64">
        <v>55</v>
      </c>
      <c r="B64">
        <v>0</v>
      </c>
      <c r="C64">
        <v>109</v>
      </c>
      <c r="D64">
        <v>0</v>
      </c>
      <c r="E64">
        <v>35</v>
      </c>
      <c r="F64">
        <v>0</v>
      </c>
      <c r="G64">
        <v>254000</v>
      </c>
      <c r="H64">
        <v>1.1000000000000001</v>
      </c>
      <c r="I64">
        <v>139</v>
      </c>
      <c r="J64">
        <v>1</v>
      </c>
      <c r="K64">
        <v>1</v>
      </c>
      <c r="L64">
        <v>60</v>
      </c>
      <c r="M64">
        <v>0</v>
      </c>
    </row>
    <row r="65" spans="1:13" x14ac:dyDescent="0.3">
      <c r="A65">
        <v>45</v>
      </c>
      <c r="B65">
        <v>0</v>
      </c>
      <c r="C65">
        <v>582</v>
      </c>
      <c r="D65">
        <v>0</v>
      </c>
      <c r="E65">
        <v>35</v>
      </c>
      <c r="F65">
        <v>0</v>
      </c>
      <c r="G65">
        <v>385000</v>
      </c>
      <c r="H65">
        <v>1</v>
      </c>
      <c r="I65">
        <v>145</v>
      </c>
      <c r="J65">
        <v>1</v>
      </c>
      <c r="K65">
        <v>0</v>
      </c>
      <c r="L65">
        <v>61</v>
      </c>
      <c r="M65">
        <v>1</v>
      </c>
    </row>
    <row r="66" spans="1:13" x14ac:dyDescent="0.3">
      <c r="A66">
        <v>45</v>
      </c>
      <c r="B66">
        <v>0</v>
      </c>
      <c r="C66">
        <v>582</v>
      </c>
      <c r="D66">
        <v>0</v>
      </c>
      <c r="E66">
        <v>80</v>
      </c>
      <c r="F66">
        <v>0</v>
      </c>
      <c r="G66">
        <v>263358.03000000003</v>
      </c>
      <c r="H66">
        <v>1.18</v>
      </c>
      <c r="I66">
        <v>137</v>
      </c>
      <c r="J66">
        <v>0</v>
      </c>
      <c r="K66">
        <v>0</v>
      </c>
      <c r="L66">
        <v>63</v>
      </c>
      <c r="M66">
        <v>0</v>
      </c>
    </row>
    <row r="67" spans="1:13" x14ac:dyDescent="0.3">
      <c r="A67">
        <v>60</v>
      </c>
      <c r="B67">
        <v>0</v>
      </c>
      <c r="C67">
        <v>68</v>
      </c>
      <c r="D67">
        <v>0</v>
      </c>
      <c r="E67">
        <v>20</v>
      </c>
      <c r="F67">
        <v>0</v>
      </c>
      <c r="G67">
        <v>119000</v>
      </c>
      <c r="H67">
        <v>2.9</v>
      </c>
      <c r="I67">
        <v>127</v>
      </c>
      <c r="J67">
        <v>1</v>
      </c>
      <c r="K67">
        <v>1</v>
      </c>
      <c r="L67">
        <v>64</v>
      </c>
      <c r="M67">
        <v>1</v>
      </c>
    </row>
    <row r="68" spans="1:13" x14ac:dyDescent="0.3">
      <c r="A68">
        <v>42</v>
      </c>
      <c r="B68">
        <v>1</v>
      </c>
      <c r="C68">
        <v>250</v>
      </c>
      <c r="D68">
        <v>1</v>
      </c>
      <c r="E68">
        <v>15</v>
      </c>
      <c r="F68">
        <v>0</v>
      </c>
      <c r="G68">
        <v>213000</v>
      </c>
      <c r="H68">
        <v>1.3</v>
      </c>
      <c r="I68">
        <v>136</v>
      </c>
      <c r="J68">
        <v>0</v>
      </c>
      <c r="K68">
        <v>0</v>
      </c>
      <c r="L68">
        <v>65</v>
      </c>
      <c r="M68">
        <v>1</v>
      </c>
    </row>
    <row r="69" spans="1:13" x14ac:dyDescent="0.3">
      <c r="A69">
        <v>72</v>
      </c>
      <c r="B69">
        <v>1</v>
      </c>
      <c r="C69">
        <v>110</v>
      </c>
      <c r="D69">
        <v>0</v>
      </c>
      <c r="E69">
        <v>25</v>
      </c>
      <c r="F69">
        <v>0</v>
      </c>
      <c r="G69">
        <v>274000</v>
      </c>
      <c r="H69">
        <v>1</v>
      </c>
      <c r="I69">
        <v>140</v>
      </c>
      <c r="J69">
        <v>1</v>
      </c>
      <c r="K69">
        <v>1</v>
      </c>
      <c r="L69">
        <v>65</v>
      </c>
      <c r="M69">
        <v>1</v>
      </c>
    </row>
    <row r="70" spans="1:13" x14ac:dyDescent="0.3">
      <c r="A70">
        <v>70</v>
      </c>
      <c r="B70">
        <v>0</v>
      </c>
      <c r="C70">
        <v>161</v>
      </c>
      <c r="D70">
        <v>0</v>
      </c>
      <c r="E70">
        <v>25</v>
      </c>
      <c r="F70">
        <v>0</v>
      </c>
      <c r="G70">
        <v>244000</v>
      </c>
      <c r="H70">
        <v>1.2</v>
      </c>
      <c r="I70">
        <v>142</v>
      </c>
      <c r="J70">
        <v>0</v>
      </c>
      <c r="K70">
        <v>0</v>
      </c>
      <c r="L70">
        <v>66</v>
      </c>
      <c r="M70">
        <v>1</v>
      </c>
    </row>
    <row r="71" spans="1:13" x14ac:dyDescent="0.3">
      <c r="A71">
        <v>65</v>
      </c>
      <c r="B71">
        <v>0</v>
      </c>
      <c r="C71">
        <v>113</v>
      </c>
      <c r="D71">
        <v>1</v>
      </c>
      <c r="E71">
        <v>25</v>
      </c>
      <c r="F71">
        <v>0</v>
      </c>
      <c r="G71">
        <v>497000</v>
      </c>
      <c r="H71">
        <v>1.83</v>
      </c>
      <c r="I71">
        <v>135</v>
      </c>
      <c r="J71">
        <v>1</v>
      </c>
      <c r="K71">
        <v>0</v>
      </c>
      <c r="L71">
        <v>67</v>
      </c>
      <c r="M71">
        <v>1</v>
      </c>
    </row>
    <row r="72" spans="1:13" x14ac:dyDescent="0.3">
      <c r="A72">
        <v>41</v>
      </c>
      <c r="B72">
        <v>0</v>
      </c>
      <c r="C72">
        <v>148</v>
      </c>
      <c r="D72">
        <v>0</v>
      </c>
      <c r="E72">
        <v>40</v>
      </c>
      <c r="F72">
        <v>0</v>
      </c>
      <c r="G72">
        <v>374000</v>
      </c>
      <c r="H72">
        <v>0.8</v>
      </c>
      <c r="I72">
        <v>140</v>
      </c>
      <c r="J72">
        <v>1</v>
      </c>
      <c r="K72">
        <v>1</v>
      </c>
      <c r="L72">
        <v>68</v>
      </c>
      <c r="M72">
        <v>0</v>
      </c>
    </row>
    <row r="73" spans="1:13" x14ac:dyDescent="0.3">
      <c r="A73">
        <v>58</v>
      </c>
      <c r="B73">
        <v>0</v>
      </c>
      <c r="C73">
        <v>582</v>
      </c>
      <c r="D73">
        <v>1</v>
      </c>
      <c r="E73">
        <v>35</v>
      </c>
      <c r="F73">
        <v>0</v>
      </c>
      <c r="G73">
        <v>122000</v>
      </c>
      <c r="H73">
        <v>0.9</v>
      </c>
      <c r="I73">
        <v>139</v>
      </c>
      <c r="J73">
        <v>1</v>
      </c>
      <c r="K73">
        <v>1</v>
      </c>
      <c r="L73">
        <v>71</v>
      </c>
      <c r="M73">
        <v>0</v>
      </c>
    </row>
    <row r="74" spans="1:13" x14ac:dyDescent="0.3">
      <c r="A74">
        <v>85</v>
      </c>
      <c r="B74">
        <v>0</v>
      </c>
      <c r="C74">
        <v>5882</v>
      </c>
      <c r="D74">
        <v>0</v>
      </c>
      <c r="E74">
        <v>35</v>
      </c>
      <c r="F74">
        <v>0</v>
      </c>
      <c r="G74">
        <v>243000</v>
      </c>
      <c r="H74">
        <v>1</v>
      </c>
      <c r="I74">
        <v>132</v>
      </c>
      <c r="J74">
        <v>1</v>
      </c>
      <c r="K74">
        <v>1</v>
      </c>
      <c r="L74">
        <v>72</v>
      </c>
      <c r="M74">
        <v>1</v>
      </c>
    </row>
    <row r="75" spans="1:13" x14ac:dyDescent="0.3">
      <c r="A75">
        <v>65</v>
      </c>
      <c r="B75">
        <v>0</v>
      </c>
      <c r="C75">
        <v>224</v>
      </c>
      <c r="D75">
        <v>1</v>
      </c>
      <c r="E75">
        <v>50</v>
      </c>
      <c r="F75">
        <v>0</v>
      </c>
      <c r="G75">
        <v>149000</v>
      </c>
      <c r="H75">
        <v>1.3</v>
      </c>
      <c r="I75">
        <v>137</v>
      </c>
      <c r="J75">
        <v>1</v>
      </c>
      <c r="K75">
        <v>1</v>
      </c>
      <c r="L75">
        <v>72</v>
      </c>
      <c r="M75">
        <v>0</v>
      </c>
    </row>
    <row r="76" spans="1:13" x14ac:dyDescent="0.3">
      <c r="A76">
        <v>69</v>
      </c>
      <c r="B76">
        <v>0</v>
      </c>
      <c r="C76">
        <v>582</v>
      </c>
      <c r="D76">
        <v>0</v>
      </c>
      <c r="E76">
        <v>20</v>
      </c>
      <c r="F76">
        <v>0</v>
      </c>
      <c r="G76">
        <v>266000</v>
      </c>
      <c r="H76">
        <v>1.2</v>
      </c>
      <c r="I76">
        <v>134</v>
      </c>
      <c r="J76">
        <v>1</v>
      </c>
      <c r="K76">
        <v>1</v>
      </c>
      <c r="L76">
        <v>73</v>
      </c>
      <c r="M76">
        <v>1</v>
      </c>
    </row>
    <row r="77" spans="1:13" x14ac:dyDescent="0.3">
      <c r="A77">
        <v>60</v>
      </c>
      <c r="B77">
        <v>1</v>
      </c>
      <c r="C77">
        <v>47</v>
      </c>
      <c r="D77">
        <v>0</v>
      </c>
      <c r="E77">
        <v>20</v>
      </c>
      <c r="F77">
        <v>0</v>
      </c>
      <c r="G77">
        <v>204000</v>
      </c>
      <c r="H77">
        <v>0.7</v>
      </c>
      <c r="I77">
        <v>139</v>
      </c>
      <c r="J77">
        <v>1</v>
      </c>
      <c r="K77">
        <v>1</v>
      </c>
      <c r="L77">
        <v>73</v>
      </c>
      <c r="M77">
        <v>1</v>
      </c>
    </row>
    <row r="78" spans="1:13" x14ac:dyDescent="0.3">
      <c r="A78">
        <v>70</v>
      </c>
      <c r="B78">
        <v>0</v>
      </c>
      <c r="C78">
        <v>92</v>
      </c>
      <c r="D78">
        <v>0</v>
      </c>
      <c r="E78">
        <v>60</v>
      </c>
      <c r="F78">
        <v>1</v>
      </c>
      <c r="G78">
        <v>317000</v>
      </c>
      <c r="H78">
        <v>0.8</v>
      </c>
      <c r="I78">
        <v>140</v>
      </c>
      <c r="J78">
        <v>0</v>
      </c>
      <c r="K78">
        <v>1</v>
      </c>
      <c r="L78">
        <v>74</v>
      </c>
      <c r="M78">
        <v>0</v>
      </c>
    </row>
    <row r="79" spans="1:13" x14ac:dyDescent="0.3">
      <c r="A79">
        <v>42</v>
      </c>
      <c r="B79">
        <v>0</v>
      </c>
      <c r="C79">
        <v>102</v>
      </c>
      <c r="D79">
        <v>1</v>
      </c>
      <c r="E79">
        <v>40</v>
      </c>
      <c r="F79">
        <v>0</v>
      </c>
      <c r="G79">
        <v>237000</v>
      </c>
      <c r="H79">
        <v>1.2</v>
      </c>
      <c r="I79">
        <v>140</v>
      </c>
      <c r="J79">
        <v>1</v>
      </c>
      <c r="K79">
        <v>0</v>
      </c>
      <c r="L79">
        <v>74</v>
      </c>
      <c r="M79">
        <v>0</v>
      </c>
    </row>
    <row r="80" spans="1:13" x14ac:dyDescent="0.3">
      <c r="A80">
        <v>75</v>
      </c>
      <c r="B80">
        <v>1</v>
      </c>
      <c r="C80">
        <v>203</v>
      </c>
      <c r="D80">
        <v>1</v>
      </c>
      <c r="E80">
        <v>38</v>
      </c>
      <c r="F80">
        <v>1</v>
      </c>
      <c r="G80">
        <v>283000</v>
      </c>
      <c r="H80">
        <v>0.6</v>
      </c>
      <c r="I80">
        <v>131</v>
      </c>
      <c r="J80">
        <v>1</v>
      </c>
      <c r="K80">
        <v>1</v>
      </c>
      <c r="L80">
        <v>74</v>
      </c>
      <c r="M80">
        <v>0</v>
      </c>
    </row>
    <row r="81" spans="1:13" x14ac:dyDescent="0.3">
      <c r="A81">
        <v>55</v>
      </c>
      <c r="B81">
        <v>0</v>
      </c>
      <c r="C81">
        <v>336</v>
      </c>
      <c r="D81">
        <v>0</v>
      </c>
      <c r="E81">
        <v>45</v>
      </c>
      <c r="F81">
        <v>1</v>
      </c>
      <c r="G81">
        <v>324000</v>
      </c>
      <c r="H81">
        <v>0.9</v>
      </c>
      <c r="I81">
        <v>140</v>
      </c>
      <c r="J81">
        <v>0</v>
      </c>
      <c r="K81">
        <v>0</v>
      </c>
      <c r="L81">
        <v>74</v>
      </c>
      <c r="M81">
        <v>0</v>
      </c>
    </row>
    <row r="82" spans="1:13" x14ac:dyDescent="0.3">
      <c r="A82">
        <v>70</v>
      </c>
      <c r="B82">
        <v>0</v>
      </c>
      <c r="C82">
        <v>69</v>
      </c>
      <c r="D82">
        <v>0</v>
      </c>
      <c r="E82">
        <v>40</v>
      </c>
      <c r="F82">
        <v>0</v>
      </c>
      <c r="G82">
        <v>293000</v>
      </c>
      <c r="H82">
        <v>1.7</v>
      </c>
      <c r="I82">
        <v>136</v>
      </c>
      <c r="J82">
        <v>0</v>
      </c>
      <c r="K82">
        <v>0</v>
      </c>
      <c r="L82">
        <v>75</v>
      </c>
      <c r="M82">
        <v>0</v>
      </c>
    </row>
    <row r="83" spans="1:13" x14ac:dyDescent="0.3">
      <c r="A83">
        <v>67</v>
      </c>
      <c r="B83">
        <v>0</v>
      </c>
      <c r="C83">
        <v>582</v>
      </c>
      <c r="D83">
        <v>0</v>
      </c>
      <c r="E83">
        <v>50</v>
      </c>
      <c r="F83">
        <v>0</v>
      </c>
      <c r="G83">
        <v>263358.03000000003</v>
      </c>
      <c r="H83">
        <v>1.18</v>
      </c>
      <c r="I83">
        <v>137</v>
      </c>
      <c r="J83">
        <v>1</v>
      </c>
      <c r="K83">
        <v>1</v>
      </c>
      <c r="L83">
        <v>76</v>
      </c>
      <c r="M83">
        <v>0</v>
      </c>
    </row>
    <row r="84" spans="1:13" x14ac:dyDescent="0.3">
      <c r="A84">
        <v>60</v>
      </c>
      <c r="B84">
        <v>1</v>
      </c>
      <c r="C84">
        <v>76</v>
      </c>
      <c r="D84">
        <v>1</v>
      </c>
      <c r="E84">
        <v>25</v>
      </c>
      <c r="F84">
        <v>0</v>
      </c>
      <c r="G84">
        <v>196000</v>
      </c>
      <c r="H84">
        <v>2.5</v>
      </c>
      <c r="I84">
        <v>132</v>
      </c>
      <c r="J84">
        <v>0</v>
      </c>
      <c r="K84">
        <v>0</v>
      </c>
      <c r="L84">
        <v>77</v>
      </c>
      <c r="M84">
        <v>1</v>
      </c>
    </row>
    <row r="85" spans="1:13" x14ac:dyDescent="0.3">
      <c r="A85">
        <v>79</v>
      </c>
      <c r="B85">
        <v>1</v>
      </c>
      <c r="C85">
        <v>55</v>
      </c>
      <c r="D85">
        <v>0</v>
      </c>
      <c r="E85">
        <v>50</v>
      </c>
      <c r="F85">
        <v>1</v>
      </c>
      <c r="G85">
        <v>172000</v>
      </c>
      <c r="H85">
        <v>1.8</v>
      </c>
      <c r="I85">
        <v>133</v>
      </c>
      <c r="J85">
        <v>1</v>
      </c>
      <c r="K85">
        <v>0</v>
      </c>
      <c r="L85">
        <v>78</v>
      </c>
      <c r="M85">
        <v>0</v>
      </c>
    </row>
    <row r="86" spans="1:13" x14ac:dyDescent="0.3">
      <c r="A86">
        <v>59</v>
      </c>
      <c r="B86">
        <v>1</v>
      </c>
      <c r="C86">
        <v>280</v>
      </c>
      <c r="D86">
        <v>1</v>
      </c>
      <c r="E86">
        <v>25</v>
      </c>
      <c r="F86">
        <v>1</v>
      </c>
      <c r="G86">
        <v>302000</v>
      </c>
      <c r="H86">
        <v>1</v>
      </c>
      <c r="I86">
        <v>141</v>
      </c>
      <c r="J86">
        <v>0</v>
      </c>
      <c r="K86">
        <v>0</v>
      </c>
      <c r="L86">
        <v>78</v>
      </c>
      <c r="M86">
        <v>1</v>
      </c>
    </row>
    <row r="87" spans="1:13" x14ac:dyDescent="0.3">
      <c r="A87">
        <v>51</v>
      </c>
      <c r="B87">
        <v>0</v>
      </c>
      <c r="C87">
        <v>78</v>
      </c>
      <c r="D87">
        <v>0</v>
      </c>
      <c r="E87">
        <v>50</v>
      </c>
      <c r="F87">
        <v>0</v>
      </c>
      <c r="G87">
        <v>406000</v>
      </c>
      <c r="H87">
        <v>0.7</v>
      </c>
      <c r="I87">
        <v>140</v>
      </c>
      <c r="J87">
        <v>1</v>
      </c>
      <c r="K87">
        <v>0</v>
      </c>
      <c r="L87">
        <v>79</v>
      </c>
      <c r="M87">
        <v>0</v>
      </c>
    </row>
    <row r="88" spans="1:13" x14ac:dyDescent="0.3">
      <c r="A88">
        <v>55</v>
      </c>
      <c r="B88">
        <v>0</v>
      </c>
      <c r="C88">
        <v>47</v>
      </c>
      <c r="D88">
        <v>0</v>
      </c>
      <c r="E88">
        <v>35</v>
      </c>
      <c r="F88">
        <v>1</v>
      </c>
      <c r="G88">
        <v>173000</v>
      </c>
      <c r="H88">
        <v>1.1000000000000001</v>
      </c>
      <c r="I88">
        <v>137</v>
      </c>
      <c r="J88">
        <v>1</v>
      </c>
      <c r="K88">
        <v>0</v>
      </c>
      <c r="L88">
        <v>79</v>
      </c>
      <c r="M88">
        <v>0</v>
      </c>
    </row>
    <row r="89" spans="1:13" x14ac:dyDescent="0.3">
      <c r="A89">
        <v>65</v>
      </c>
      <c r="B89">
        <v>1</v>
      </c>
      <c r="C89">
        <v>68</v>
      </c>
      <c r="D89">
        <v>1</v>
      </c>
      <c r="E89">
        <v>60</v>
      </c>
      <c r="F89">
        <v>1</v>
      </c>
      <c r="G89">
        <v>304000</v>
      </c>
      <c r="H89">
        <v>0.8</v>
      </c>
      <c r="I89">
        <v>140</v>
      </c>
      <c r="J89">
        <v>1</v>
      </c>
      <c r="K89">
        <v>0</v>
      </c>
      <c r="L89">
        <v>79</v>
      </c>
      <c r="M89">
        <v>0</v>
      </c>
    </row>
    <row r="90" spans="1:13" x14ac:dyDescent="0.3">
      <c r="A90">
        <v>44</v>
      </c>
      <c r="B90">
        <v>0</v>
      </c>
      <c r="C90">
        <v>84</v>
      </c>
      <c r="D90">
        <v>1</v>
      </c>
      <c r="E90">
        <v>40</v>
      </c>
      <c r="F90">
        <v>1</v>
      </c>
      <c r="G90">
        <v>235000</v>
      </c>
      <c r="H90">
        <v>0.7</v>
      </c>
      <c r="I90">
        <v>139</v>
      </c>
      <c r="J90">
        <v>1</v>
      </c>
      <c r="K90">
        <v>0</v>
      </c>
      <c r="L90">
        <v>79</v>
      </c>
      <c r="M90">
        <v>0</v>
      </c>
    </row>
    <row r="91" spans="1:13" x14ac:dyDescent="0.3">
      <c r="A91">
        <v>57</v>
      </c>
      <c r="B91">
        <v>1</v>
      </c>
      <c r="C91">
        <v>115</v>
      </c>
      <c r="D91">
        <v>0</v>
      </c>
      <c r="E91">
        <v>25</v>
      </c>
      <c r="F91">
        <v>1</v>
      </c>
      <c r="G91">
        <v>181000</v>
      </c>
      <c r="H91">
        <v>1.1000000000000001</v>
      </c>
      <c r="I91">
        <v>144</v>
      </c>
      <c r="J91">
        <v>1</v>
      </c>
      <c r="K91">
        <v>0</v>
      </c>
      <c r="L91">
        <v>79</v>
      </c>
      <c r="M91">
        <v>0</v>
      </c>
    </row>
    <row r="92" spans="1:13" x14ac:dyDescent="0.3">
      <c r="A92">
        <v>70</v>
      </c>
      <c r="B92">
        <v>0</v>
      </c>
      <c r="C92">
        <v>66</v>
      </c>
      <c r="D92">
        <v>1</v>
      </c>
      <c r="E92">
        <v>45</v>
      </c>
      <c r="F92">
        <v>0</v>
      </c>
      <c r="G92">
        <v>249000</v>
      </c>
      <c r="H92">
        <v>0.8</v>
      </c>
      <c r="I92">
        <v>136</v>
      </c>
      <c r="J92">
        <v>1</v>
      </c>
      <c r="K92">
        <v>1</v>
      </c>
      <c r="L92">
        <v>80</v>
      </c>
      <c r="M92">
        <v>0</v>
      </c>
    </row>
    <row r="93" spans="1:13" x14ac:dyDescent="0.3">
      <c r="A93">
        <v>60</v>
      </c>
      <c r="B93">
        <v>0</v>
      </c>
      <c r="C93">
        <v>897</v>
      </c>
      <c r="D93">
        <v>1</v>
      </c>
      <c r="E93">
        <v>45</v>
      </c>
      <c r="F93">
        <v>0</v>
      </c>
      <c r="G93">
        <v>297000</v>
      </c>
      <c r="H93">
        <v>1</v>
      </c>
      <c r="I93">
        <v>133</v>
      </c>
      <c r="J93">
        <v>1</v>
      </c>
      <c r="K93">
        <v>0</v>
      </c>
      <c r="L93">
        <v>80</v>
      </c>
      <c r="M93">
        <v>0</v>
      </c>
    </row>
    <row r="94" spans="1:13" x14ac:dyDescent="0.3">
      <c r="A94">
        <v>42</v>
      </c>
      <c r="B94">
        <v>0</v>
      </c>
      <c r="C94">
        <v>582</v>
      </c>
      <c r="D94">
        <v>0</v>
      </c>
      <c r="E94">
        <v>60</v>
      </c>
      <c r="F94">
        <v>0</v>
      </c>
      <c r="G94">
        <v>263358.03000000003</v>
      </c>
      <c r="H94">
        <v>1.18</v>
      </c>
      <c r="I94">
        <v>137</v>
      </c>
      <c r="J94">
        <v>0</v>
      </c>
      <c r="K94">
        <v>0</v>
      </c>
      <c r="L94">
        <v>82</v>
      </c>
      <c r="M94">
        <v>0</v>
      </c>
    </row>
    <row r="95" spans="1:13" x14ac:dyDescent="0.3">
      <c r="A95">
        <v>60</v>
      </c>
      <c r="B95">
        <v>1</v>
      </c>
      <c r="C95">
        <v>154</v>
      </c>
      <c r="D95">
        <v>0</v>
      </c>
      <c r="E95">
        <v>25</v>
      </c>
      <c r="F95">
        <v>0</v>
      </c>
      <c r="G95">
        <v>210000</v>
      </c>
      <c r="H95">
        <v>1.7</v>
      </c>
      <c r="I95">
        <v>135</v>
      </c>
      <c r="J95">
        <v>1</v>
      </c>
      <c r="K95">
        <v>0</v>
      </c>
      <c r="L95">
        <v>82</v>
      </c>
      <c r="M95">
        <v>1</v>
      </c>
    </row>
    <row r="96" spans="1:13" x14ac:dyDescent="0.3">
      <c r="A96">
        <v>58</v>
      </c>
      <c r="B96">
        <v>0</v>
      </c>
      <c r="C96">
        <v>144</v>
      </c>
      <c r="D96">
        <v>1</v>
      </c>
      <c r="E96">
        <v>38</v>
      </c>
      <c r="F96">
        <v>1</v>
      </c>
      <c r="G96">
        <v>327000</v>
      </c>
      <c r="H96">
        <v>0.7</v>
      </c>
      <c r="I96">
        <v>142</v>
      </c>
      <c r="J96">
        <v>0</v>
      </c>
      <c r="K96">
        <v>0</v>
      </c>
      <c r="L96">
        <v>83</v>
      </c>
      <c r="M96">
        <v>0</v>
      </c>
    </row>
    <row r="97" spans="1:13" x14ac:dyDescent="0.3">
      <c r="A97">
        <v>58</v>
      </c>
      <c r="B97">
        <v>1</v>
      </c>
      <c r="C97">
        <v>133</v>
      </c>
      <c r="D97">
        <v>0</v>
      </c>
      <c r="E97">
        <v>60</v>
      </c>
      <c r="F97">
        <v>1</v>
      </c>
      <c r="G97">
        <v>219000</v>
      </c>
      <c r="H97">
        <v>1</v>
      </c>
      <c r="I97">
        <v>141</v>
      </c>
      <c r="J97">
        <v>1</v>
      </c>
      <c r="K97">
        <v>0</v>
      </c>
      <c r="L97">
        <v>83</v>
      </c>
      <c r="M97">
        <v>0</v>
      </c>
    </row>
    <row r="98" spans="1:13" x14ac:dyDescent="0.3">
      <c r="A98">
        <v>63</v>
      </c>
      <c r="B98">
        <v>1</v>
      </c>
      <c r="C98">
        <v>514</v>
      </c>
      <c r="D98">
        <v>1</v>
      </c>
      <c r="E98">
        <v>25</v>
      </c>
      <c r="F98">
        <v>1</v>
      </c>
      <c r="G98">
        <v>254000</v>
      </c>
      <c r="H98">
        <v>1.3</v>
      </c>
      <c r="I98">
        <v>134</v>
      </c>
      <c r="J98">
        <v>1</v>
      </c>
      <c r="K98">
        <v>0</v>
      </c>
      <c r="L98">
        <v>83</v>
      </c>
      <c r="M98">
        <v>0</v>
      </c>
    </row>
    <row r="99" spans="1:13" x14ac:dyDescent="0.3">
      <c r="A99">
        <v>70</v>
      </c>
      <c r="B99">
        <v>1</v>
      </c>
      <c r="C99">
        <v>59</v>
      </c>
      <c r="D99">
        <v>0</v>
      </c>
      <c r="E99">
        <v>60</v>
      </c>
      <c r="F99">
        <v>0</v>
      </c>
      <c r="G99">
        <v>255000</v>
      </c>
      <c r="H99">
        <v>1.1000000000000001</v>
      </c>
      <c r="I99">
        <v>136</v>
      </c>
      <c r="J99">
        <v>0</v>
      </c>
      <c r="K99">
        <v>0</v>
      </c>
      <c r="L99">
        <v>85</v>
      </c>
      <c r="M99">
        <v>0</v>
      </c>
    </row>
    <row r="100" spans="1:13" x14ac:dyDescent="0.3">
      <c r="A100">
        <v>60</v>
      </c>
      <c r="B100">
        <v>1</v>
      </c>
      <c r="C100">
        <v>156</v>
      </c>
      <c r="D100">
        <v>1</v>
      </c>
      <c r="E100">
        <v>25</v>
      </c>
      <c r="F100">
        <v>1</v>
      </c>
      <c r="G100">
        <v>318000</v>
      </c>
      <c r="H100">
        <v>1.2</v>
      </c>
      <c r="I100">
        <v>137</v>
      </c>
      <c r="J100">
        <v>0</v>
      </c>
      <c r="K100">
        <v>0</v>
      </c>
      <c r="L100">
        <v>85</v>
      </c>
      <c r="M100">
        <v>0</v>
      </c>
    </row>
    <row r="101" spans="1:13" x14ac:dyDescent="0.3">
      <c r="A101">
        <v>63</v>
      </c>
      <c r="B101">
        <v>1</v>
      </c>
      <c r="C101">
        <v>61</v>
      </c>
      <c r="D101">
        <v>1</v>
      </c>
      <c r="E101">
        <v>40</v>
      </c>
      <c r="F101">
        <v>0</v>
      </c>
      <c r="G101">
        <v>221000</v>
      </c>
      <c r="H101">
        <v>1.1000000000000001</v>
      </c>
      <c r="I101">
        <v>140</v>
      </c>
      <c r="J101">
        <v>0</v>
      </c>
      <c r="K101">
        <v>0</v>
      </c>
      <c r="L101">
        <v>86</v>
      </c>
      <c r="M101">
        <v>0</v>
      </c>
    </row>
    <row r="102" spans="1:13" x14ac:dyDescent="0.3">
      <c r="A102">
        <v>65</v>
      </c>
      <c r="B102">
        <v>1</v>
      </c>
      <c r="C102">
        <v>305</v>
      </c>
      <c r="D102">
        <v>0</v>
      </c>
      <c r="E102">
        <v>25</v>
      </c>
      <c r="F102">
        <v>0</v>
      </c>
      <c r="G102">
        <v>298000</v>
      </c>
      <c r="H102">
        <v>1.1000000000000001</v>
      </c>
      <c r="I102">
        <v>141</v>
      </c>
      <c r="J102">
        <v>1</v>
      </c>
      <c r="K102">
        <v>0</v>
      </c>
      <c r="L102">
        <v>87</v>
      </c>
      <c r="M102">
        <v>0</v>
      </c>
    </row>
    <row r="103" spans="1:13" x14ac:dyDescent="0.3">
      <c r="A103">
        <v>75</v>
      </c>
      <c r="B103">
        <v>0</v>
      </c>
      <c r="C103">
        <v>582</v>
      </c>
      <c r="D103">
        <v>0</v>
      </c>
      <c r="E103">
        <v>45</v>
      </c>
      <c r="F103">
        <v>1</v>
      </c>
      <c r="G103">
        <v>263358.03000000003</v>
      </c>
      <c r="H103">
        <v>1.18</v>
      </c>
      <c r="I103">
        <v>137</v>
      </c>
      <c r="J103">
        <v>1</v>
      </c>
      <c r="K103">
        <v>0</v>
      </c>
      <c r="L103">
        <v>87</v>
      </c>
      <c r="M103">
        <v>0</v>
      </c>
    </row>
    <row r="104" spans="1:13" x14ac:dyDescent="0.3">
      <c r="A104">
        <v>80</v>
      </c>
      <c r="B104">
        <v>0</v>
      </c>
      <c r="C104">
        <v>898</v>
      </c>
      <c r="D104">
        <v>0</v>
      </c>
      <c r="E104">
        <v>25</v>
      </c>
      <c r="F104">
        <v>0</v>
      </c>
      <c r="G104">
        <v>149000</v>
      </c>
      <c r="H104">
        <v>1.1000000000000001</v>
      </c>
      <c r="I104">
        <v>144</v>
      </c>
      <c r="J104">
        <v>1</v>
      </c>
      <c r="K104">
        <v>1</v>
      </c>
      <c r="L104">
        <v>87</v>
      </c>
      <c r="M104">
        <v>0</v>
      </c>
    </row>
    <row r="105" spans="1:13" x14ac:dyDescent="0.3">
      <c r="A105">
        <v>42</v>
      </c>
      <c r="B105">
        <v>0</v>
      </c>
      <c r="C105">
        <v>5209</v>
      </c>
      <c r="D105">
        <v>0</v>
      </c>
      <c r="E105">
        <v>30</v>
      </c>
      <c r="F105">
        <v>0</v>
      </c>
      <c r="G105">
        <v>226000</v>
      </c>
      <c r="H105">
        <v>1</v>
      </c>
      <c r="I105">
        <v>140</v>
      </c>
      <c r="J105">
        <v>1</v>
      </c>
      <c r="K105">
        <v>1</v>
      </c>
      <c r="L105">
        <v>87</v>
      </c>
      <c r="M105">
        <v>0</v>
      </c>
    </row>
    <row r="106" spans="1:13" x14ac:dyDescent="0.3">
      <c r="A106">
        <v>60</v>
      </c>
      <c r="B106">
        <v>0</v>
      </c>
      <c r="C106">
        <v>53</v>
      </c>
      <c r="D106">
        <v>0</v>
      </c>
      <c r="E106">
        <v>50</v>
      </c>
      <c r="F106">
        <v>1</v>
      </c>
      <c r="G106">
        <v>286000</v>
      </c>
      <c r="H106">
        <v>2.2999999999999998</v>
      </c>
      <c r="I106">
        <v>143</v>
      </c>
      <c r="J106">
        <v>0</v>
      </c>
      <c r="K106">
        <v>0</v>
      </c>
      <c r="L106">
        <v>87</v>
      </c>
      <c r="M106">
        <v>0</v>
      </c>
    </row>
    <row r="107" spans="1:13" x14ac:dyDescent="0.3">
      <c r="A107">
        <v>72</v>
      </c>
      <c r="B107">
        <v>1</v>
      </c>
      <c r="C107">
        <v>328</v>
      </c>
      <c r="D107">
        <v>0</v>
      </c>
      <c r="E107">
        <v>30</v>
      </c>
      <c r="F107">
        <v>1</v>
      </c>
      <c r="G107">
        <v>621000</v>
      </c>
      <c r="H107">
        <v>1.7</v>
      </c>
      <c r="I107">
        <v>138</v>
      </c>
      <c r="J107">
        <v>0</v>
      </c>
      <c r="K107">
        <v>1</v>
      </c>
      <c r="L107">
        <v>88</v>
      </c>
      <c r="M107">
        <v>1</v>
      </c>
    </row>
    <row r="108" spans="1:13" x14ac:dyDescent="0.3">
      <c r="A108">
        <v>55</v>
      </c>
      <c r="B108">
        <v>0</v>
      </c>
      <c r="C108">
        <v>748</v>
      </c>
      <c r="D108">
        <v>0</v>
      </c>
      <c r="E108">
        <v>45</v>
      </c>
      <c r="F108">
        <v>0</v>
      </c>
      <c r="G108">
        <v>263000</v>
      </c>
      <c r="H108">
        <v>1.3</v>
      </c>
      <c r="I108">
        <v>137</v>
      </c>
      <c r="J108">
        <v>1</v>
      </c>
      <c r="K108">
        <v>0</v>
      </c>
      <c r="L108">
        <v>88</v>
      </c>
      <c r="M108">
        <v>0</v>
      </c>
    </row>
    <row r="109" spans="1:13" x14ac:dyDescent="0.3">
      <c r="A109">
        <v>45</v>
      </c>
      <c r="B109">
        <v>1</v>
      </c>
      <c r="C109">
        <v>1876</v>
      </c>
      <c r="D109">
        <v>1</v>
      </c>
      <c r="E109">
        <v>35</v>
      </c>
      <c r="F109">
        <v>0</v>
      </c>
      <c r="G109">
        <v>226000</v>
      </c>
      <c r="H109">
        <v>0.9</v>
      </c>
      <c r="I109">
        <v>138</v>
      </c>
      <c r="J109">
        <v>1</v>
      </c>
      <c r="K109">
        <v>0</v>
      </c>
      <c r="L109">
        <v>88</v>
      </c>
      <c r="M109">
        <v>0</v>
      </c>
    </row>
    <row r="110" spans="1:13" x14ac:dyDescent="0.3">
      <c r="A110">
        <v>63</v>
      </c>
      <c r="B110">
        <v>0</v>
      </c>
      <c r="C110">
        <v>936</v>
      </c>
      <c r="D110">
        <v>0</v>
      </c>
      <c r="E110">
        <v>38</v>
      </c>
      <c r="F110">
        <v>0</v>
      </c>
      <c r="G110">
        <v>304000</v>
      </c>
      <c r="H110">
        <v>1.1000000000000001</v>
      </c>
      <c r="I110">
        <v>133</v>
      </c>
      <c r="J110">
        <v>1</v>
      </c>
      <c r="K110">
        <v>1</v>
      </c>
      <c r="L110">
        <v>88</v>
      </c>
      <c r="M110">
        <v>0</v>
      </c>
    </row>
    <row r="111" spans="1:13" x14ac:dyDescent="0.3">
      <c r="A111">
        <v>45</v>
      </c>
      <c r="B111">
        <v>0</v>
      </c>
      <c r="C111">
        <v>292</v>
      </c>
      <c r="D111">
        <v>1</v>
      </c>
      <c r="E111">
        <v>35</v>
      </c>
      <c r="F111">
        <v>0</v>
      </c>
      <c r="G111">
        <v>850000</v>
      </c>
      <c r="H111">
        <v>1.3</v>
      </c>
      <c r="I111">
        <v>142</v>
      </c>
      <c r="J111">
        <v>1</v>
      </c>
      <c r="K111">
        <v>1</v>
      </c>
      <c r="L111">
        <v>88</v>
      </c>
      <c r="M111">
        <v>0</v>
      </c>
    </row>
    <row r="112" spans="1:13" x14ac:dyDescent="0.3">
      <c r="A112">
        <v>85</v>
      </c>
      <c r="B112">
        <v>0</v>
      </c>
      <c r="C112">
        <v>129</v>
      </c>
      <c r="D112">
        <v>0</v>
      </c>
      <c r="E112">
        <v>60</v>
      </c>
      <c r="F112">
        <v>0</v>
      </c>
      <c r="G112">
        <v>306000</v>
      </c>
      <c r="H112">
        <v>1.2</v>
      </c>
      <c r="I112">
        <v>132</v>
      </c>
      <c r="J112">
        <v>1</v>
      </c>
      <c r="K112">
        <v>1</v>
      </c>
      <c r="L112">
        <v>90</v>
      </c>
      <c r="M112">
        <v>1</v>
      </c>
    </row>
    <row r="113" spans="1:13" x14ac:dyDescent="0.3">
      <c r="A113">
        <v>55</v>
      </c>
      <c r="B113">
        <v>0</v>
      </c>
      <c r="C113">
        <v>60</v>
      </c>
      <c r="D113">
        <v>0</v>
      </c>
      <c r="E113">
        <v>35</v>
      </c>
      <c r="F113">
        <v>0</v>
      </c>
      <c r="G113">
        <v>228000</v>
      </c>
      <c r="H113">
        <v>1.2</v>
      </c>
      <c r="I113">
        <v>135</v>
      </c>
      <c r="J113">
        <v>1</v>
      </c>
      <c r="K113">
        <v>1</v>
      </c>
      <c r="L113">
        <v>90</v>
      </c>
      <c r="M113">
        <v>0</v>
      </c>
    </row>
    <row r="114" spans="1:13" x14ac:dyDescent="0.3">
      <c r="A114">
        <v>50</v>
      </c>
      <c r="B114">
        <v>0</v>
      </c>
      <c r="C114">
        <v>369</v>
      </c>
      <c r="D114">
        <v>1</v>
      </c>
      <c r="E114">
        <v>25</v>
      </c>
      <c r="F114">
        <v>0</v>
      </c>
      <c r="G114">
        <v>252000</v>
      </c>
      <c r="H114">
        <v>1.6</v>
      </c>
      <c r="I114">
        <v>136</v>
      </c>
      <c r="J114">
        <v>1</v>
      </c>
      <c r="K114">
        <v>0</v>
      </c>
      <c r="L114">
        <v>90</v>
      </c>
      <c r="M114">
        <v>0</v>
      </c>
    </row>
    <row r="115" spans="1:13" x14ac:dyDescent="0.3">
      <c r="A115">
        <v>70</v>
      </c>
      <c r="B115">
        <v>1</v>
      </c>
      <c r="C115">
        <v>143</v>
      </c>
      <c r="D115">
        <v>0</v>
      </c>
      <c r="E115">
        <v>60</v>
      </c>
      <c r="F115">
        <v>0</v>
      </c>
      <c r="G115">
        <v>351000</v>
      </c>
      <c r="H115">
        <v>1.3</v>
      </c>
      <c r="I115">
        <v>137</v>
      </c>
      <c r="J115">
        <v>0</v>
      </c>
      <c r="K115">
        <v>0</v>
      </c>
      <c r="L115">
        <v>90</v>
      </c>
      <c r="M115">
        <v>1</v>
      </c>
    </row>
    <row r="116" spans="1:13" x14ac:dyDescent="0.3">
      <c r="A116">
        <v>60</v>
      </c>
      <c r="B116">
        <v>1</v>
      </c>
      <c r="C116">
        <v>754</v>
      </c>
      <c r="D116">
        <v>1</v>
      </c>
      <c r="E116">
        <v>40</v>
      </c>
      <c r="F116">
        <v>1</v>
      </c>
      <c r="G116">
        <v>328000</v>
      </c>
      <c r="H116">
        <v>1.2</v>
      </c>
      <c r="I116">
        <v>126</v>
      </c>
      <c r="J116">
        <v>1</v>
      </c>
      <c r="K116">
        <v>0</v>
      </c>
      <c r="L116">
        <v>91</v>
      </c>
      <c r="M116">
        <v>0</v>
      </c>
    </row>
    <row r="117" spans="1:13" x14ac:dyDescent="0.3">
      <c r="A117">
        <v>58</v>
      </c>
      <c r="B117">
        <v>1</v>
      </c>
      <c r="C117">
        <v>400</v>
      </c>
      <c r="D117">
        <v>0</v>
      </c>
      <c r="E117">
        <v>40</v>
      </c>
      <c r="F117">
        <v>0</v>
      </c>
      <c r="G117">
        <v>164000</v>
      </c>
      <c r="H117">
        <v>1</v>
      </c>
      <c r="I117">
        <v>139</v>
      </c>
      <c r="J117">
        <v>0</v>
      </c>
      <c r="K117">
        <v>0</v>
      </c>
      <c r="L117">
        <v>91</v>
      </c>
      <c r="M117">
        <v>0</v>
      </c>
    </row>
    <row r="118" spans="1:13" x14ac:dyDescent="0.3">
      <c r="A118">
        <v>60</v>
      </c>
      <c r="B118">
        <v>1</v>
      </c>
      <c r="C118">
        <v>96</v>
      </c>
      <c r="D118">
        <v>1</v>
      </c>
      <c r="E118">
        <v>60</v>
      </c>
      <c r="F118">
        <v>1</v>
      </c>
      <c r="G118">
        <v>271000</v>
      </c>
      <c r="H118">
        <v>0.7</v>
      </c>
      <c r="I118">
        <v>136</v>
      </c>
      <c r="J118">
        <v>0</v>
      </c>
      <c r="K118">
        <v>0</v>
      </c>
      <c r="L118">
        <v>94</v>
      </c>
      <c r="M118">
        <v>0</v>
      </c>
    </row>
    <row r="119" spans="1:13" x14ac:dyDescent="0.3">
      <c r="A119">
        <v>85</v>
      </c>
      <c r="B119">
        <v>1</v>
      </c>
      <c r="C119">
        <v>102</v>
      </c>
      <c r="D119">
        <v>0</v>
      </c>
      <c r="E119">
        <v>60</v>
      </c>
      <c r="F119">
        <v>0</v>
      </c>
      <c r="G119">
        <v>507000</v>
      </c>
      <c r="H119">
        <v>3.2</v>
      </c>
      <c r="I119">
        <v>138</v>
      </c>
      <c r="J119">
        <v>0</v>
      </c>
      <c r="K119">
        <v>0</v>
      </c>
      <c r="L119">
        <v>94</v>
      </c>
      <c r="M119">
        <v>0</v>
      </c>
    </row>
    <row r="120" spans="1:13" x14ac:dyDescent="0.3">
      <c r="A120">
        <v>65</v>
      </c>
      <c r="B120">
        <v>1</v>
      </c>
      <c r="C120">
        <v>113</v>
      </c>
      <c r="D120">
        <v>1</v>
      </c>
      <c r="E120">
        <v>60</v>
      </c>
      <c r="F120">
        <v>1</v>
      </c>
      <c r="G120">
        <v>203000</v>
      </c>
      <c r="H120">
        <v>0.9</v>
      </c>
      <c r="I120">
        <v>140</v>
      </c>
      <c r="J120">
        <v>0</v>
      </c>
      <c r="K120">
        <v>0</v>
      </c>
      <c r="L120">
        <v>94</v>
      </c>
      <c r="M120">
        <v>0</v>
      </c>
    </row>
    <row r="121" spans="1:13" x14ac:dyDescent="0.3">
      <c r="A121">
        <v>86</v>
      </c>
      <c r="B121">
        <v>0</v>
      </c>
      <c r="C121">
        <v>582</v>
      </c>
      <c r="D121">
        <v>0</v>
      </c>
      <c r="E121">
        <v>38</v>
      </c>
      <c r="F121">
        <v>0</v>
      </c>
      <c r="G121">
        <v>263358.03000000003</v>
      </c>
      <c r="H121">
        <v>1.83</v>
      </c>
      <c r="I121">
        <v>134</v>
      </c>
      <c r="J121">
        <v>0</v>
      </c>
      <c r="K121">
        <v>0</v>
      </c>
      <c r="L121">
        <v>95</v>
      </c>
      <c r="M121">
        <v>1</v>
      </c>
    </row>
    <row r="122" spans="1:13" x14ac:dyDescent="0.3">
      <c r="A122">
        <v>60</v>
      </c>
      <c r="B122">
        <v>1</v>
      </c>
      <c r="C122">
        <v>737</v>
      </c>
      <c r="D122">
        <v>0</v>
      </c>
      <c r="E122">
        <v>60</v>
      </c>
      <c r="F122">
        <v>1</v>
      </c>
      <c r="G122">
        <v>210000</v>
      </c>
      <c r="H122">
        <v>1.5</v>
      </c>
      <c r="I122">
        <v>135</v>
      </c>
      <c r="J122">
        <v>1</v>
      </c>
      <c r="K122">
        <v>1</v>
      </c>
      <c r="L122">
        <v>95</v>
      </c>
      <c r="M122">
        <v>0</v>
      </c>
    </row>
    <row r="123" spans="1:13" x14ac:dyDescent="0.3">
      <c r="A123">
        <v>66</v>
      </c>
      <c r="B123">
        <v>1</v>
      </c>
      <c r="C123">
        <v>68</v>
      </c>
      <c r="D123">
        <v>1</v>
      </c>
      <c r="E123">
        <v>38</v>
      </c>
      <c r="F123">
        <v>1</v>
      </c>
      <c r="G123">
        <v>162000</v>
      </c>
      <c r="H123">
        <v>1</v>
      </c>
      <c r="I123">
        <v>136</v>
      </c>
      <c r="J123">
        <v>0</v>
      </c>
      <c r="K123">
        <v>0</v>
      </c>
      <c r="L123">
        <v>95</v>
      </c>
      <c r="M123">
        <v>0</v>
      </c>
    </row>
    <row r="124" spans="1:13" x14ac:dyDescent="0.3">
      <c r="A124">
        <v>60</v>
      </c>
      <c r="B124">
        <v>0</v>
      </c>
      <c r="C124">
        <v>96</v>
      </c>
      <c r="D124">
        <v>1</v>
      </c>
      <c r="E124">
        <v>38</v>
      </c>
      <c r="F124">
        <v>0</v>
      </c>
      <c r="G124">
        <v>228000</v>
      </c>
      <c r="H124">
        <v>0.75</v>
      </c>
      <c r="I124">
        <v>140</v>
      </c>
      <c r="J124">
        <v>0</v>
      </c>
      <c r="K124">
        <v>0</v>
      </c>
      <c r="L124">
        <v>95</v>
      </c>
      <c r="M124">
        <v>0</v>
      </c>
    </row>
    <row r="125" spans="1:13" x14ac:dyDescent="0.3">
      <c r="A125">
        <v>60</v>
      </c>
      <c r="B125">
        <v>1</v>
      </c>
      <c r="C125">
        <v>582</v>
      </c>
      <c r="D125">
        <v>0</v>
      </c>
      <c r="E125">
        <v>30</v>
      </c>
      <c r="F125">
        <v>1</v>
      </c>
      <c r="G125">
        <v>127000</v>
      </c>
      <c r="H125">
        <v>0.9</v>
      </c>
      <c r="I125">
        <v>145</v>
      </c>
      <c r="J125">
        <v>0</v>
      </c>
      <c r="K125">
        <v>0</v>
      </c>
      <c r="L125">
        <v>95</v>
      </c>
      <c r="M125">
        <v>0</v>
      </c>
    </row>
    <row r="126" spans="1:13" x14ac:dyDescent="0.3">
      <c r="A126">
        <v>60</v>
      </c>
      <c r="B126">
        <v>0</v>
      </c>
      <c r="C126">
        <v>582</v>
      </c>
      <c r="D126">
        <v>0</v>
      </c>
      <c r="E126">
        <v>40</v>
      </c>
      <c r="F126">
        <v>0</v>
      </c>
      <c r="G126">
        <v>217000</v>
      </c>
      <c r="H126">
        <v>3.7</v>
      </c>
      <c r="I126">
        <v>134</v>
      </c>
      <c r="J126">
        <v>1</v>
      </c>
      <c r="K126">
        <v>0</v>
      </c>
      <c r="L126">
        <v>96</v>
      </c>
      <c r="M126">
        <v>1</v>
      </c>
    </row>
    <row r="127" spans="1:13" x14ac:dyDescent="0.3">
      <c r="A127">
        <v>43</v>
      </c>
      <c r="B127">
        <v>1</v>
      </c>
      <c r="C127">
        <v>358</v>
      </c>
      <c r="D127">
        <v>0</v>
      </c>
      <c r="E127">
        <v>50</v>
      </c>
      <c r="F127">
        <v>0</v>
      </c>
      <c r="G127">
        <v>237000</v>
      </c>
      <c r="H127">
        <v>1.3</v>
      </c>
      <c r="I127">
        <v>135</v>
      </c>
      <c r="J127">
        <v>0</v>
      </c>
      <c r="K127">
        <v>0</v>
      </c>
      <c r="L127">
        <v>97</v>
      </c>
      <c r="M127">
        <v>0</v>
      </c>
    </row>
    <row r="128" spans="1:13" x14ac:dyDescent="0.3">
      <c r="A128">
        <v>46</v>
      </c>
      <c r="B128">
        <v>0</v>
      </c>
      <c r="C128">
        <v>168</v>
      </c>
      <c r="D128">
        <v>1</v>
      </c>
      <c r="E128">
        <v>17</v>
      </c>
      <c r="F128">
        <v>1</v>
      </c>
      <c r="G128">
        <v>271000</v>
      </c>
      <c r="H128">
        <v>2.1</v>
      </c>
      <c r="I128">
        <v>124</v>
      </c>
      <c r="J128">
        <v>0</v>
      </c>
      <c r="K128">
        <v>0</v>
      </c>
      <c r="L128">
        <v>100</v>
      </c>
      <c r="M128">
        <v>1</v>
      </c>
    </row>
    <row r="129" spans="1:13" x14ac:dyDescent="0.3">
      <c r="A129">
        <v>58</v>
      </c>
      <c r="B129">
        <v>1</v>
      </c>
      <c r="C129">
        <v>200</v>
      </c>
      <c r="D129">
        <v>1</v>
      </c>
      <c r="E129">
        <v>60</v>
      </c>
      <c r="F129">
        <v>0</v>
      </c>
      <c r="G129">
        <v>300000</v>
      </c>
      <c r="H129">
        <v>0.8</v>
      </c>
      <c r="I129">
        <v>137</v>
      </c>
      <c r="J129">
        <v>0</v>
      </c>
      <c r="K129">
        <v>0</v>
      </c>
      <c r="L129">
        <v>104</v>
      </c>
      <c r="M129">
        <v>0</v>
      </c>
    </row>
    <row r="130" spans="1:13" x14ac:dyDescent="0.3">
      <c r="A130">
        <v>61</v>
      </c>
      <c r="B130">
        <v>0</v>
      </c>
      <c r="C130">
        <v>248</v>
      </c>
      <c r="D130">
        <v>0</v>
      </c>
      <c r="E130">
        <v>30</v>
      </c>
      <c r="F130">
        <v>1</v>
      </c>
      <c r="G130">
        <v>267000</v>
      </c>
      <c r="H130">
        <v>0.7</v>
      </c>
      <c r="I130">
        <v>136</v>
      </c>
      <c r="J130">
        <v>1</v>
      </c>
      <c r="K130">
        <v>1</v>
      </c>
      <c r="L130">
        <v>104</v>
      </c>
      <c r="M130">
        <v>0</v>
      </c>
    </row>
    <row r="131" spans="1:13" x14ac:dyDescent="0.3">
      <c r="A131">
        <v>53</v>
      </c>
      <c r="B131">
        <v>1</v>
      </c>
      <c r="C131">
        <v>270</v>
      </c>
      <c r="D131">
        <v>1</v>
      </c>
      <c r="E131">
        <v>35</v>
      </c>
      <c r="F131">
        <v>0</v>
      </c>
      <c r="G131">
        <v>227000</v>
      </c>
      <c r="H131">
        <v>3.4</v>
      </c>
      <c r="I131">
        <v>145</v>
      </c>
      <c r="J131">
        <v>1</v>
      </c>
      <c r="K131">
        <v>0</v>
      </c>
      <c r="L131">
        <v>105</v>
      </c>
      <c r="M131">
        <v>0</v>
      </c>
    </row>
    <row r="132" spans="1:13" x14ac:dyDescent="0.3">
      <c r="A132">
        <v>53</v>
      </c>
      <c r="B132">
        <v>1</v>
      </c>
      <c r="C132">
        <v>1808</v>
      </c>
      <c r="D132">
        <v>0</v>
      </c>
      <c r="E132">
        <v>60</v>
      </c>
      <c r="F132">
        <v>1</v>
      </c>
      <c r="G132">
        <v>249000</v>
      </c>
      <c r="H132">
        <v>0.7</v>
      </c>
      <c r="I132">
        <v>138</v>
      </c>
      <c r="J132">
        <v>1</v>
      </c>
      <c r="K132">
        <v>1</v>
      </c>
      <c r="L132">
        <v>106</v>
      </c>
      <c r="M132">
        <v>0</v>
      </c>
    </row>
    <row r="133" spans="1:13" x14ac:dyDescent="0.3">
      <c r="A133">
        <v>60</v>
      </c>
      <c r="B133">
        <v>1</v>
      </c>
      <c r="C133">
        <v>1082</v>
      </c>
      <c r="D133">
        <v>1</v>
      </c>
      <c r="E133">
        <v>45</v>
      </c>
      <c r="F133">
        <v>0</v>
      </c>
      <c r="G133">
        <v>250000</v>
      </c>
      <c r="H133">
        <v>6.1</v>
      </c>
      <c r="I133">
        <v>131</v>
      </c>
      <c r="J133">
        <v>1</v>
      </c>
      <c r="K133">
        <v>0</v>
      </c>
      <c r="L133">
        <v>107</v>
      </c>
      <c r="M133">
        <v>0</v>
      </c>
    </row>
    <row r="134" spans="1:13" x14ac:dyDescent="0.3">
      <c r="A134">
        <v>46</v>
      </c>
      <c r="B134">
        <v>0</v>
      </c>
      <c r="C134">
        <v>719</v>
      </c>
      <c r="D134">
        <v>0</v>
      </c>
      <c r="E134">
        <v>40</v>
      </c>
      <c r="F134">
        <v>1</v>
      </c>
      <c r="G134">
        <v>263358.03000000003</v>
      </c>
      <c r="H134">
        <v>1.18</v>
      </c>
      <c r="I134">
        <v>137</v>
      </c>
      <c r="J134">
        <v>0</v>
      </c>
      <c r="K134">
        <v>0</v>
      </c>
      <c r="L134">
        <v>107</v>
      </c>
      <c r="M134">
        <v>0</v>
      </c>
    </row>
    <row r="135" spans="1:13" x14ac:dyDescent="0.3">
      <c r="A135">
        <v>63</v>
      </c>
      <c r="B135">
        <v>0</v>
      </c>
      <c r="C135">
        <v>193</v>
      </c>
      <c r="D135">
        <v>0</v>
      </c>
      <c r="E135">
        <v>60</v>
      </c>
      <c r="F135">
        <v>1</v>
      </c>
      <c r="G135">
        <v>295000</v>
      </c>
      <c r="H135">
        <v>1.3</v>
      </c>
      <c r="I135">
        <v>145</v>
      </c>
      <c r="J135">
        <v>1</v>
      </c>
      <c r="K135">
        <v>1</v>
      </c>
      <c r="L135">
        <v>107</v>
      </c>
      <c r="M135">
        <v>0</v>
      </c>
    </row>
    <row r="136" spans="1:13" x14ac:dyDescent="0.3">
      <c r="A136">
        <v>81</v>
      </c>
      <c r="B136">
        <v>0</v>
      </c>
      <c r="C136">
        <v>4540</v>
      </c>
      <c r="D136">
        <v>0</v>
      </c>
      <c r="E136">
        <v>35</v>
      </c>
      <c r="F136">
        <v>0</v>
      </c>
      <c r="G136">
        <v>231000</v>
      </c>
      <c r="H136">
        <v>1.18</v>
      </c>
      <c r="I136">
        <v>137</v>
      </c>
      <c r="J136">
        <v>1</v>
      </c>
      <c r="K136">
        <v>1</v>
      </c>
      <c r="L136">
        <v>107</v>
      </c>
      <c r="M136">
        <v>0</v>
      </c>
    </row>
    <row r="137" spans="1:13" x14ac:dyDescent="0.3">
      <c r="A137">
        <v>75</v>
      </c>
      <c r="B137">
        <v>0</v>
      </c>
      <c r="C137">
        <v>582</v>
      </c>
      <c r="D137">
        <v>0</v>
      </c>
      <c r="E137">
        <v>40</v>
      </c>
      <c r="F137">
        <v>0</v>
      </c>
      <c r="G137">
        <v>263358.03000000003</v>
      </c>
      <c r="H137">
        <v>1.18</v>
      </c>
      <c r="I137">
        <v>137</v>
      </c>
      <c r="J137">
        <v>1</v>
      </c>
      <c r="K137">
        <v>0</v>
      </c>
      <c r="L137">
        <v>107</v>
      </c>
      <c r="M137">
        <v>0</v>
      </c>
    </row>
    <row r="138" spans="1:13" x14ac:dyDescent="0.3">
      <c r="A138">
        <v>65</v>
      </c>
      <c r="B138">
        <v>1</v>
      </c>
      <c r="C138">
        <v>59</v>
      </c>
      <c r="D138">
        <v>1</v>
      </c>
      <c r="E138">
        <v>60</v>
      </c>
      <c r="F138">
        <v>0</v>
      </c>
      <c r="G138">
        <v>172000</v>
      </c>
      <c r="H138">
        <v>0.9</v>
      </c>
      <c r="I138">
        <v>137</v>
      </c>
      <c r="J138">
        <v>0</v>
      </c>
      <c r="K138">
        <v>0</v>
      </c>
      <c r="L138">
        <v>107</v>
      </c>
      <c r="M138">
        <v>0</v>
      </c>
    </row>
    <row r="139" spans="1:13" x14ac:dyDescent="0.3">
      <c r="A139">
        <v>68</v>
      </c>
      <c r="B139">
        <v>1</v>
      </c>
      <c r="C139">
        <v>646</v>
      </c>
      <c r="D139">
        <v>0</v>
      </c>
      <c r="E139">
        <v>25</v>
      </c>
      <c r="F139">
        <v>0</v>
      </c>
      <c r="G139">
        <v>305000</v>
      </c>
      <c r="H139">
        <v>2.1</v>
      </c>
      <c r="I139">
        <v>130</v>
      </c>
      <c r="J139">
        <v>1</v>
      </c>
      <c r="K139">
        <v>0</v>
      </c>
      <c r="L139">
        <v>108</v>
      </c>
      <c r="M139">
        <v>0</v>
      </c>
    </row>
    <row r="140" spans="1:13" x14ac:dyDescent="0.3">
      <c r="A140">
        <v>62</v>
      </c>
      <c r="B140">
        <v>0</v>
      </c>
      <c r="C140">
        <v>281</v>
      </c>
      <c r="D140">
        <v>1</v>
      </c>
      <c r="E140">
        <v>35</v>
      </c>
      <c r="F140">
        <v>0</v>
      </c>
      <c r="G140">
        <v>221000</v>
      </c>
      <c r="H140">
        <v>1</v>
      </c>
      <c r="I140">
        <v>136</v>
      </c>
      <c r="J140">
        <v>0</v>
      </c>
      <c r="K140">
        <v>0</v>
      </c>
      <c r="L140">
        <v>108</v>
      </c>
      <c r="M140">
        <v>0</v>
      </c>
    </row>
    <row r="141" spans="1:13" x14ac:dyDescent="0.3">
      <c r="A141">
        <v>50</v>
      </c>
      <c r="B141">
        <v>0</v>
      </c>
      <c r="C141">
        <v>1548</v>
      </c>
      <c r="D141">
        <v>0</v>
      </c>
      <c r="E141">
        <v>30</v>
      </c>
      <c r="F141">
        <v>1</v>
      </c>
      <c r="G141">
        <v>211000</v>
      </c>
      <c r="H141">
        <v>0.8</v>
      </c>
      <c r="I141">
        <v>138</v>
      </c>
      <c r="J141">
        <v>1</v>
      </c>
      <c r="K141">
        <v>0</v>
      </c>
      <c r="L141">
        <v>108</v>
      </c>
      <c r="M141">
        <v>0</v>
      </c>
    </row>
    <row r="142" spans="1:13" x14ac:dyDescent="0.3">
      <c r="A142">
        <v>80</v>
      </c>
      <c r="B142">
        <v>0</v>
      </c>
      <c r="C142">
        <v>805</v>
      </c>
      <c r="D142">
        <v>0</v>
      </c>
      <c r="E142">
        <v>38</v>
      </c>
      <c r="F142">
        <v>0</v>
      </c>
      <c r="G142">
        <v>263358.03000000003</v>
      </c>
      <c r="H142">
        <v>1.1000000000000001</v>
      </c>
      <c r="I142">
        <v>134</v>
      </c>
      <c r="J142">
        <v>1</v>
      </c>
      <c r="K142">
        <v>0</v>
      </c>
      <c r="L142">
        <v>109</v>
      </c>
      <c r="M142">
        <v>1</v>
      </c>
    </row>
    <row r="143" spans="1:13" x14ac:dyDescent="0.3">
      <c r="A143">
        <v>46</v>
      </c>
      <c r="B143">
        <v>1</v>
      </c>
      <c r="C143">
        <v>291</v>
      </c>
      <c r="D143">
        <v>0</v>
      </c>
      <c r="E143">
        <v>35</v>
      </c>
      <c r="F143">
        <v>0</v>
      </c>
      <c r="G143">
        <v>348000</v>
      </c>
      <c r="H143">
        <v>0.9</v>
      </c>
      <c r="I143">
        <v>140</v>
      </c>
      <c r="J143">
        <v>0</v>
      </c>
      <c r="K143">
        <v>0</v>
      </c>
      <c r="L143">
        <v>109</v>
      </c>
      <c r="M143">
        <v>0</v>
      </c>
    </row>
    <row r="144" spans="1:13" x14ac:dyDescent="0.3">
      <c r="A144">
        <v>50</v>
      </c>
      <c r="B144">
        <v>0</v>
      </c>
      <c r="C144">
        <v>482</v>
      </c>
      <c r="D144">
        <v>1</v>
      </c>
      <c r="E144">
        <v>30</v>
      </c>
      <c r="F144">
        <v>0</v>
      </c>
      <c r="G144">
        <v>329000</v>
      </c>
      <c r="H144">
        <v>0.9</v>
      </c>
      <c r="I144">
        <v>132</v>
      </c>
      <c r="J144">
        <v>0</v>
      </c>
      <c r="K144">
        <v>0</v>
      </c>
      <c r="L144">
        <v>109</v>
      </c>
      <c r="M144">
        <v>0</v>
      </c>
    </row>
    <row r="145" spans="1:13" x14ac:dyDescent="0.3">
      <c r="A145">
        <v>61</v>
      </c>
      <c r="B145">
        <v>1</v>
      </c>
      <c r="C145">
        <v>84</v>
      </c>
      <c r="D145">
        <v>0</v>
      </c>
      <c r="E145">
        <v>40</v>
      </c>
      <c r="F145">
        <v>1</v>
      </c>
      <c r="G145">
        <v>229000</v>
      </c>
      <c r="H145">
        <v>0.9</v>
      </c>
      <c r="I145">
        <v>141</v>
      </c>
      <c r="J145">
        <v>0</v>
      </c>
      <c r="K145">
        <v>0</v>
      </c>
      <c r="L145">
        <v>110</v>
      </c>
      <c r="M145">
        <v>0</v>
      </c>
    </row>
    <row r="146" spans="1:13" x14ac:dyDescent="0.3">
      <c r="A146">
        <v>72</v>
      </c>
      <c r="B146">
        <v>1</v>
      </c>
      <c r="C146">
        <v>943</v>
      </c>
      <c r="D146">
        <v>0</v>
      </c>
      <c r="E146">
        <v>25</v>
      </c>
      <c r="F146">
        <v>1</v>
      </c>
      <c r="G146">
        <v>338000</v>
      </c>
      <c r="H146">
        <v>1.7</v>
      </c>
      <c r="I146">
        <v>139</v>
      </c>
      <c r="J146">
        <v>1</v>
      </c>
      <c r="K146">
        <v>1</v>
      </c>
      <c r="L146">
        <v>111</v>
      </c>
      <c r="M146">
        <v>1</v>
      </c>
    </row>
    <row r="147" spans="1:13" x14ac:dyDescent="0.3">
      <c r="A147">
        <v>50</v>
      </c>
      <c r="B147">
        <v>0</v>
      </c>
      <c r="C147">
        <v>185</v>
      </c>
      <c r="D147">
        <v>0</v>
      </c>
      <c r="E147">
        <v>30</v>
      </c>
      <c r="F147">
        <v>0</v>
      </c>
      <c r="G147">
        <v>266000</v>
      </c>
      <c r="H147">
        <v>0.7</v>
      </c>
      <c r="I147">
        <v>141</v>
      </c>
      <c r="J147">
        <v>1</v>
      </c>
      <c r="K147">
        <v>1</v>
      </c>
      <c r="L147">
        <v>112</v>
      </c>
      <c r="M147">
        <v>0</v>
      </c>
    </row>
    <row r="148" spans="1:13" x14ac:dyDescent="0.3">
      <c r="A148">
        <v>52</v>
      </c>
      <c r="B148">
        <v>0</v>
      </c>
      <c r="C148">
        <v>132</v>
      </c>
      <c r="D148">
        <v>0</v>
      </c>
      <c r="E148">
        <v>30</v>
      </c>
      <c r="F148">
        <v>0</v>
      </c>
      <c r="G148">
        <v>218000</v>
      </c>
      <c r="H148">
        <v>0.7</v>
      </c>
      <c r="I148">
        <v>136</v>
      </c>
      <c r="J148">
        <v>1</v>
      </c>
      <c r="K148">
        <v>1</v>
      </c>
      <c r="L148">
        <v>112</v>
      </c>
      <c r="M148">
        <v>0</v>
      </c>
    </row>
    <row r="149" spans="1:13" x14ac:dyDescent="0.3">
      <c r="A149">
        <v>64</v>
      </c>
      <c r="B149">
        <v>0</v>
      </c>
      <c r="C149">
        <v>1610</v>
      </c>
      <c r="D149">
        <v>0</v>
      </c>
      <c r="E149">
        <v>60</v>
      </c>
      <c r="F149">
        <v>0</v>
      </c>
      <c r="G149">
        <v>242000</v>
      </c>
      <c r="H149">
        <v>1</v>
      </c>
      <c r="I149">
        <v>137</v>
      </c>
      <c r="J149">
        <v>1</v>
      </c>
      <c r="K149">
        <v>0</v>
      </c>
      <c r="L149">
        <v>113</v>
      </c>
      <c r="M149">
        <v>0</v>
      </c>
    </row>
    <row r="150" spans="1:13" x14ac:dyDescent="0.3">
      <c r="A150">
        <v>75</v>
      </c>
      <c r="B150">
        <v>1</v>
      </c>
      <c r="C150">
        <v>582</v>
      </c>
      <c r="D150">
        <v>0</v>
      </c>
      <c r="E150">
        <v>30</v>
      </c>
      <c r="F150">
        <v>0</v>
      </c>
      <c r="G150">
        <v>225000</v>
      </c>
      <c r="H150">
        <v>1.83</v>
      </c>
      <c r="I150">
        <v>134</v>
      </c>
      <c r="J150">
        <v>1</v>
      </c>
      <c r="K150">
        <v>0</v>
      </c>
      <c r="L150">
        <v>113</v>
      </c>
      <c r="M150">
        <v>1</v>
      </c>
    </row>
    <row r="151" spans="1:13" x14ac:dyDescent="0.3">
      <c r="A151">
        <v>60</v>
      </c>
      <c r="B151">
        <v>0</v>
      </c>
      <c r="C151">
        <v>2261</v>
      </c>
      <c r="D151">
        <v>0</v>
      </c>
      <c r="E151">
        <v>35</v>
      </c>
      <c r="F151">
        <v>1</v>
      </c>
      <c r="G151">
        <v>228000</v>
      </c>
      <c r="H151">
        <v>0.9</v>
      </c>
      <c r="I151">
        <v>136</v>
      </c>
      <c r="J151">
        <v>1</v>
      </c>
      <c r="K151">
        <v>0</v>
      </c>
      <c r="L151">
        <v>115</v>
      </c>
      <c r="M151">
        <v>0</v>
      </c>
    </row>
    <row r="152" spans="1:13" x14ac:dyDescent="0.3">
      <c r="A152">
        <v>72</v>
      </c>
      <c r="B152">
        <v>0</v>
      </c>
      <c r="C152">
        <v>233</v>
      </c>
      <c r="D152">
        <v>0</v>
      </c>
      <c r="E152">
        <v>45</v>
      </c>
      <c r="F152">
        <v>1</v>
      </c>
      <c r="G152">
        <v>235000</v>
      </c>
      <c r="H152">
        <v>2.5</v>
      </c>
      <c r="I152">
        <v>135</v>
      </c>
      <c r="J152">
        <v>0</v>
      </c>
      <c r="K152">
        <v>0</v>
      </c>
      <c r="L152">
        <v>115</v>
      </c>
      <c r="M152">
        <v>1</v>
      </c>
    </row>
    <row r="153" spans="1:13" x14ac:dyDescent="0.3">
      <c r="A153">
        <v>62</v>
      </c>
      <c r="B153">
        <v>0</v>
      </c>
      <c r="C153">
        <v>30</v>
      </c>
      <c r="D153">
        <v>1</v>
      </c>
      <c r="E153">
        <v>60</v>
      </c>
      <c r="F153">
        <v>1</v>
      </c>
      <c r="G153">
        <v>244000</v>
      </c>
      <c r="H153">
        <v>0.9</v>
      </c>
      <c r="I153">
        <v>139</v>
      </c>
      <c r="J153">
        <v>1</v>
      </c>
      <c r="K153">
        <v>0</v>
      </c>
      <c r="L153">
        <v>117</v>
      </c>
      <c r="M153">
        <v>0</v>
      </c>
    </row>
    <row r="154" spans="1:13" x14ac:dyDescent="0.3">
      <c r="A154">
        <v>50</v>
      </c>
      <c r="B154">
        <v>0</v>
      </c>
      <c r="C154">
        <v>115</v>
      </c>
      <c r="D154">
        <v>0</v>
      </c>
      <c r="E154">
        <v>45</v>
      </c>
      <c r="F154">
        <v>1</v>
      </c>
      <c r="G154">
        <v>184000</v>
      </c>
      <c r="H154">
        <v>0.9</v>
      </c>
      <c r="I154">
        <v>134</v>
      </c>
      <c r="J154">
        <v>1</v>
      </c>
      <c r="K154">
        <v>1</v>
      </c>
      <c r="L154">
        <v>118</v>
      </c>
      <c r="M154">
        <v>0</v>
      </c>
    </row>
    <row r="155" spans="1:13" x14ac:dyDescent="0.3">
      <c r="A155">
        <v>50</v>
      </c>
      <c r="B155">
        <v>0</v>
      </c>
      <c r="C155">
        <v>1846</v>
      </c>
      <c r="D155">
        <v>1</v>
      </c>
      <c r="E155">
        <v>35</v>
      </c>
      <c r="F155">
        <v>0</v>
      </c>
      <c r="G155">
        <v>263358.03000000003</v>
      </c>
      <c r="H155">
        <v>1.18</v>
      </c>
      <c r="I155">
        <v>137</v>
      </c>
      <c r="J155">
        <v>1</v>
      </c>
      <c r="K155">
        <v>1</v>
      </c>
      <c r="L155">
        <v>119</v>
      </c>
      <c r="M155">
        <v>0</v>
      </c>
    </row>
    <row r="156" spans="1:13" x14ac:dyDescent="0.3">
      <c r="A156">
        <v>65</v>
      </c>
      <c r="B156">
        <v>1</v>
      </c>
      <c r="C156">
        <v>335</v>
      </c>
      <c r="D156">
        <v>0</v>
      </c>
      <c r="E156">
        <v>35</v>
      </c>
      <c r="F156">
        <v>1</v>
      </c>
      <c r="G156">
        <v>235000</v>
      </c>
      <c r="H156">
        <v>0.8</v>
      </c>
      <c r="I156">
        <v>136</v>
      </c>
      <c r="J156">
        <v>0</v>
      </c>
      <c r="K156">
        <v>0</v>
      </c>
      <c r="L156">
        <v>120</v>
      </c>
      <c r="M156">
        <v>0</v>
      </c>
    </row>
    <row r="157" spans="1:13" x14ac:dyDescent="0.3">
      <c r="A157">
        <v>60</v>
      </c>
      <c r="B157">
        <v>1</v>
      </c>
      <c r="C157">
        <v>231</v>
      </c>
      <c r="D157">
        <v>1</v>
      </c>
      <c r="E157">
        <v>25</v>
      </c>
      <c r="F157">
        <v>0</v>
      </c>
      <c r="G157">
        <v>194000</v>
      </c>
      <c r="H157">
        <v>1.7</v>
      </c>
      <c r="I157">
        <v>140</v>
      </c>
      <c r="J157">
        <v>1</v>
      </c>
      <c r="K157">
        <v>0</v>
      </c>
      <c r="L157">
        <v>120</v>
      </c>
      <c r="M157">
        <v>0</v>
      </c>
    </row>
    <row r="158" spans="1:13" x14ac:dyDescent="0.3">
      <c r="A158">
        <v>52</v>
      </c>
      <c r="B158">
        <v>1</v>
      </c>
      <c r="C158">
        <v>58</v>
      </c>
      <c r="D158">
        <v>0</v>
      </c>
      <c r="E158">
        <v>35</v>
      </c>
      <c r="F158">
        <v>0</v>
      </c>
      <c r="G158">
        <v>277000</v>
      </c>
      <c r="H158">
        <v>1.4</v>
      </c>
      <c r="I158">
        <v>136</v>
      </c>
      <c r="J158">
        <v>0</v>
      </c>
      <c r="K158">
        <v>0</v>
      </c>
      <c r="L158">
        <v>120</v>
      </c>
      <c r="M158">
        <v>0</v>
      </c>
    </row>
    <row r="159" spans="1:13" x14ac:dyDescent="0.3">
      <c r="A159">
        <v>50</v>
      </c>
      <c r="B159">
        <v>0</v>
      </c>
      <c r="C159">
        <v>250</v>
      </c>
      <c r="D159">
        <v>0</v>
      </c>
      <c r="E159">
        <v>25</v>
      </c>
      <c r="F159">
        <v>0</v>
      </c>
      <c r="G159">
        <v>262000</v>
      </c>
      <c r="H159">
        <v>1</v>
      </c>
      <c r="I159">
        <v>136</v>
      </c>
      <c r="J159">
        <v>1</v>
      </c>
      <c r="K159">
        <v>1</v>
      </c>
      <c r="L159">
        <v>120</v>
      </c>
      <c r="M159">
        <v>0</v>
      </c>
    </row>
    <row r="160" spans="1:13" x14ac:dyDescent="0.3">
      <c r="A160">
        <v>85</v>
      </c>
      <c r="B160">
        <v>1</v>
      </c>
      <c r="C160">
        <v>910</v>
      </c>
      <c r="D160">
        <v>0</v>
      </c>
      <c r="E160">
        <v>50</v>
      </c>
      <c r="F160">
        <v>0</v>
      </c>
      <c r="G160">
        <v>235000</v>
      </c>
      <c r="H160">
        <v>1.3</v>
      </c>
      <c r="I160">
        <v>134</v>
      </c>
      <c r="J160">
        <v>1</v>
      </c>
      <c r="K160">
        <v>0</v>
      </c>
      <c r="L160">
        <v>121</v>
      </c>
      <c r="M160">
        <v>0</v>
      </c>
    </row>
    <row r="161" spans="1:13" x14ac:dyDescent="0.3">
      <c r="A161">
        <v>59</v>
      </c>
      <c r="B161">
        <v>1</v>
      </c>
      <c r="C161">
        <v>129</v>
      </c>
      <c r="D161">
        <v>0</v>
      </c>
      <c r="E161">
        <v>45</v>
      </c>
      <c r="F161">
        <v>1</v>
      </c>
      <c r="G161">
        <v>362000</v>
      </c>
      <c r="H161">
        <v>1.1000000000000001</v>
      </c>
      <c r="I161">
        <v>139</v>
      </c>
      <c r="J161">
        <v>1</v>
      </c>
      <c r="K161">
        <v>1</v>
      </c>
      <c r="L161">
        <v>121</v>
      </c>
      <c r="M161">
        <v>0</v>
      </c>
    </row>
    <row r="162" spans="1:13" x14ac:dyDescent="0.3">
      <c r="A162">
        <v>66</v>
      </c>
      <c r="B162">
        <v>1</v>
      </c>
      <c r="C162">
        <v>72</v>
      </c>
      <c r="D162">
        <v>0</v>
      </c>
      <c r="E162">
        <v>40</v>
      </c>
      <c r="F162">
        <v>1</v>
      </c>
      <c r="G162">
        <v>242000</v>
      </c>
      <c r="H162">
        <v>1.2</v>
      </c>
      <c r="I162">
        <v>134</v>
      </c>
      <c r="J162">
        <v>1</v>
      </c>
      <c r="K162">
        <v>0</v>
      </c>
      <c r="L162">
        <v>121</v>
      </c>
      <c r="M162">
        <v>0</v>
      </c>
    </row>
    <row r="163" spans="1:13" x14ac:dyDescent="0.3">
      <c r="A163">
        <v>45</v>
      </c>
      <c r="B163">
        <v>1</v>
      </c>
      <c r="C163">
        <v>130</v>
      </c>
      <c r="D163">
        <v>0</v>
      </c>
      <c r="E163">
        <v>35</v>
      </c>
      <c r="F163">
        <v>0</v>
      </c>
      <c r="G163">
        <v>174000</v>
      </c>
      <c r="H163">
        <v>0.8</v>
      </c>
      <c r="I163">
        <v>139</v>
      </c>
      <c r="J163">
        <v>1</v>
      </c>
      <c r="K163">
        <v>1</v>
      </c>
      <c r="L163">
        <v>121</v>
      </c>
      <c r="M163">
        <v>0</v>
      </c>
    </row>
    <row r="164" spans="1:13" x14ac:dyDescent="0.3">
      <c r="A164">
        <v>63</v>
      </c>
      <c r="B164">
        <v>1</v>
      </c>
      <c r="C164">
        <v>582</v>
      </c>
      <c r="D164">
        <v>0</v>
      </c>
      <c r="E164">
        <v>40</v>
      </c>
      <c r="F164">
        <v>0</v>
      </c>
      <c r="G164">
        <v>448000</v>
      </c>
      <c r="H164">
        <v>0.9</v>
      </c>
      <c r="I164">
        <v>137</v>
      </c>
      <c r="J164">
        <v>1</v>
      </c>
      <c r="K164">
        <v>1</v>
      </c>
      <c r="L164">
        <v>123</v>
      </c>
      <c r="M164">
        <v>0</v>
      </c>
    </row>
    <row r="165" spans="1:13" x14ac:dyDescent="0.3">
      <c r="A165">
        <v>50</v>
      </c>
      <c r="B165">
        <v>1</v>
      </c>
      <c r="C165">
        <v>2334</v>
      </c>
      <c r="D165">
        <v>1</v>
      </c>
      <c r="E165">
        <v>35</v>
      </c>
      <c r="F165">
        <v>0</v>
      </c>
      <c r="G165">
        <v>75000</v>
      </c>
      <c r="H165">
        <v>0.9</v>
      </c>
      <c r="I165">
        <v>142</v>
      </c>
      <c r="J165">
        <v>0</v>
      </c>
      <c r="K165">
        <v>0</v>
      </c>
      <c r="L165">
        <v>126</v>
      </c>
      <c r="M165">
        <v>1</v>
      </c>
    </row>
    <row r="166" spans="1:13" x14ac:dyDescent="0.3">
      <c r="A166">
        <v>45</v>
      </c>
      <c r="B166">
        <v>0</v>
      </c>
      <c r="C166">
        <v>2442</v>
      </c>
      <c r="D166">
        <v>1</v>
      </c>
      <c r="E166">
        <v>30</v>
      </c>
      <c r="F166">
        <v>0</v>
      </c>
      <c r="G166">
        <v>334000</v>
      </c>
      <c r="H166">
        <v>1.1000000000000001</v>
      </c>
      <c r="I166">
        <v>139</v>
      </c>
      <c r="J166">
        <v>1</v>
      </c>
      <c r="K166">
        <v>0</v>
      </c>
      <c r="L166">
        <v>129</v>
      </c>
      <c r="M166">
        <v>1</v>
      </c>
    </row>
    <row r="167" spans="1:13" x14ac:dyDescent="0.3">
      <c r="A167">
        <v>80</v>
      </c>
      <c r="B167">
        <v>0</v>
      </c>
      <c r="C167">
        <v>776</v>
      </c>
      <c r="D167">
        <v>1</v>
      </c>
      <c r="E167">
        <v>38</v>
      </c>
      <c r="F167">
        <v>1</v>
      </c>
      <c r="G167">
        <v>192000</v>
      </c>
      <c r="H167">
        <v>1.3</v>
      </c>
      <c r="I167">
        <v>135</v>
      </c>
      <c r="J167">
        <v>0</v>
      </c>
      <c r="K167">
        <v>0</v>
      </c>
      <c r="L167">
        <v>130</v>
      </c>
      <c r="M167">
        <v>1</v>
      </c>
    </row>
    <row r="168" spans="1:13" x14ac:dyDescent="0.3">
      <c r="A168">
        <v>53</v>
      </c>
      <c r="B168">
        <v>0</v>
      </c>
      <c r="C168">
        <v>196</v>
      </c>
      <c r="D168">
        <v>0</v>
      </c>
      <c r="E168">
        <v>60</v>
      </c>
      <c r="F168">
        <v>0</v>
      </c>
      <c r="G168">
        <v>220000</v>
      </c>
      <c r="H168">
        <v>0.7</v>
      </c>
      <c r="I168">
        <v>133</v>
      </c>
      <c r="J168">
        <v>1</v>
      </c>
      <c r="K168">
        <v>1</v>
      </c>
      <c r="L168">
        <v>134</v>
      </c>
      <c r="M168">
        <v>0</v>
      </c>
    </row>
    <row r="169" spans="1:13" x14ac:dyDescent="0.3">
      <c r="A169">
        <v>59</v>
      </c>
      <c r="B169">
        <v>0</v>
      </c>
      <c r="C169">
        <v>66</v>
      </c>
      <c r="D169">
        <v>1</v>
      </c>
      <c r="E169">
        <v>20</v>
      </c>
      <c r="F169">
        <v>0</v>
      </c>
      <c r="G169">
        <v>70000</v>
      </c>
      <c r="H169">
        <v>2.4</v>
      </c>
      <c r="I169">
        <v>134</v>
      </c>
      <c r="J169">
        <v>1</v>
      </c>
      <c r="K169">
        <v>0</v>
      </c>
      <c r="L169">
        <v>135</v>
      </c>
      <c r="M169">
        <v>1</v>
      </c>
    </row>
    <row r="170" spans="1:13" x14ac:dyDescent="0.3">
      <c r="A170">
        <v>65</v>
      </c>
      <c r="B170">
        <v>0</v>
      </c>
      <c r="C170">
        <v>582</v>
      </c>
      <c r="D170">
        <v>1</v>
      </c>
      <c r="E170">
        <v>40</v>
      </c>
      <c r="F170">
        <v>0</v>
      </c>
      <c r="G170">
        <v>270000</v>
      </c>
      <c r="H170">
        <v>1</v>
      </c>
      <c r="I170">
        <v>138</v>
      </c>
      <c r="J170">
        <v>0</v>
      </c>
      <c r="K170">
        <v>0</v>
      </c>
      <c r="L170">
        <v>140</v>
      </c>
      <c r="M170">
        <v>0</v>
      </c>
    </row>
    <row r="171" spans="1:13" x14ac:dyDescent="0.3">
      <c r="A171">
        <v>70</v>
      </c>
      <c r="B171">
        <v>0</v>
      </c>
      <c r="C171">
        <v>835</v>
      </c>
      <c r="D171">
        <v>0</v>
      </c>
      <c r="E171">
        <v>35</v>
      </c>
      <c r="F171">
        <v>1</v>
      </c>
      <c r="G171">
        <v>305000</v>
      </c>
      <c r="H171">
        <v>0.8</v>
      </c>
      <c r="I171">
        <v>133</v>
      </c>
      <c r="J171">
        <v>0</v>
      </c>
      <c r="K171">
        <v>0</v>
      </c>
      <c r="L171">
        <v>145</v>
      </c>
      <c r="M171">
        <v>0</v>
      </c>
    </row>
    <row r="172" spans="1:13" x14ac:dyDescent="0.3">
      <c r="A172">
        <v>51</v>
      </c>
      <c r="B172">
        <v>1</v>
      </c>
      <c r="C172">
        <v>582</v>
      </c>
      <c r="D172">
        <v>1</v>
      </c>
      <c r="E172">
        <v>35</v>
      </c>
      <c r="F172">
        <v>0</v>
      </c>
      <c r="G172">
        <v>263358.03000000003</v>
      </c>
      <c r="H172">
        <v>1.5</v>
      </c>
      <c r="I172">
        <v>136</v>
      </c>
      <c r="J172">
        <v>1</v>
      </c>
      <c r="K172">
        <v>1</v>
      </c>
      <c r="L172">
        <v>145</v>
      </c>
      <c r="M172">
        <v>0</v>
      </c>
    </row>
    <row r="173" spans="1:13" x14ac:dyDescent="0.3">
      <c r="A173">
        <v>52</v>
      </c>
      <c r="B173">
        <v>0</v>
      </c>
      <c r="C173">
        <v>3966</v>
      </c>
      <c r="D173">
        <v>0</v>
      </c>
      <c r="E173">
        <v>40</v>
      </c>
      <c r="F173">
        <v>0</v>
      </c>
      <c r="G173">
        <v>325000</v>
      </c>
      <c r="H173">
        <v>0.9</v>
      </c>
      <c r="I173">
        <v>140</v>
      </c>
      <c r="J173">
        <v>1</v>
      </c>
      <c r="K173">
        <v>1</v>
      </c>
      <c r="L173">
        <v>146</v>
      </c>
      <c r="M173">
        <v>0</v>
      </c>
    </row>
    <row r="174" spans="1:13" x14ac:dyDescent="0.3">
      <c r="A174">
        <v>70</v>
      </c>
      <c r="B174">
        <v>1</v>
      </c>
      <c r="C174">
        <v>171</v>
      </c>
      <c r="D174">
        <v>0</v>
      </c>
      <c r="E174">
        <v>60</v>
      </c>
      <c r="F174">
        <v>1</v>
      </c>
      <c r="G174">
        <v>176000</v>
      </c>
      <c r="H174">
        <v>1.1000000000000001</v>
      </c>
      <c r="I174">
        <v>145</v>
      </c>
      <c r="J174">
        <v>1</v>
      </c>
      <c r="K174">
        <v>1</v>
      </c>
      <c r="L174">
        <v>146</v>
      </c>
      <c r="M174">
        <v>0</v>
      </c>
    </row>
    <row r="175" spans="1:13" x14ac:dyDescent="0.3">
      <c r="A175">
        <v>50</v>
      </c>
      <c r="B175">
        <v>1</v>
      </c>
      <c r="C175">
        <v>115</v>
      </c>
      <c r="D175">
        <v>0</v>
      </c>
      <c r="E175">
        <v>20</v>
      </c>
      <c r="F175">
        <v>0</v>
      </c>
      <c r="G175">
        <v>189000</v>
      </c>
      <c r="H175">
        <v>0.8</v>
      </c>
      <c r="I175">
        <v>139</v>
      </c>
      <c r="J175">
        <v>1</v>
      </c>
      <c r="K175">
        <v>0</v>
      </c>
      <c r="L175">
        <v>146</v>
      </c>
      <c r="M175">
        <v>0</v>
      </c>
    </row>
    <row r="176" spans="1:13" x14ac:dyDescent="0.3">
      <c r="A176">
        <v>65</v>
      </c>
      <c r="B176">
        <v>0</v>
      </c>
      <c r="C176">
        <v>198</v>
      </c>
      <c r="D176">
        <v>1</v>
      </c>
      <c r="E176">
        <v>35</v>
      </c>
      <c r="F176">
        <v>1</v>
      </c>
      <c r="G176">
        <v>281000</v>
      </c>
      <c r="H176">
        <v>0.9</v>
      </c>
      <c r="I176">
        <v>137</v>
      </c>
      <c r="J176">
        <v>1</v>
      </c>
      <c r="K176">
        <v>1</v>
      </c>
      <c r="L176">
        <v>146</v>
      </c>
      <c r="M176">
        <v>0</v>
      </c>
    </row>
    <row r="177" spans="1:13" x14ac:dyDescent="0.3">
      <c r="A177">
        <v>60</v>
      </c>
      <c r="B177">
        <v>1</v>
      </c>
      <c r="C177">
        <v>95</v>
      </c>
      <c r="D177">
        <v>0</v>
      </c>
      <c r="E177">
        <v>60</v>
      </c>
      <c r="F177">
        <v>0</v>
      </c>
      <c r="G177">
        <v>337000</v>
      </c>
      <c r="H177">
        <v>1</v>
      </c>
      <c r="I177">
        <v>138</v>
      </c>
      <c r="J177">
        <v>1</v>
      </c>
      <c r="K177">
        <v>1</v>
      </c>
      <c r="L177">
        <v>146</v>
      </c>
      <c r="M177">
        <v>0</v>
      </c>
    </row>
    <row r="178" spans="1:13" x14ac:dyDescent="0.3">
      <c r="A178">
        <v>69</v>
      </c>
      <c r="B178">
        <v>0</v>
      </c>
      <c r="C178">
        <v>1419</v>
      </c>
      <c r="D178">
        <v>0</v>
      </c>
      <c r="E178">
        <v>40</v>
      </c>
      <c r="F178">
        <v>0</v>
      </c>
      <c r="G178">
        <v>105000</v>
      </c>
      <c r="H178">
        <v>1</v>
      </c>
      <c r="I178">
        <v>135</v>
      </c>
      <c r="J178">
        <v>1</v>
      </c>
      <c r="K178">
        <v>1</v>
      </c>
      <c r="L178">
        <v>147</v>
      </c>
      <c r="M178">
        <v>0</v>
      </c>
    </row>
    <row r="179" spans="1:13" x14ac:dyDescent="0.3">
      <c r="A179">
        <v>49</v>
      </c>
      <c r="B179">
        <v>1</v>
      </c>
      <c r="C179">
        <v>69</v>
      </c>
      <c r="D179">
        <v>0</v>
      </c>
      <c r="E179">
        <v>50</v>
      </c>
      <c r="F179">
        <v>0</v>
      </c>
      <c r="G179">
        <v>132000</v>
      </c>
      <c r="H179">
        <v>1</v>
      </c>
      <c r="I179">
        <v>140</v>
      </c>
      <c r="J179">
        <v>0</v>
      </c>
      <c r="K179">
        <v>0</v>
      </c>
      <c r="L179">
        <v>147</v>
      </c>
      <c r="M179">
        <v>0</v>
      </c>
    </row>
    <row r="180" spans="1:13" x14ac:dyDescent="0.3">
      <c r="A180">
        <v>63</v>
      </c>
      <c r="B180">
        <v>1</v>
      </c>
      <c r="C180">
        <v>122</v>
      </c>
      <c r="D180">
        <v>1</v>
      </c>
      <c r="E180">
        <v>60</v>
      </c>
      <c r="F180">
        <v>0</v>
      </c>
      <c r="G180">
        <v>267000</v>
      </c>
      <c r="H180">
        <v>1.2</v>
      </c>
      <c r="I180">
        <v>145</v>
      </c>
      <c r="J180">
        <v>1</v>
      </c>
      <c r="K180">
        <v>0</v>
      </c>
      <c r="L180">
        <v>147</v>
      </c>
      <c r="M180">
        <v>0</v>
      </c>
    </row>
    <row r="181" spans="1:13" x14ac:dyDescent="0.3">
      <c r="A181">
        <v>55</v>
      </c>
      <c r="B181">
        <v>0</v>
      </c>
      <c r="C181">
        <v>835</v>
      </c>
      <c r="D181">
        <v>0</v>
      </c>
      <c r="E181">
        <v>40</v>
      </c>
      <c r="F181">
        <v>0</v>
      </c>
      <c r="G181">
        <v>279000</v>
      </c>
      <c r="H181">
        <v>0.7</v>
      </c>
      <c r="I181">
        <v>140</v>
      </c>
      <c r="J181">
        <v>1</v>
      </c>
      <c r="K181">
        <v>1</v>
      </c>
      <c r="L181">
        <v>147</v>
      </c>
      <c r="M181">
        <v>0</v>
      </c>
    </row>
    <row r="182" spans="1:13" x14ac:dyDescent="0.3">
      <c r="A182">
        <v>40</v>
      </c>
      <c r="B182">
        <v>0</v>
      </c>
      <c r="C182">
        <v>478</v>
      </c>
      <c r="D182">
        <v>1</v>
      </c>
      <c r="E182">
        <v>30</v>
      </c>
      <c r="F182">
        <v>0</v>
      </c>
      <c r="G182">
        <v>303000</v>
      </c>
      <c r="H182">
        <v>0.9</v>
      </c>
      <c r="I182">
        <v>136</v>
      </c>
      <c r="J182">
        <v>1</v>
      </c>
      <c r="K182">
        <v>0</v>
      </c>
      <c r="L182">
        <v>148</v>
      </c>
      <c r="M182">
        <v>0</v>
      </c>
    </row>
    <row r="183" spans="1:13" x14ac:dyDescent="0.3">
      <c r="A183">
        <v>59</v>
      </c>
      <c r="B183">
        <v>1</v>
      </c>
      <c r="C183">
        <v>176</v>
      </c>
      <c r="D183">
        <v>1</v>
      </c>
      <c r="E183">
        <v>25</v>
      </c>
      <c r="F183">
        <v>0</v>
      </c>
      <c r="G183">
        <v>221000</v>
      </c>
      <c r="H183">
        <v>1</v>
      </c>
      <c r="I183">
        <v>136</v>
      </c>
      <c r="J183">
        <v>1</v>
      </c>
      <c r="K183">
        <v>1</v>
      </c>
      <c r="L183">
        <v>150</v>
      </c>
      <c r="M183">
        <v>1</v>
      </c>
    </row>
    <row r="184" spans="1:13" x14ac:dyDescent="0.3">
      <c r="A184">
        <v>65</v>
      </c>
      <c r="B184">
        <v>0</v>
      </c>
      <c r="C184">
        <v>395</v>
      </c>
      <c r="D184">
        <v>1</v>
      </c>
      <c r="E184">
        <v>25</v>
      </c>
      <c r="F184">
        <v>0</v>
      </c>
      <c r="G184">
        <v>265000</v>
      </c>
      <c r="H184">
        <v>1.2</v>
      </c>
      <c r="I184">
        <v>136</v>
      </c>
      <c r="J184">
        <v>1</v>
      </c>
      <c r="K184">
        <v>1</v>
      </c>
      <c r="L184">
        <v>154</v>
      </c>
      <c r="M184">
        <v>1</v>
      </c>
    </row>
    <row r="185" spans="1:13" x14ac:dyDescent="0.3">
      <c r="A185">
        <v>75</v>
      </c>
      <c r="B185">
        <v>0</v>
      </c>
      <c r="C185">
        <v>99</v>
      </c>
      <c r="D185">
        <v>0</v>
      </c>
      <c r="E185">
        <v>38</v>
      </c>
      <c r="F185">
        <v>1</v>
      </c>
      <c r="G185">
        <v>224000</v>
      </c>
      <c r="H185">
        <v>2.5</v>
      </c>
      <c r="I185">
        <v>134</v>
      </c>
      <c r="J185">
        <v>1</v>
      </c>
      <c r="K185">
        <v>0</v>
      </c>
      <c r="L185">
        <v>162</v>
      </c>
      <c r="M185">
        <v>1</v>
      </c>
    </row>
    <row r="186" spans="1:13" x14ac:dyDescent="0.3">
      <c r="A186">
        <v>58</v>
      </c>
      <c r="B186">
        <v>1</v>
      </c>
      <c r="C186">
        <v>145</v>
      </c>
      <c r="D186">
        <v>0</v>
      </c>
      <c r="E186">
        <v>25</v>
      </c>
      <c r="F186">
        <v>0</v>
      </c>
      <c r="G186">
        <v>219000</v>
      </c>
      <c r="H186">
        <v>1.2</v>
      </c>
      <c r="I186">
        <v>137</v>
      </c>
      <c r="J186">
        <v>1</v>
      </c>
      <c r="K186">
        <v>1</v>
      </c>
      <c r="L186">
        <v>170</v>
      </c>
      <c r="M186">
        <v>1</v>
      </c>
    </row>
    <row r="187" spans="1:13" x14ac:dyDescent="0.3">
      <c r="A187">
        <v>60.667000000000002</v>
      </c>
      <c r="B187">
        <v>1</v>
      </c>
      <c r="C187">
        <v>104</v>
      </c>
      <c r="D187">
        <v>1</v>
      </c>
      <c r="E187">
        <v>30</v>
      </c>
      <c r="F187">
        <v>0</v>
      </c>
      <c r="G187">
        <v>389000</v>
      </c>
      <c r="H187">
        <v>1.5</v>
      </c>
      <c r="I187">
        <v>136</v>
      </c>
      <c r="J187">
        <v>1</v>
      </c>
      <c r="K187">
        <v>0</v>
      </c>
      <c r="L187">
        <v>171</v>
      </c>
      <c r="M187">
        <v>1</v>
      </c>
    </row>
    <row r="188" spans="1:13" x14ac:dyDescent="0.3">
      <c r="A188">
        <v>50</v>
      </c>
      <c r="B188">
        <v>0</v>
      </c>
      <c r="C188">
        <v>582</v>
      </c>
      <c r="D188">
        <v>0</v>
      </c>
      <c r="E188">
        <v>50</v>
      </c>
      <c r="F188">
        <v>0</v>
      </c>
      <c r="G188">
        <v>153000</v>
      </c>
      <c r="H188">
        <v>0.6</v>
      </c>
      <c r="I188">
        <v>134</v>
      </c>
      <c r="J188">
        <v>0</v>
      </c>
      <c r="K188">
        <v>0</v>
      </c>
      <c r="L188">
        <v>172</v>
      </c>
      <c r="M188">
        <v>1</v>
      </c>
    </row>
    <row r="189" spans="1:13" x14ac:dyDescent="0.3">
      <c r="A189">
        <v>60</v>
      </c>
      <c r="B189">
        <v>0</v>
      </c>
      <c r="C189">
        <v>1896</v>
      </c>
      <c r="D189">
        <v>1</v>
      </c>
      <c r="E189">
        <v>25</v>
      </c>
      <c r="F189">
        <v>0</v>
      </c>
      <c r="G189">
        <v>365000</v>
      </c>
      <c r="H189">
        <v>2.1</v>
      </c>
      <c r="I189">
        <v>144</v>
      </c>
      <c r="J189">
        <v>0</v>
      </c>
      <c r="K189">
        <v>0</v>
      </c>
      <c r="L189">
        <v>172</v>
      </c>
      <c r="M189">
        <v>1</v>
      </c>
    </row>
    <row r="190" spans="1:13" x14ac:dyDescent="0.3">
      <c r="A190">
        <v>60.667000000000002</v>
      </c>
      <c r="B190">
        <v>1</v>
      </c>
      <c r="C190">
        <v>151</v>
      </c>
      <c r="D190">
        <v>1</v>
      </c>
      <c r="E190">
        <v>40</v>
      </c>
      <c r="F190">
        <v>1</v>
      </c>
      <c r="G190">
        <v>201000</v>
      </c>
      <c r="H190">
        <v>1</v>
      </c>
      <c r="I190">
        <v>136</v>
      </c>
      <c r="J190">
        <v>0</v>
      </c>
      <c r="K190">
        <v>0</v>
      </c>
      <c r="L190">
        <v>172</v>
      </c>
      <c r="M190">
        <v>0</v>
      </c>
    </row>
    <row r="191" spans="1:13" x14ac:dyDescent="0.3">
      <c r="A191">
        <v>40</v>
      </c>
      <c r="B191">
        <v>0</v>
      </c>
      <c r="C191">
        <v>244</v>
      </c>
      <c r="D191">
        <v>0</v>
      </c>
      <c r="E191">
        <v>45</v>
      </c>
      <c r="F191">
        <v>1</v>
      </c>
      <c r="G191">
        <v>275000</v>
      </c>
      <c r="H191">
        <v>0.9</v>
      </c>
      <c r="I191">
        <v>140</v>
      </c>
      <c r="J191">
        <v>0</v>
      </c>
      <c r="K191">
        <v>0</v>
      </c>
      <c r="L191">
        <v>174</v>
      </c>
      <c r="M191">
        <v>0</v>
      </c>
    </row>
    <row r="192" spans="1:13" x14ac:dyDescent="0.3">
      <c r="A192">
        <v>80</v>
      </c>
      <c r="B192">
        <v>0</v>
      </c>
      <c r="C192">
        <v>582</v>
      </c>
      <c r="D192">
        <v>1</v>
      </c>
      <c r="E192">
        <v>35</v>
      </c>
      <c r="F192">
        <v>0</v>
      </c>
      <c r="G192">
        <v>350000</v>
      </c>
      <c r="H192">
        <v>2.1</v>
      </c>
      <c r="I192">
        <v>134</v>
      </c>
      <c r="J192">
        <v>1</v>
      </c>
      <c r="K192">
        <v>0</v>
      </c>
      <c r="L192">
        <v>174</v>
      </c>
      <c r="M192">
        <v>0</v>
      </c>
    </row>
    <row r="193" spans="1:13" x14ac:dyDescent="0.3">
      <c r="A193">
        <v>64</v>
      </c>
      <c r="B193">
        <v>1</v>
      </c>
      <c r="C193">
        <v>62</v>
      </c>
      <c r="D193">
        <v>0</v>
      </c>
      <c r="E193">
        <v>60</v>
      </c>
      <c r="F193">
        <v>0</v>
      </c>
      <c r="G193">
        <v>309000</v>
      </c>
      <c r="H193">
        <v>1.5</v>
      </c>
      <c r="I193">
        <v>135</v>
      </c>
      <c r="J193">
        <v>0</v>
      </c>
      <c r="K193">
        <v>0</v>
      </c>
      <c r="L193">
        <v>174</v>
      </c>
      <c r="M193">
        <v>0</v>
      </c>
    </row>
    <row r="194" spans="1:13" x14ac:dyDescent="0.3">
      <c r="A194">
        <v>50</v>
      </c>
      <c r="B194">
        <v>1</v>
      </c>
      <c r="C194">
        <v>121</v>
      </c>
      <c r="D194">
        <v>1</v>
      </c>
      <c r="E194">
        <v>40</v>
      </c>
      <c r="F194">
        <v>0</v>
      </c>
      <c r="G194">
        <v>260000</v>
      </c>
      <c r="H194">
        <v>0.7</v>
      </c>
      <c r="I194">
        <v>130</v>
      </c>
      <c r="J194">
        <v>1</v>
      </c>
      <c r="K194">
        <v>0</v>
      </c>
      <c r="L194">
        <v>175</v>
      </c>
      <c r="M194">
        <v>0</v>
      </c>
    </row>
    <row r="195" spans="1:13" x14ac:dyDescent="0.3">
      <c r="A195">
        <v>73</v>
      </c>
      <c r="B195">
        <v>1</v>
      </c>
      <c r="C195">
        <v>231</v>
      </c>
      <c r="D195">
        <v>1</v>
      </c>
      <c r="E195">
        <v>30</v>
      </c>
      <c r="F195">
        <v>0</v>
      </c>
      <c r="G195">
        <v>160000</v>
      </c>
      <c r="H195">
        <v>1.18</v>
      </c>
      <c r="I195">
        <v>142</v>
      </c>
      <c r="J195">
        <v>1</v>
      </c>
      <c r="K195">
        <v>1</v>
      </c>
      <c r="L195">
        <v>180</v>
      </c>
      <c r="M195">
        <v>0</v>
      </c>
    </row>
    <row r="196" spans="1:13" x14ac:dyDescent="0.3">
      <c r="A196">
        <v>45</v>
      </c>
      <c r="B196">
        <v>0</v>
      </c>
      <c r="C196">
        <v>582</v>
      </c>
      <c r="D196">
        <v>0</v>
      </c>
      <c r="E196">
        <v>20</v>
      </c>
      <c r="F196">
        <v>1</v>
      </c>
      <c r="G196">
        <v>126000</v>
      </c>
      <c r="H196">
        <v>1.6</v>
      </c>
      <c r="I196">
        <v>135</v>
      </c>
      <c r="J196">
        <v>1</v>
      </c>
      <c r="K196">
        <v>0</v>
      </c>
      <c r="L196">
        <v>180</v>
      </c>
      <c r="M196">
        <v>1</v>
      </c>
    </row>
    <row r="197" spans="1:13" x14ac:dyDescent="0.3">
      <c r="A197">
        <v>77</v>
      </c>
      <c r="B197">
        <v>1</v>
      </c>
      <c r="C197">
        <v>418</v>
      </c>
      <c r="D197">
        <v>0</v>
      </c>
      <c r="E197">
        <v>45</v>
      </c>
      <c r="F197">
        <v>0</v>
      </c>
      <c r="G197">
        <v>223000</v>
      </c>
      <c r="H197">
        <v>1.8</v>
      </c>
      <c r="I197">
        <v>145</v>
      </c>
      <c r="J197">
        <v>1</v>
      </c>
      <c r="K197">
        <v>0</v>
      </c>
      <c r="L197">
        <v>180</v>
      </c>
      <c r="M197">
        <v>1</v>
      </c>
    </row>
    <row r="198" spans="1:13" x14ac:dyDescent="0.3">
      <c r="A198">
        <v>45</v>
      </c>
      <c r="B198">
        <v>0</v>
      </c>
      <c r="C198">
        <v>582</v>
      </c>
      <c r="D198">
        <v>1</v>
      </c>
      <c r="E198">
        <v>38</v>
      </c>
      <c r="F198">
        <v>1</v>
      </c>
      <c r="G198">
        <v>263358.03000000003</v>
      </c>
      <c r="H198">
        <v>1.18</v>
      </c>
      <c r="I198">
        <v>137</v>
      </c>
      <c r="J198">
        <v>0</v>
      </c>
      <c r="K198">
        <v>0</v>
      </c>
      <c r="L198">
        <v>185</v>
      </c>
      <c r="M198">
        <v>0</v>
      </c>
    </row>
    <row r="199" spans="1:13" x14ac:dyDescent="0.3">
      <c r="A199">
        <v>65</v>
      </c>
      <c r="B199">
        <v>0</v>
      </c>
      <c r="C199">
        <v>167</v>
      </c>
      <c r="D199">
        <v>0</v>
      </c>
      <c r="E199">
        <v>30</v>
      </c>
      <c r="F199">
        <v>0</v>
      </c>
      <c r="G199">
        <v>259000</v>
      </c>
      <c r="H199">
        <v>0.8</v>
      </c>
      <c r="I199">
        <v>138</v>
      </c>
      <c r="J199">
        <v>0</v>
      </c>
      <c r="K199">
        <v>0</v>
      </c>
      <c r="L199">
        <v>186</v>
      </c>
      <c r="M199">
        <v>0</v>
      </c>
    </row>
    <row r="200" spans="1:13" x14ac:dyDescent="0.3">
      <c r="A200">
        <v>50</v>
      </c>
      <c r="B200">
        <v>1</v>
      </c>
      <c r="C200">
        <v>582</v>
      </c>
      <c r="D200">
        <v>1</v>
      </c>
      <c r="E200">
        <v>20</v>
      </c>
      <c r="F200">
        <v>1</v>
      </c>
      <c r="G200">
        <v>279000</v>
      </c>
      <c r="H200">
        <v>1</v>
      </c>
      <c r="I200">
        <v>134</v>
      </c>
      <c r="J200">
        <v>0</v>
      </c>
      <c r="K200">
        <v>0</v>
      </c>
      <c r="L200">
        <v>186</v>
      </c>
      <c r="M200">
        <v>0</v>
      </c>
    </row>
    <row r="201" spans="1:13" x14ac:dyDescent="0.3">
      <c r="A201">
        <v>60</v>
      </c>
      <c r="B201">
        <v>0</v>
      </c>
      <c r="C201">
        <v>1211</v>
      </c>
      <c r="D201">
        <v>1</v>
      </c>
      <c r="E201">
        <v>35</v>
      </c>
      <c r="F201">
        <v>0</v>
      </c>
      <c r="G201">
        <v>263358.03000000003</v>
      </c>
      <c r="H201">
        <v>1.8</v>
      </c>
      <c r="I201">
        <v>113</v>
      </c>
      <c r="J201">
        <v>1</v>
      </c>
      <c r="K201">
        <v>1</v>
      </c>
      <c r="L201">
        <v>186</v>
      </c>
      <c r="M201">
        <v>0</v>
      </c>
    </row>
    <row r="202" spans="1:13" x14ac:dyDescent="0.3">
      <c r="A202">
        <v>63</v>
      </c>
      <c r="B202">
        <v>1</v>
      </c>
      <c r="C202">
        <v>1767</v>
      </c>
      <c r="D202">
        <v>0</v>
      </c>
      <c r="E202">
        <v>45</v>
      </c>
      <c r="F202">
        <v>0</v>
      </c>
      <c r="G202">
        <v>73000</v>
      </c>
      <c r="H202">
        <v>0.7</v>
      </c>
      <c r="I202">
        <v>137</v>
      </c>
      <c r="J202">
        <v>1</v>
      </c>
      <c r="K202">
        <v>0</v>
      </c>
      <c r="L202">
        <v>186</v>
      </c>
      <c r="M202">
        <v>0</v>
      </c>
    </row>
    <row r="203" spans="1:13" x14ac:dyDescent="0.3">
      <c r="A203">
        <v>45</v>
      </c>
      <c r="B203">
        <v>0</v>
      </c>
      <c r="C203">
        <v>308</v>
      </c>
      <c r="D203">
        <v>1</v>
      </c>
      <c r="E203">
        <v>60</v>
      </c>
      <c r="F203">
        <v>1</v>
      </c>
      <c r="G203">
        <v>377000</v>
      </c>
      <c r="H203">
        <v>1</v>
      </c>
      <c r="I203">
        <v>136</v>
      </c>
      <c r="J203">
        <v>1</v>
      </c>
      <c r="K203">
        <v>0</v>
      </c>
      <c r="L203">
        <v>186</v>
      </c>
      <c r="M203">
        <v>0</v>
      </c>
    </row>
    <row r="204" spans="1:13" x14ac:dyDescent="0.3">
      <c r="A204">
        <v>70</v>
      </c>
      <c r="B204">
        <v>0</v>
      </c>
      <c r="C204">
        <v>97</v>
      </c>
      <c r="D204">
        <v>0</v>
      </c>
      <c r="E204">
        <v>60</v>
      </c>
      <c r="F204">
        <v>1</v>
      </c>
      <c r="G204">
        <v>220000</v>
      </c>
      <c r="H204">
        <v>0.9</v>
      </c>
      <c r="I204">
        <v>138</v>
      </c>
      <c r="J204">
        <v>1</v>
      </c>
      <c r="K204">
        <v>0</v>
      </c>
      <c r="L204">
        <v>186</v>
      </c>
      <c r="M204">
        <v>0</v>
      </c>
    </row>
    <row r="205" spans="1:13" x14ac:dyDescent="0.3">
      <c r="A205">
        <v>60</v>
      </c>
      <c r="B205">
        <v>0</v>
      </c>
      <c r="C205">
        <v>59</v>
      </c>
      <c r="D205">
        <v>0</v>
      </c>
      <c r="E205">
        <v>25</v>
      </c>
      <c r="F205">
        <v>1</v>
      </c>
      <c r="G205">
        <v>212000</v>
      </c>
      <c r="H205">
        <v>3.5</v>
      </c>
      <c r="I205">
        <v>136</v>
      </c>
      <c r="J205">
        <v>1</v>
      </c>
      <c r="K205">
        <v>1</v>
      </c>
      <c r="L205">
        <v>187</v>
      </c>
      <c r="M205">
        <v>0</v>
      </c>
    </row>
    <row r="206" spans="1:13" x14ac:dyDescent="0.3">
      <c r="A206">
        <v>78</v>
      </c>
      <c r="B206">
        <v>1</v>
      </c>
      <c r="C206">
        <v>64</v>
      </c>
      <c r="D206">
        <v>0</v>
      </c>
      <c r="E206">
        <v>40</v>
      </c>
      <c r="F206">
        <v>0</v>
      </c>
      <c r="G206">
        <v>277000</v>
      </c>
      <c r="H206">
        <v>0.7</v>
      </c>
      <c r="I206">
        <v>137</v>
      </c>
      <c r="J206">
        <v>1</v>
      </c>
      <c r="K206">
        <v>1</v>
      </c>
      <c r="L206">
        <v>187</v>
      </c>
      <c r="M206">
        <v>0</v>
      </c>
    </row>
    <row r="207" spans="1:13" x14ac:dyDescent="0.3">
      <c r="A207">
        <v>50</v>
      </c>
      <c r="B207">
        <v>1</v>
      </c>
      <c r="C207">
        <v>167</v>
      </c>
      <c r="D207">
        <v>1</v>
      </c>
      <c r="E207">
        <v>45</v>
      </c>
      <c r="F207">
        <v>0</v>
      </c>
      <c r="G207">
        <v>362000</v>
      </c>
      <c r="H207">
        <v>1</v>
      </c>
      <c r="I207">
        <v>136</v>
      </c>
      <c r="J207">
        <v>0</v>
      </c>
      <c r="K207">
        <v>0</v>
      </c>
      <c r="L207">
        <v>187</v>
      </c>
      <c r="M207">
        <v>0</v>
      </c>
    </row>
    <row r="208" spans="1:13" x14ac:dyDescent="0.3">
      <c r="A208">
        <v>40</v>
      </c>
      <c r="B208">
        <v>1</v>
      </c>
      <c r="C208">
        <v>101</v>
      </c>
      <c r="D208">
        <v>0</v>
      </c>
      <c r="E208">
        <v>40</v>
      </c>
      <c r="F208">
        <v>0</v>
      </c>
      <c r="G208">
        <v>226000</v>
      </c>
      <c r="H208">
        <v>0.8</v>
      </c>
      <c r="I208">
        <v>141</v>
      </c>
      <c r="J208">
        <v>0</v>
      </c>
      <c r="K208">
        <v>0</v>
      </c>
      <c r="L208">
        <v>187</v>
      </c>
      <c r="M208">
        <v>0</v>
      </c>
    </row>
    <row r="209" spans="1:13" x14ac:dyDescent="0.3">
      <c r="A209">
        <v>85</v>
      </c>
      <c r="B209">
        <v>0</v>
      </c>
      <c r="C209">
        <v>212</v>
      </c>
      <c r="D209">
        <v>0</v>
      </c>
      <c r="E209">
        <v>38</v>
      </c>
      <c r="F209">
        <v>0</v>
      </c>
      <c r="G209">
        <v>186000</v>
      </c>
      <c r="H209">
        <v>0.9</v>
      </c>
      <c r="I209">
        <v>136</v>
      </c>
      <c r="J209">
        <v>1</v>
      </c>
      <c r="K209">
        <v>0</v>
      </c>
      <c r="L209">
        <v>187</v>
      </c>
      <c r="M209">
        <v>0</v>
      </c>
    </row>
    <row r="210" spans="1:13" x14ac:dyDescent="0.3">
      <c r="A210">
        <v>60</v>
      </c>
      <c r="B210">
        <v>1</v>
      </c>
      <c r="C210">
        <v>2281</v>
      </c>
      <c r="D210">
        <v>1</v>
      </c>
      <c r="E210">
        <v>40</v>
      </c>
      <c r="F210">
        <v>0</v>
      </c>
      <c r="G210">
        <v>283000</v>
      </c>
      <c r="H210">
        <v>1</v>
      </c>
      <c r="I210">
        <v>141</v>
      </c>
      <c r="J210">
        <v>0</v>
      </c>
      <c r="K210">
        <v>0</v>
      </c>
      <c r="L210">
        <v>187</v>
      </c>
      <c r="M210">
        <v>0</v>
      </c>
    </row>
    <row r="211" spans="1:13" x14ac:dyDescent="0.3">
      <c r="A211">
        <v>49</v>
      </c>
      <c r="B211">
        <v>0</v>
      </c>
      <c r="C211">
        <v>972</v>
      </c>
      <c r="D211">
        <v>1</v>
      </c>
      <c r="E211">
        <v>35</v>
      </c>
      <c r="F211">
        <v>1</v>
      </c>
      <c r="G211">
        <v>268000</v>
      </c>
      <c r="H211">
        <v>0.8</v>
      </c>
      <c r="I211">
        <v>130</v>
      </c>
      <c r="J211">
        <v>0</v>
      </c>
      <c r="K211">
        <v>0</v>
      </c>
      <c r="L211">
        <v>187</v>
      </c>
      <c r="M211">
        <v>0</v>
      </c>
    </row>
    <row r="212" spans="1:13" x14ac:dyDescent="0.3">
      <c r="A212">
        <v>70</v>
      </c>
      <c r="B212">
        <v>0</v>
      </c>
      <c r="C212">
        <v>212</v>
      </c>
      <c r="D212">
        <v>1</v>
      </c>
      <c r="E212">
        <v>17</v>
      </c>
      <c r="F212">
        <v>1</v>
      </c>
      <c r="G212">
        <v>389000</v>
      </c>
      <c r="H212">
        <v>1</v>
      </c>
      <c r="I212">
        <v>136</v>
      </c>
      <c r="J212">
        <v>1</v>
      </c>
      <c r="K212">
        <v>1</v>
      </c>
      <c r="L212">
        <v>188</v>
      </c>
      <c r="M212">
        <v>0</v>
      </c>
    </row>
    <row r="213" spans="1:13" x14ac:dyDescent="0.3">
      <c r="A213">
        <v>50</v>
      </c>
      <c r="B213">
        <v>0</v>
      </c>
      <c r="C213">
        <v>582</v>
      </c>
      <c r="D213">
        <v>0</v>
      </c>
      <c r="E213">
        <v>62</v>
      </c>
      <c r="F213">
        <v>1</v>
      </c>
      <c r="G213">
        <v>147000</v>
      </c>
      <c r="H213">
        <v>0.8</v>
      </c>
      <c r="I213">
        <v>140</v>
      </c>
      <c r="J213">
        <v>1</v>
      </c>
      <c r="K213">
        <v>1</v>
      </c>
      <c r="L213">
        <v>192</v>
      </c>
      <c r="M213">
        <v>0</v>
      </c>
    </row>
    <row r="214" spans="1:13" x14ac:dyDescent="0.3">
      <c r="A214">
        <v>78</v>
      </c>
      <c r="B214">
        <v>0</v>
      </c>
      <c r="C214">
        <v>224</v>
      </c>
      <c r="D214">
        <v>0</v>
      </c>
      <c r="E214">
        <v>50</v>
      </c>
      <c r="F214">
        <v>0</v>
      </c>
      <c r="G214">
        <v>481000</v>
      </c>
      <c r="H214">
        <v>1.4</v>
      </c>
      <c r="I214">
        <v>138</v>
      </c>
      <c r="J214">
        <v>1</v>
      </c>
      <c r="K214">
        <v>1</v>
      </c>
      <c r="L214">
        <v>192</v>
      </c>
      <c r="M214">
        <v>0</v>
      </c>
    </row>
    <row r="215" spans="1:13" x14ac:dyDescent="0.3">
      <c r="A215">
        <v>48</v>
      </c>
      <c r="B215">
        <v>1</v>
      </c>
      <c r="C215">
        <v>131</v>
      </c>
      <c r="D215">
        <v>1</v>
      </c>
      <c r="E215">
        <v>30</v>
      </c>
      <c r="F215">
        <v>1</v>
      </c>
      <c r="G215">
        <v>244000</v>
      </c>
      <c r="H215">
        <v>1.6</v>
      </c>
      <c r="I215">
        <v>130</v>
      </c>
      <c r="J215">
        <v>0</v>
      </c>
      <c r="K215">
        <v>0</v>
      </c>
      <c r="L215">
        <v>193</v>
      </c>
      <c r="M215">
        <v>1</v>
      </c>
    </row>
    <row r="216" spans="1:13" x14ac:dyDescent="0.3">
      <c r="A216">
        <v>65</v>
      </c>
      <c r="B216">
        <v>1</v>
      </c>
      <c r="C216">
        <v>135</v>
      </c>
      <c r="D216">
        <v>0</v>
      </c>
      <c r="E216">
        <v>35</v>
      </c>
      <c r="F216">
        <v>1</v>
      </c>
      <c r="G216">
        <v>290000</v>
      </c>
      <c r="H216">
        <v>0.8</v>
      </c>
      <c r="I216">
        <v>134</v>
      </c>
      <c r="J216">
        <v>1</v>
      </c>
      <c r="K216">
        <v>0</v>
      </c>
      <c r="L216">
        <v>194</v>
      </c>
      <c r="M216">
        <v>0</v>
      </c>
    </row>
    <row r="217" spans="1:13" x14ac:dyDescent="0.3">
      <c r="A217">
        <v>73</v>
      </c>
      <c r="B217">
        <v>0</v>
      </c>
      <c r="C217">
        <v>582</v>
      </c>
      <c r="D217">
        <v>0</v>
      </c>
      <c r="E217">
        <v>35</v>
      </c>
      <c r="F217">
        <v>1</v>
      </c>
      <c r="G217">
        <v>203000</v>
      </c>
      <c r="H217">
        <v>1.3</v>
      </c>
      <c r="I217">
        <v>134</v>
      </c>
      <c r="J217">
        <v>1</v>
      </c>
      <c r="K217">
        <v>0</v>
      </c>
      <c r="L217">
        <v>195</v>
      </c>
      <c r="M217">
        <v>0</v>
      </c>
    </row>
    <row r="218" spans="1:13" x14ac:dyDescent="0.3">
      <c r="A218">
        <v>70</v>
      </c>
      <c r="B218">
        <v>0</v>
      </c>
      <c r="C218">
        <v>1202</v>
      </c>
      <c r="D218">
        <v>0</v>
      </c>
      <c r="E218">
        <v>50</v>
      </c>
      <c r="F218">
        <v>1</v>
      </c>
      <c r="G218">
        <v>358000</v>
      </c>
      <c r="H218">
        <v>0.9</v>
      </c>
      <c r="I218">
        <v>141</v>
      </c>
      <c r="J218">
        <v>0</v>
      </c>
      <c r="K218">
        <v>0</v>
      </c>
      <c r="L218">
        <v>196</v>
      </c>
      <c r="M218">
        <v>0</v>
      </c>
    </row>
    <row r="219" spans="1:13" x14ac:dyDescent="0.3">
      <c r="A219">
        <v>54</v>
      </c>
      <c r="B219">
        <v>1</v>
      </c>
      <c r="C219">
        <v>427</v>
      </c>
      <c r="D219">
        <v>0</v>
      </c>
      <c r="E219">
        <v>70</v>
      </c>
      <c r="F219">
        <v>1</v>
      </c>
      <c r="G219">
        <v>151000</v>
      </c>
      <c r="H219">
        <v>9</v>
      </c>
      <c r="I219">
        <v>137</v>
      </c>
      <c r="J219">
        <v>0</v>
      </c>
      <c r="K219">
        <v>0</v>
      </c>
      <c r="L219">
        <v>196</v>
      </c>
      <c r="M219">
        <v>1</v>
      </c>
    </row>
    <row r="220" spans="1:13" x14ac:dyDescent="0.3">
      <c r="A220">
        <v>68</v>
      </c>
      <c r="B220">
        <v>1</v>
      </c>
      <c r="C220">
        <v>1021</v>
      </c>
      <c r="D220">
        <v>1</v>
      </c>
      <c r="E220">
        <v>35</v>
      </c>
      <c r="F220">
        <v>0</v>
      </c>
      <c r="G220">
        <v>271000</v>
      </c>
      <c r="H220">
        <v>1.1000000000000001</v>
      </c>
      <c r="I220">
        <v>134</v>
      </c>
      <c r="J220">
        <v>1</v>
      </c>
      <c r="K220">
        <v>0</v>
      </c>
      <c r="L220">
        <v>197</v>
      </c>
      <c r="M220">
        <v>0</v>
      </c>
    </row>
    <row r="221" spans="1:13" x14ac:dyDescent="0.3">
      <c r="A221">
        <v>55</v>
      </c>
      <c r="B221">
        <v>0</v>
      </c>
      <c r="C221">
        <v>582</v>
      </c>
      <c r="D221">
        <v>1</v>
      </c>
      <c r="E221">
        <v>35</v>
      </c>
      <c r="F221">
        <v>1</v>
      </c>
      <c r="G221">
        <v>371000</v>
      </c>
      <c r="H221">
        <v>0.7</v>
      </c>
      <c r="I221">
        <v>140</v>
      </c>
      <c r="J221">
        <v>0</v>
      </c>
      <c r="K221">
        <v>0</v>
      </c>
      <c r="L221">
        <v>197</v>
      </c>
      <c r="M221">
        <v>0</v>
      </c>
    </row>
    <row r="222" spans="1:13" x14ac:dyDescent="0.3">
      <c r="A222">
        <v>73</v>
      </c>
      <c r="B222">
        <v>0</v>
      </c>
      <c r="C222">
        <v>582</v>
      </c>
      <c r="D222">
        <v>0</v>
      </c>
      <c r="E222">
        <v>20</v>
      </c>
      <c r="F222">
        <v>0</v>
      </c>
      <c r="G222">
        <v>263358.03000000003</v>
      </c>
      <c r="H222">
        <v>1.83</v>
      </c>
      <c r="I222">
        <v>134</v>
      </c>
      <c r="J222">
        <v>1</v>
      </c>
      <c r="K222">
        <v>0</v>
      </c>
      <c r="L222">
        <v>198</v>
      </c>
      <c r="M222">
        <v>1</v>
      </c>
    </row>
    <row r="223" spans="1:13" x14ac:dyDescent="0.3">
      <c r="A223">
        <v>65</v>
      </c>
      <c r="B223">
        <v>0</v>
      </c>
      <c r="C223">
        <v>118</v>
      </c>
      <c r="D223">
        <v>0</v>
      </c>
      <c r="E223">
        <v>50</v>
      </c>
      <c r="F223">
        <v>0</v>
      </c>
      <c r="G223">
        <v>194000</v>
      </c>
      <c r="H223">
        <v>1.1000000000000001</v>
      </c>
      <c r="I223">
        <v>145</v>
      </c>
      <c r="J223">
        <v>1</v>
      </c>
      <c r="K223">
        <v>1</v>
      </c>
      <c r="L223">
        <v>200</v>
      </c>
      <c r="M223">
        <v>0</v>
      </c>
    </row>
    <row r="224" spans="1:13" x14ac:dyDescent="0.3">
      <c r="A224">
        <v>42</v>
      </c>
      <c r="B224">
        <v>1</v>
      </c>
      <c r="C224">
        <v>86</v>
      </c>
      <c r="D224">
        <v>0</v>
      </c>
      <c r="E224">
        <v>35</v>
      </c>
      <c r="F224">
        <v>0</v>
      </c>
      <c r="G224">
        <v>365000</v>
      </c>
      <c r="H224">
        <v>1.1000000000000001</v>
      </c>
      <c r="I224">
        <v>139</v>
      </c>
      <c r="J224">
        <v>1</v>
      </c>
      <c r="K224">
        <v>1</v>
      </c>
      <c r="L224">
        <v>201</v>
      </c>
      <c r="M224">
        <v>0</v>
      </c>
    </row>
    <row r="225" spans="1:13" x14ac:dyDescent="0.3">
      <c r="A225">
        <v>47</v>
      </c>
      <c r="B225">
        <v>0</v>
      </c>
      <c r="C225">
        <v>582</v>
      </c>
      <c r="D225">
        <v>0</v>
      </c>
      <c r="E225">
        <v>25</v>
      </c>
      <c r="F225">
        <v>0</v>
      </c>
      <c r="G225">
        <v>130000</v>
      </c>
      <c r="H225">
        <v>0.8</v>
      </c>
      <c r="I225">
        <v>134</v>
      </c>
      <c r="J225">
        <v>1</v>
      </c>
      <c r="K225">
        <v>0</v>
      </c>
      <c r="L225">
        <v>201</v>
      </c>
      <c r="M225">
        <v>0</v>
      </c>
    </row>
    <row r="226" spans="1:13" x14ac:dyDescent="0.3">
      <c r="A226">
        <v>58</v>
      </c>
      <c r="B226">
        <v>0</v>
      </c>
      <c r="C226">
        <v>582</v>
      </c>
      <c r="D226">
        <v>1</v>
      </c>
      <c r="E226">
        <v>25</v>
      </c>
      <c r="F226">
        <v>0</v>
      </c>
      <c r="G226">
        <v>504000</v>
      </c>
      <c r="H226">
        <v>1</v>
      </c>
      <c r="I226">
        <v>138</v>
      </c>
      <c r="J226">
        <v>1</v>
      </c>
      <c r="K226">
        <v>0</v>
      </c>
      <c r="L226">
        <v>205</v>
      </c>
      <c r="M226">
        <v>0</v>
      </c>
    </row>
    <row r="227" spans="1:13" x14ac:dyDescent="0.3">
      <c r="A227">
        <v>75</v>
      </c>
      <c r="B227">
        <v>0</v>
      </c>
      <c r="C227">
        <v>675</v>
      </c>
      <c r="D227">
        <v>1</v>
      </c>
      <c r="E227">
        <v>60</v>
      </c>
      <c r="F227">
        <v>0</v>
      </c>
      <c r="G227">
        <v>265000</v>
      </c>
      <c r="H227">
        <v>1.4</v>
      </c>
      <c r="I227">
        <v>125</v>
      </c>
      <c r="J227">
        <v>0</v>
      </c>
      <c r="K227">
        <v>0</v>
      </c>
      <c r="L227">
        <v>205</v>
      </c>
      <c r="M227">
        <v>0</v>
      </c>
    </row>
    <row r="228" spans="1:13" x14ac:dyDescent="0.3">
      <c r="A228">
        <v>58</v>
      </c>
      <c r="B228">
        <v>1</v>
      </c>
      <c r="C228">
        <v>57</v>
      </c>
      <c r="D228">
        <v>0</v>
      </c>
      <c r="E228">
        <v>25</v>
      </c>
      <c r="F228">
        <v>0</v>
      </c>
      <c r="G228">
        <v>189000</v>
      </c>
      <c r="H228">
        <v>1.3</v>
      </c>
      <c r="I228">
        <v>132</v>
      </c>
      <c r="J228">
        <v>1</v>
      </c>
      <c r="K228">
        <v>1</v>
      </c>
      <c r="L228">
        <v>205</v>
      </c>
      <c r="M228">
        <v>0</v>
      </c>
    </row>
    <row r="229" spans="1:13" x14ac:dyDescent="0.3">
      <c r="A229">
        <v>55</v>
      </c>
      <c r="B229">
        <v>1</v>
      </c>
      <c r="C229">
        <v>2794</v>
      </c>
      <c r="D229">
        <v>0</v>
      </c>
      <c r="E229">
        <v>35</v>
      </c>
      <c r="F229">
        <v>1</v>
      </c>
      <c r="G229">
        <v>141000</v>
      </c>
      <c r="H229">
        <v>1</v>
      </c>
      <c r="I229">
        <v>140</v>
      </c>
      <c r="J229">
        <v>1</v>
      </c>
      <c r="K229">
        <v>0</v>
      </c>
      <c r="L229">
        <v>206</v>
      </c>
      <c r="M229">
        <v>0</v>
      </c>
    </row>
    <row r="230" spans="1:13" x14ac:dyDescent="0.3">
      <c r="A230">
        <v>65</v>
      </c>
      <c r="B230">
        <v>0</v>
      </c>
      <c r="C230">
        <v>56</v>
      </c>
      <c r="D230">
        <v>0</v>
      </c>
      <c r="E230">
        <v>25</v>
      </c>
      <c r="F230">
        <v>0</v>
      </c>
      <c r="G230">
        <v>237000</v>
      </c>
      <c r="H230">
        <v>5</v>
      </c>
      <c r="I230">
        <v>130</v>
      </c>
      <c r="J230">
        <v>0</v>
      </c>
      <c r="K230">
        <v>0</v>
      </c>
      <c r="L230">
        <v>207</v>
      </c>
      <c r="M230">
        <v>0</v>
      </c>
    </row>
    <row r="231" spans="1:13" x14ac:dyDescent="0.3">
      <c r="A231">
        <v>72</v>
      </c>
      <c r="B231">
        <v>0</v>
      </c>
      <c r="C231">
        <v>211</v>
      </c>
      <c r="D231">
        <v>0</v>
      </c>
      <c r="E231">
        <v>25</v>
      </c>
      <c r="F231">
        <v>0</v>
      </c>
      <c r="G231">
        <v>274000</v>
      </c>
      <c r="H231">
        <v>1.2</v>
      </c>
      <c r="I231">
        <v>134</v>
      </c>
      <c r="J231">
        <v>0</v>
      </c>
      <c r="K231">
        <v>0</v>
      </c>
      <c r="L231">
        <v>207</v>
      </c>
      <c r="M231">
        <v>0</v>
      </c>
    </row>
    <row r="232" spans="1:13" x14ac:dyDescent="0.3">
      <c r="A232">
        <v>60</v>
      </c>
      <c r="B232">
        <v>0</v>
      </c>
      <c r="C232">
        <v>166</v>
      </c>
      <c r="D232">
        <v>0</v>
      </c>
      <c r="E232">
        <v>30</v>
      </c>
      <c r="F232">
        <v>0</v>
      </c>
      <c r="G232">
        <v>62000</v>
      </c>
      <c r="H232">
        <v>1.7</v>
      </c>
      <c r="I232">
        <v>127</v>
      </c>
      <c r="J232">
        <v>0</v>
      </c>
      <c r="K232">
        <v>0</v>
      </c>
      <c r="L232">
        <v>207</v>
      </c>
      <c r="M232">
        <v>1</v>
      </c>
    </row>
    <row r="233" spans="1:13" x14ac:dyDescent="0.3">
      <c r="A233">
        <v>70</v>
      </c>
      <c r="B233">
        <v>0</v>
      </c>
      <c r="C233">
        <v>93</v>
      </c>
      <c r="D233">
        <v>0</v>
      </c>
      <c r="E233">
        <v>35</v>
      </c>
      <c r="F233">
        <v>0</v>
      </c>
      <c r="G233">
        <v>185000</v>
      </c>
      <c r="H233">
        <v>1.1000000000000001</v>
      </c>
      <c r="I233">
        <v>134</v>
      </c>
      <c r="J233">
        <v>1</v>
      </c>
      <c r="K233">
        <v>1</v>
      </c>
      <c r="L233">
        <v>208</v>
      </c>
      <c r="M233">
        <v>0</v>
      </c>
    </row>
    <row r="234" spans="1:13" x14ac:dyDescent="0.3">
      <c r="A234">
        <v>40</v>
      </c>
      <c r="B234">
        <v>1</v>
      </c>
      <c r="C234">
        <v>129</v>
      </c>
      <c r="D234">
        <v>0</v>
      </c>
      <c r="E234">
        <v>35</v>
      </c>
      <c r="F234">
        <v>0</v>
      </c>
      <c r="G234">
        <v>255000</v>
      </c>
      <c r="H234">
        <v>0.9</v>
      </c>
      <c r="I234">
        <v>137</v>
      </c>
      <c r="J234">
        <v>1</v>
      </c>
      <c r="K234">
        <v>0</v>
      </c>
      <c r="L234">
        <v>209</v>
      </c>
      <c r="M234">
        <v>0</v>
      </c>
    </row>
    <row r="235" spans="1:13" x14ac:dyDescent="0.3">
      <c r="A235">
        <v>53</v>
      </c>
      <c r="B235">
        <v>1</v>
      </c>
      <c r="C235">
        <v>707</v>
      </c>
      <c r="D235">
        <v>0</v>
      </c>
      <c r="E235">
        <v>38</v>
      </c>
      <c r="F235">
        <v>0</v>
      </c>
      <c r="G235">
        <v>330000</v>
      </c>
      <c r="H235">
        <v>1.4</v>
      </c>
      <c r="I235">
        <v>137</v>
      </c>
      <c r="J235">
        <v>1</v>
      </c>
      <c r="K235">
        <v>1</v>
      </c>
      <c r="L235">
        <v>209</v>
      </c>
      <c r="M235">
        <v>0</v>
      </c>
    </row>
    <row r="236" spans="1:13" x14ac:dyDescent="0.3">
      <c r="A236">
        <v>53</v>
      </c>
      <c r="B236">
        <v>1</v>
      </c>
      <c r="C236">
        <v>582</v>
      </c>
      <c r="D236">
        <v>0</v>
      </c>
      <c r="E236">
        <v>45</v>
      </c>
      <c r="F236">
        <v>0</v>
      </c>
      <c r="G236">
        <v>305000</v>
      </c>
      <c r="H236">
        <v>1.1000000000000001</v>
      </c>
      <c r="I236">
        <v>137</v>
      </c>
      <c r="J236">
        <v>1</v>
      </c>
      <c r="K236">
        <v>1</v>
      </c>
      <c r="L236">
        <v>209</v>
      </c>
      <c r="M236">
        <v>0</v>
      </c>
    </row>
    <row r="237" spans="1:13" x14ac:dyDescent="0.3">
      <c r="A237">
        <v>77</v>
      </c>
      <c r="B237">
        <v>1</v>
      </c>
      <c r="C237">
        <v>109</v>
      </c>
      <c r="D237">
        <v>0</v>
      </c>
      <c r="E237">
        <v>50</v>
      </c>
      <c r="F237">
        <v>1</v>
      </c>
      <c r="G237">
        <v>406000</v>
      </c>
      <c r="H237">
        <v>1.1000000000000001</v>
      </c>
      <c r="I237">
        <v>137</v>
      </c>
      <c r="J237">
        <v>1</v>
      </c>
      <c r="K237">
        <v>0</v>
      </c>
      <c r="L237">
        <v>209</v>
      </c>
      <c r="M237">
        <v>0</v>
      </c>
    </row>
    <row r="238" spans="1:13" x14ac:dyDescent="0.3">
      <c r="A238">
        <v>75</v>
      </c>
      <c r="B238">
        <v>0</v>
      </c>
      <c r="C238">
        <v>119</v>
      </c>
      <c r="D238">
        <v>0</v>
      </c>
      <c r="E238">
        <v>50</v>
      </c>
      <c r="F238">
        <v>1</v>
      </c>
      <c r="G238">
        <v>248000</v>
      </c>
      <c r="H238">
        <v>1.1000000000000001</v>
      </c>
      <c r="I238">
        <v>148</v>
      </c>
      <c r="J238">
        <v>1</v>
      </c>
      <c r="K238">
        <v>0</v>
      </c>
      <c r="L238">
        <v>209</v>
      </c>
      <c r="M238">
        <v>0</v>
      </c>
    </row>
    <row r="239" spans="1:13" x14ac:dyDescent="0.3">
      <c r="A239">
        <v>70</v>
      </c>
      <c r="B239">
        <v>0</v>
      </c>
      <c r="C239">
        <v>232</v>
      </c>
      <c r="D239">
        <v>0</v>
      </c>
      <c r="E239">
        <v>30</v>
      </c>
      <c r="F239">
        <v>0</v>
      </c>
      <c r="G239">
        <v>173000</v>
      </c>
      <c r="H239">
        <v>1.2</v>
      </c>
      <c r="I239">
        <v>132</v>
      </c>
      <c r="J239">
        <v>1</v>
      </c>
      <c r="K239">
        <v>0</v>
      </c>
      <c r="L239">
        <v>210</v>
      </c>
      <c r="M239">
        <v>0</v>
      </c>
    </row>
    <row r="240" spans="1:13" x14ac:dyDescent="0.3">
      <c r="A240">
        <v>65</v>
      </c>
      <c r="B240">
        <v>1</v>
      </c>
      <c r="C240">
        <v>720</v>
      </c>
      <c r="D240">
        <v>1</v>
      </c>
      <c r="E240">
        <v>40</v>
      </c>
      <c r="F240">
        <v>0</v>
      </c>
      <c r="G240">
        <v>257000</v>
      </c>
      <c r="H240">
        <v>1</v>
      </c>
      <c r="I240">
        <v>136</v>
      </c>
      <c r="J240">
        <v>0</v>
      </c>
      <c r="K240">
        <v>0</v>
      </c>
      <c r="L240">
        <v>210</v>
      </c>
      <c r="M240">
        <v>0</v>
      </c>
    </row>
    <row r="241" spans="1:13" x14ac:dyDescent="0.3">
      <c r="A241">
        <v>55</v>
      </c>
      <c r="B241">
        <v>1</v>
      </c>
      <c r="C241">
        <v>180</v>
      </c>
      <c r="D241">
        <v>0</v>
      </c>
      <c r="E241">
        <v>45</v>
      </c>
      <c r="F241">
        <v>0</v>
      </c>
      <c r="G241">
        <v>263358.03000000003</v>
      </c>
      <c r="H241">
        <v>1.18</v>
      </c>
      <c r="I241">
        <v>137</v>
      </c>
      <c r="J241">
        <v>1</v>
      </c>
      <c r="K241">
        <v>1</v>
      </c>
      <c r="L241">
        <v>211</v>
      </c>
      <c r="M241">
        <v>0</v>
      </c>
    </row>
    <row r="242" spans="1:13" x14ac:dyDescent="0.3">
      <c r="A242">
        <v>70</v>
      </c>
      <c r="B242">
        <v>0</v>
      </c>
      <c r="C242">
        <v>81</v>
      </c>
      <c r="D242">
        <v>1</v>
      </c>
      <c r="E242">
        <v>35</v>
      </c>
      <c r="F242">
        <v>1</v>
      </c>
      <c r="G242">
        <v>533000</v>
      </c>
      <c r="H242">
        <v>1.3</v>
      </c>
      <c r="I242">
        <v>139</v>
      </c>
      <c r="J242">
        <v>0</v>
      </c>
      <c r="K242">
        <v>0</v>
      </c>
      <c r="L242">
        <v>212</v>
      </c>
      <c r="M242">
        <v>0</v>
      </c>
    </row>
    <row r="243" spans="1:13" x14ac:dyDescent="0.3">
      <c r="A243">
        <v>65</v>
      </c>
      <c r="B243">
        <v>0</v>
      </c>
      <c r="C243">
        <v>582</v>
      </c>
      <c r="D243">
        <v>1</v>
      </c>
      <c r="E243">
        <v>30</v>
      </c>
      <c r="F243">
        <v>0</v>
      </c>
      <c r="G243">
        <v>249000</v>
      </c>
      <c r="H243">
        <v>1.3</v>
      </c>
      <c r="I243">
        <v>136</v>
      </c>
      <c r="J243">
        <v>1</v>
      </c>
      <c r="K243">
        <v>1</v>
      </c>
      <c r="L243">
        <v>212</v>
      </c>
      <c r="M243">
        <v>0</v>
      </c>
    </row>
    <row r="244" spans="1:13" x14ac:dyDescent="0.3">
      <c r="A244">
        <v>40</v>
      </c>
      <c r="B244">
        <v>0</v>
      </c>
      <c r="C244">
        <v>90</v>
      </c>
      <c r="D244">
        <v>0</v>
      </c>
      <c r="E244">
        <v>35</v>
      </c>
      <c r="F244">
        <v>0</v>
      </c>
      <c r="G244">
        <v>255000</v>
      </c>
      <c r="H244">
        <v>1.1000000000000001</v>
      </c>
      <c r="I244">
        <v>136</v>
      </c>
      <c r="J244">
        <v>1</v>
      </c>
      <c r="K244">
        <v>1</v>
      </c>
      <c r="L244">
        <v>212</v>
      </c>
      <c r="M244">
        <v>0</v>
      </c>
    </row>
    <row r="245" spans="1:13" x14ac:dyDescent="0.3">
      <c r="A245">
        <v>73</v>
      </c>
      <c r="B245">
        <v>1</v>
      </c>
      <c r="C245">
        <v>1185</v>
      </c>
      <c r="D245">
        <v>0</v>
      </c>
      <c r="E245">
        <v>40</v>
      </c>
      <c r="F245">
        <v>1</v>
      </c>
      <c r="G245">
        <v>220000</v>
      </c>
      <c r="H245">
        <v>0.9</v>
      </c>
      <c r="I245">
        <v>141</v>
      </c>
      <c r="J245">
        <v>0</v>
      </c>
      <c r="K245">
        <v>0</v>
      </c>
      <c r="L245">
        <v>213</v>
      </c>
      <c r="M245">
        <v>0</v>
      </c>
    </row>
    <row r="246" spans="1:13" x14ac:dyDescent="0.3">
      <c r="A246">
        <v>54</v>
      </c>
      <c r="B246">
        <v>0</v>
      </c>
      <c r="C246">
        <v>582</v>
      </c>
      <c r="D246">
        <v>1</v>
      </c>
      <c r="E246">
        <v>38</v>
      </c>
      <c r="F246">
        <v>0</v>
      </c>
      <c r="G246">
        <v>264000</v>
      </c>
      <c r="H246">
        <v>1.8</v>
      </c>
      <c r="I246">
        <v>134</v>
      </c>
      <c r="J246">
        <v>1</v>
      </c>
      <c r="K246">
        <v>0</v>
      </c>
      <c r="L246">
        <v>213</v>
      </c>
      <c r="M246">
        <v>0</v>
      </c>
    </row>
    <row r="247" spans="1:13" x14ac:dyDescent="0.3">
      <c r="A247">
        <v>61</v>
      </c>
      <c r="B247">
        <v>1</v>
      </c>
      <c r="C247">
        <v>80</v>
      </c>
      <c r="D247">
        <v>1</v>
      </c>
      <c r="E247">
        <v>38</v>
      </c>
      <c r="F247">
        <v>0</v>
      </c>
      <c r="G247">
        <v>282000</v>
      </c>
      <c r="H247">
        <v>1.4</v>
      </c>
      <c r="I247">
        <v>137</v>
      </c>
      <c r="J247">
        <v>1</v>
      </c>
      <c r="K247">
        <v>0</v>
      </c>
      <c r="L247">
        <v>213</v>
      </c>
      <c r="M247">
        <v>0</v>
      </c>
    </row>
    <row r="248" spans="1:13" x14ac:dyDescent="0.3">
      <c r="A248">
        <v>55</v>
      </c>
      <c r="B248">
        <v>0</v>
      </c>
      <c r="C248">
        <v>2017</v>
      </c>
      <c r="D248">
        <v>0</v>
      </c>
      <c r="E248">
        <v>25</v>
      </c>
      <c r="F248">
        <v>0</v>
      </c>
      <c r="G248">
        <v>314000</v>
      </c>
      <c r="H248">
        <v>1.1000000000000001</v>
      </c>
      <c r="I248">
        <v>138</v>
      </c>
      <c r="J248">
        <v>1</v>
      </c>
      <c r="K248">
        <v>0</v>
      </c>
      <c r="L248">
        <v>214</v>
      </c>
      <c r="M248">
        <v>1</v>
      </c>
    </row>
    <row r="249" spans="1:13" x14ac:dyDescent="0.3">
      <c r="A249">
        <v>64</v>
      </c>
      <c r="B249">
        <v>0</v>
      </c>
      <c r="C249">
        <v>143</v>
      </c>
      <c r="D249">
        <v>0</v>
      </c>
      <c r="E249">
        <v>25</v>
      </c>
      <c r="F249">
        <v>0</v>
      </c>
      <c r="G249">
        <v>246000</v>
      </c>
      <c r="H249">
        <v>2.4</v>
      </c>
      <c r="I249">
        <v>135</v>
      </c>
      <c r="J249">
        <v>1</v>
      </c>
      <c r="K249">
        <v>0</v>
      </c>
      <c r="L249">
        <v>214</v>
      </c>
      <c r="M249">
        <v>0</v>
      </c>
    </row>
    <row r="250" spans="1:13" x14ac:dyDescent="0.3">
      <c r="A250">
        <v>40</v>
      </c>
      <c r="B250">
        <v>0</v>
      </c>
      <c r="C250">
        <v>624</v>
      </c>
      <c r="D250">
        <v>0</v>
      </c>
      <c r="E250">
        <v>35</v>
      </c>
      <c r="F250">
        <v>0</v>
      </c>
      <c r="G250">
        <v>301000</v>
      </c>
      <c r="H250">
        <v>1</v>
      </c>
      <c r="I250">
        <v>142</v>
      </c>
      <c r="J250">
        <v>1</v>
      </c>
      <c r="K250">
        <v>1</v>
      </c>
      <c r="L250">
        <v>214</v>
      </c>
      <c r="M250">
        <v>0</v>
      </c>
    </row>
    <row r="251" spans="1:13" x14ac:dyDescent="0.3">
      <c r="A251">
        <v>53</v>
      </c>
      <c r="B251">
        <v>0</v>
      </c>
      <c r="C251">
        <v>207</v>
      </c>
      <c r="D251">
        <v>1</v>
      </c>
      <c r="E251">
        <v>40</v>
      </c>
      <c r="F251">
        <v>0</v>
      </c>
      <c r="G251">
        <v>223000</v>
      </c>
      <c r="H251">
        <v>1.2</v>
      </c>
      <c r="I251">
        <v>130</v>
      </c>
      <c r="J251">
        <v>0</v>
      </c>
      <c r="K251">
        <v>0</v>
      </c>
      <c r="L251">
        <v>214</v>
      </c>
      <c r="M251">
        <v>0</v>
      </c>
    </row>
    <row r="252" spans="1:13" x14ac:dyDescent="0.3">
      <c r="A252">
        <v>50</v>
      </c>
      <c r="B252">
        <v>0</v>
      </c>
      <c r="C252">
        <v>2522</v>
      </c>
      <c r="D252">
        <v>0</v>
      </c>
      <c r="E252">
        <v>30</v>
      </c>
      <c r="F252">
        <v>1</v>
      </c>
      <c r="G252">
        <v>404000</v>
      </c>
      <c r="H252">
        <v>0.5</v>
      </c>
      <c r="I252">
        <v>139</v>
      </c>
      <c r="J252">
        <v>0</v>
      </c>
      <c r="K252">
        <v>0</v>
      </c>
      <c r="L252">
        <v>214</v>
      </c>
      <c r="M252">
        <v>0</v>
      </c>
    </row>
    <row r="253" spans="1:13" x14ac:dyDescent="0.3">
      <c r="A253">
        <v>55</v>
      </c>
      <c r="B253">
        <v>0</v>
      </c>
      <c r="C253">
        <v>572</v>
      </c>
      <c r="D253">
        <v>1</v>
      </c>
      <c r="E253">
        <v>35</v>
      </c>
      <c r="F253">
        <v>0</v>
      </c>
      <c r="G253">
        <v>231000</v>
      </c>
      <c r="H253">
        <v>0.8</v>
      </c>
      <c r="I253">
        <v>143</v>
      </c>
      <c r="J253">
        <v>0</v>
      </c>
      <c r="K253">
        <v>0</v>
      </c>
      <c r="L253">
        <v>215</v>
      </c>
      <c r="M253">
        <v>0</v>
      </c>
    </row>
    <row r="254" spans="1:13" x14ac:dyDescent="0.3">
      <c r="A254">
        <v>50</v>
      </c>
      <c r="B254">
        <v>0</v>
      </c>
      <c r="C254">
        <v>245</v>
      </c>
      <c r="D254">
        <v>0</v>
      </c>
      <c r="E254">
        <v>45</v>
      </c>
      <c r="F254">
        <v>1</v>
      </c>
      <c r="G254">
        <v>274000</v>
      </c>
      <c r="H254">
        <v>1</v>
      </c>
      <c r="I254">
        <v>133</v>
      </c>
      <c r="J254">
        <v>1</v>
      </c>
      <c r="K254">
        <v>0</v>
      </c>
      <c r="L254">
        <v>215</v>
      </c>
      <c r="M254">
        <v>0</v>
      </c>
    </row>
    <row r="255" spans="1:13" x14ac:dyDescent="0.3">
      <c r="A255">
        <v>70</v>
      </c>
      <c r="B255">
        <v>0</v>
      </c>
      <c r="C255">
        <v>88</v>
      </c>
      <c r="D255">
        <v>1</v>
      </c>
      <c r="E255">
        <v>35</v>
      </c>
      <c r="F255">
        <v>1</v>
      </c>
      <c r="G255">
        <v>236000</v>
      </c>
      <c r="H255">
        <v>1.2</v>
      </c>
      <c r="I255">
        <v>132</v>
      </c>
      <c r="J255">
        <v>0</v>
      </c>
      <c r="K255">
        <v>0</v>
      </c>
      <c r="L255">
        <v>215</v>
      </c>
      <c r="M255">
        <v>0</v>
      </c>
    </row>
    <row r="256" spans="1:13" x14ac:dyDescent="0.3">
      <c r="A256">
        <v>53</v>
      </c>
      <c r="B256">
        <v>1</v>
      </c>
      <c r="C256">
        <v>446</v>
      </c>
      <c r="D256">
        <v>0</v>
      </c>
      <c r="E256">
        <v>60</v>
      </c>
      <c r="F256">
        <v>1</v>
      </c>
      <c r="G256">
        <v>263358.03000000003</v>
      </c>
      <c r="H256">
        <v>1</v>
      </c>
      <c r="I256">
        <v>139</v>
      </c>
      <c r="J256">
        <v>1</v>
      </c>
      <c r="K256">
        <v>0</v>
      </c>
      <c r="L256">
        <v>215</v>
      </c>
      <c r="M256">
        <v>0</v>
      </c>
    </row>
    <row r="257" spans="1:13" x14ac:dyDescent="0.3">
      <c r="A257">
        <v>52</v>
      </c>
      <c r="B257">
        <v>1</v>
      </c>
      <c r="C257">
        <v>191</v>
      </c>
      <c r="D257">
        <v>1</v>
      </c>
      <c r="E257">
        <v>30</v>
      </c>
      <c r="F257">
        <v>1</v>
      </c>
      <c r="G257">
        <v>334000</v>
      </c>
      <c r="H257">
        <v>1</v>
      </c>
      <c r="I257">
        <v>142</v>
      </c>
      <c r="J257">
        <v>1</v>
      </c>
      <c r="K257">
        <v>1</v>
      </c>
      <c r="L257">
        <v>216</v>
      </c>
      <c r="M257">
        <v>0</v>
      </c>
    </row>
    <row r="258" spans="1:13" x14ac:dyDescent="0.3">
      <c r="A258">
        <v>65</v>
      </c>
      <c r="B258">
        <v>0</v>
      </c>
      <c r="C258">
        <v>326</v>
      </c>
      <c r="D258">
        <v>0</v>
      </c>
      <c r="E258">
        <v>38</v>
      </c>
      <c r="F258">
        <v>0</v>
      </c>
      <c r="G258">
        <v>294000</v>
      </c>
      <c r="H258">
        <v>1.7</v>
      </c>
      <c r="I258">
        <v>139</v>
      </c>
      <c r="J258">
        <v>0</v>
      </c>
      <c r="K258">
        <v>0</v>
      </c>
      <c r="L258">
        <v>220</v>
      </c>
      <c r="M258">
        <v>0</v>
      </c>
    </row>
    <row r="259" spans="1:13" x14ac:dyDescent="0.3">
      <c r="A259">
        <v>58</v>
      </c>
      <c r="B259">
        <v>0</v>
      </c>
      <c r="C259">
        <v>132</v>
      </c>
      <c r="D259">
        <v>1</v>
      </c>
      <c r="E259">
        <v>38</v>
      </c>
      <c r="F259">
        <v>1</v>
      </c>
      <c r="G259">
        <v>253000</v>
      </c>
      <c r="H259">
        <v>1</v>
      </c>
      <c r="I259">
        <v>139</v>
      </c>
      <c r="J259">
        <v>1</v>
      </c>
      <c r="K259">
        <v>0</v>
      </c>
      <c r="L259">
        <v>230</v>
      </c>
      <c r="M259">
        <v>0</v>
      </c>
    </row>
    <row r="260" spans="1:13" x14ac:dyDescent="0.3">
      <c r="A260">
        <v>45</v>
      </c>
      <c r="B260">
        <v>1</v>
      </c>
      <c r="C260">
        <v>66</v>
      </c>
      <c r="D260">
        <v>1</v>
      </c>
      <c r="E260">
        <v>25</v>
      </c>
      <c r="F260">
        <v>0</v>
      </c>
      <c r="G260">
        <v>233000</v>
      </c>
      <c r="H260">
        <v>0.8</v>
      </c>
      <c r="I260">
        <v>135</v>
      </c>
      <c r="J260">
        <v>1</v>
      </c>
      <c r="K260">
        <v>0</v>
      </c>
      <c r="L260">
        <v>230</v>
      </c>
      <c r="M260">
        <v>0</v>
      </c>
    </row>
    <row r="261" spans="1:13" x14ac:dyDescent="0.3">
      <c r="A261">
        <v>53</v>
      </c>
      <c r="B261">
        <v>0</v>
      </c>
      <c r="C261">
        <v>56</v>
      </c>
      <c r="D261">
        <v>0</v>
      </c>
      <c r="E261">
        <v>50</v>
      </c>
      <c r="F261">
        <v>0</v>
      </c>
      <c r="G261">
        <v>308000</v>
      </c>
      <c r="H261">
        <v>0.7</v>
      </c>
      <c r="I261">
        <v>135</v>
      </c>
      <c r="J261">
        <v>1</v>
      </c>
      <c r="K261">
        <v>1</v>
      </c>
      <c r="L261">
        <v>231</v>
      </c>
      <c r="M261">
        <v>0</v>
      </c>
    </row>
    <row r="262" spans="1:13" x14ac:dyDescent="0.3">
      <c r="A262">
        <v>55</v>
      </c>
      <c r="B262">
        <v>0</v>
      </c>
      <c r="C262">
        <v>66</v>
      </c>
      <c r="D262">
        <v>0</v>
      </c>
      <c r="E262">
        <v>40</v>
      </c>
      <c r="F262">
        <v>0</v>
      </c>
      <c r="G262">
        <v>203000</v>
      </c>
      <c r="H262">
        <v>1</v>
      </c>
      <c r="I262">
        <v>138</v>
      </c>
      <c r="J262">
        <v>1</v>
      </c>
      <c r="K262">
        <v>0</v>
      </c>
      <c r="L262">
        <v>233</v>
      </c>
      <c r="M262">
        <v>0</v>
      </c>
    </row>
    <row r="263" spans="1:13" x14ac:dyDescent="0.3">
      <c r="A263">
        <v>62</v>
      </c>
      <c r="B263">
        <v>1</v>
      </c>
      <c r="C263">
        <v>655</v>
      </c>
      <c r="D263">
        <v>0</v>
      </c>
      <c r="E263">
        <v>40</v>
      </c>
      <c r="F263">
        <v>0</v>
      </c>
      <c r="G263">
        <v>283000</v>
      </c>
      <c r="H263">
        <v>0.7</v>
      </c>
      <c r="I263">
        <v>133</v>
      </c>
      <c r="J263">
        <v>0</v>
      </c>
      <c r="K263">
        <v>0</v>
      </c>
      <c r="L263">
        <v>233</v>
      </c>
      <c r="M263">
        <v>0</v>
      </c>
    </row>
    <row r="264" spans="1:13" x14ac:dyDescent="0.3">
      <c r="A264">
        <v>65</v>
      </c>
      <c r="B264">
        <v>1</v>
      </c>
      <c r="C264">
        <v>258</v>
      </c>
      <c r="D264">
        <v>1</v>
      </c>
      <c r="E264">
        <v>25</v>
      </c>
      <c r="F264">
        <v>0</v>
      </c>
      <c r="G264">
        <v>198000</v>
      </c>
      <c r="H264">
        <v>1.4</v>
      </c>
      <c r="I264">
        <v>129</v>
      </c>
      <c r="J264">
        <v>1</v>
      </c>
      <c r="K264">
        <v>0</v>
      </c>
      <c r="L264">
        <v>235</v>
      </c>
      <c r="M264">
        <v>1</v>
      </c>
    </row>
    <row r="265" spans="1:13" x14ac:dyDescent="0.3">
      <c r="A265">
        <v>68</v>
      </c>
      <c r="B265">
        <v>1</v>
      </c>
      <c r="C265">
        <v>157</v>
      </c>
      <c r="D265">
        <v>1</v>
      </c>
      <c r="E265">
        <v>60</v>
      </c>
      <c r="F265">
        <v>0</v>
      </c>
      <c r="G265">
        <v>208000</v>
      </c>
      <c r="H265">
        <v>1</v>
      </c>
      <c r="I265">
        <v>140</v>
      </c>
      <c r="J265">
        <v>0</v>
      </c>
      <c r="K265">
        <v>0</v>
      </c>
      <c r="L265">
        <v>237</v>
      </c>
      <c r="M265">
        <v>0</v>
      </c>
    </row>
    <row r="266" spans="1:13" x14ac:dyDescent="0.3">
      <c r="A266">
        <v>61</v>
      </c>
      <c r="B266">
        <v>0</v>
      </c>
      <c r="C266">
        <v>582</v>
      </c>
      <c r="D266">
        <v>1</v>
      </c>
      <c r="E266">
        <v>38</v>
      </c>
      <c r="F266">
        <v>0</v>
      </c>
      <c r="G266">
        <v>147000</v>
      </c>
      <c r="H266">
        <v>1.2</v>
      </c>
      <c r="I266">
        <v>141</v>
      </c>
      <c r="J266">
        <v>1</v>
      </c>
      <c r="K266">
        <v>0</v>
      </c>
      <c r="L266">
        <v>237</v>
      </c>
      <c r="M266">
        <v>0</v>
      </c>
    </row>
    <row r="267" spans="1:13" x14ac:dyDescent="0.3">
      <c r="A267">
        <v>50</v>
      </c>
      <c r="B267">
        <v>1</v>
      </c>
      <c r="C267">
        <v>298</v>
      </c>
      <c r="D267">
        <v>0</v>
      </c>
      <c r="E267">
        <v>35</v>
      </c>
      <c r="F267">
        <v>0</v>
      </c>
      <c r="G267">
        <v>362000</v>
      </c>
      <c r="H267">
        <v>0.9</v>
      </c>
      <c r="I267">
        <v>140</v>
      </c>
      <c r="J267">
        <v>1</v>
      </c>
      <c r="K267">
        <v>1</v>
      </c>
      <c r="L267">
        <v>240</v>
      </c>
      <c r="M267">
        <v>0</v>
      </c>
    </row>
    <row r="268" spans="1:13" x14ac:dyDescent="0.3">
      <c r="A268">
        <v>55</v>
      </c>
      <c r="B268">
        <v>0</v>
      </c>
      <c r="C268">
        <v>1199</v>
      </c>
      <c r="D268">
        <v>0</v>
      </c>
      <c r="E268">
        <v>20</v>
      </c>
      <c r="F268">
        <v>0</v>
      </c>
      <c r="G268">
        <v>263358.03000000003</v>
      </c>
      <c r="H268">
        <v>1.83</v>
      </c>
      <c r="I268">
        <v>134</v>
      </c>
      <c r="J268">
        <v>1</v>
      </c>
      <c r="K268">
        <v>1</v>
      </c>
      <c r="L268">
        <v>241</v>
      </c>
      <c r="M268">
        <v>1</v>
      </c>
    </row>
    <row r="269" spans="1:13" x14ac:dyDescent="0.3">
      <c r="A269">
        <v>56</v>
      </c>
      <c r="B269">
        <v>1</v>
      </c>
      <c r="C269">
        <v>135</v>
      </c>
      <c r="D269">
        <v>1</v>
      </c>
      <c r="E269">
        <v>38</v>
      </c>
      <c r="F269">
        <v>0</v>
      </c>
      <c r="G269">
        <v>133000</v>
      </c>
      <c r="H269">
        <v>1.7</v>
      </c>
      <c r="I269">
        <v>140</v>
      </c>
      <c r="J269">
        <v>1</v>
      </c>
      <c r="K269">
        <v>0</v>
      </c>
      <c r="L269">
        <v>244</v>
      </c>
      <c r="M269">
        <v>0</v>
      </c>
    </row>
    <row r="270" spans="1:13" x14ac:dyDescent="0.3">
      <c r="A270">
        <v>45</v>
      </c>
      <c r="B270">
        <v>0</v>
      </c>
      <c r="C270">
        <v>582</v>
      </c>
      <c r="D270">
        <v>1</v>
      </c>
      <c r="E270">
        <v>38</v>
      </c>
      <c r="F270">
        <v>0</v>
      </c>
      <c r="G270">
        <v>302000</v>
      </c>
      <c r="H270">
        <v>0.9</v>
      </c>
      <c r="I270">
        <v>140</v>
      </c>
      <c r="J270">
        <v>0</v>
      </c>
      <c r="K270">
        <v>0</v>
      </c>
      <c r="L270">
        <v>244</v>
      </c>
      <c r="M270">
        <v>0</v>
      </c>
    </row>
    <row r="271" spans="1:13" x14ac:dyDescent="0.3">
      <c r="A271">
        <v>40</v>
      </c>
      <c r="B271">
        <v>0</v>
      </c>
      <c r="C271">
        <v>582</v>
      </c>
      <c r="D271">
        <v>1</v>
      </c>
      <c r="E271">
        <v>35</v>
      </c>
      <c r="F271">
        <v>0</v>
      </c>
      <c r="G271">
        <v>222000</v>
      </c>
      <c r="H271">
        <v>1</v>
      </c>
      <c r="I271">
        <v>132</v>
      </c>
      <c r="J271">
        <v>1</v>
      </c>
      <c r="K271">
        <v>0</v>
      </c>
      <c r="L271">
        <v>244</v>
      </c>
      <c r="M271">
        <v>0</v>
      </c>
    </row>
    <row r="272" spans="1:13" x14ac:dyDescent="0.3">
      <c r="A272">
        <v>44</v>
      </c>
      <c r="B272">
        <v>0</v>
      </c>
      <c r="C272">
        <v>582</v>
      </c>
      <c r="D272">
        <v>1</v>
      </c>
      <c r="E272">
        <v>30</v>
      </c>
      <c r="F272">
        <v>1</v>
      </c>
      <c r="G272">
        <v>263358.03000000003</v>
      </c>
      <c r="H272">
        <v>1.6</v>
      </c>
      <c r="I272">
        <v>130</v>
      </c>
      <c r="J272">
        <v>1</v>
      </c>
      <c r="K272">
        <v>1</v>
      </c>
      <c r="L272">
        <v>244</v>
      </c>
      <c r="M272">
        <v>0</v>
      </c>
    </row>
    <row r="273" spans="1:13" x14ac:dyDescent="0.3">
      <c r="A273">
        <v>51</v>
      </c>
      <c r="B273">
        <v>0</v>
      </c>
      <c r="C273">
        <v>582</v>
      </c>
      <c r="D273">
        <v>1</v>
      </c>
      <c r="E273">
        <v>40</v>
      </c>
      <c r="F273">
        <v>0</v>
      </c>
      <c r="G273">
        <v>221000</v>
      </c>
      <c r="H273">
        <v>0.9</v>
      </c>
      <c r="I273">
        <v>134</v>
      </c>
      <c r="J273">
        <v>0</v>
      </c>
      <c r="K273">
        <v>0</v>
      </c>
      <c r="L273">
        <v>244</v>
      </c>
      <c r="M273">
        <v>0</v>
      </c>
    </row>
    <row r="274" spans="1:13" x14ac:dyDescent="0.3">
      <c r="A274">
        <v>67</v>
      </c>
      <c r="B274">
        <v>0</v>
      </c>
      <c r="C274">
        <v>213</v>
      </c>
      <c r="D274">
        <v>0</v>
      </c>
      <c r="E274">
        <v>38</v>
      </c>
      <c r="F274">
        <v>0</v>
      </c>
      <c r="G274">
        <v>215000</v>
      </c>
      <c r="H274">
        <v>1.2</v>
      </c>
      <c r="I274">
        <v>133</v>
      </c>
      <c r="J274">
        <v>0</v>
      </c>
      <c r="K274">
        <v>0</v>
      </c>
      <c r="L274">
        <v>245</v>
      </c>
      <c r="M274">
        <v>0</v>
      </c>
    </row>
    <row r="275" spans="1:13" x14ac:dyDescent="0.3">
      <c r="A275">
        <v>42</v>
      </c>
      <c r="B275">
        <v>0</v>
      </c>
      <c r="C275">
        <v>64</v>
      </c>
      <c r="D275">
        <v>0</v>
      </c>
      <c r="E275">
        <v>40</v>
      </c>
      <c r="F275">
        <v>0</v>
      </c>
      <c r="G275">
        <v>189000</v>
      </c>
      <c r="H275">
        <v>0.7</v>
      </c>
      <c r="I275">
        <v>140</v>
      </c>
      <c r="J275">
        <v>1</v>
      </c>
      <c r="K275">
        <v>0</v>
      </c>
      <c r="L275">
        <v>245</v>
      </c>
      <c r="M275">
        <v>0</v>
      </c>
    </row>
    <row r="276" spans="1:13" x14ac:dyDescent="0.3">
      <c r="A276">
        <v>60</v>
      </c>
      <c r="B276">
        <v>1</v>
      </c>
      <c r="C276">
        <v>257</v>
      </c>
      <c r="D276">
        <v>1</v>
      </c>
      <c r="E276">
        <v>30</v>
      </c>
      <c r="F276">
        <v>0</v>
      </c>
      <c r="G276">
        <v>150000</v>
      </c>
      <c r="H276">
        <v>1</v>
      </c>
      <c r="I276">
        <v>137</v>
      </c>
      <c r="J276">
        <v>1</v>
      </c>
      <c r="K276">
        <v>1</v>
      </c>
      <c r="L276">
        <v>245</v>
      </c>
      <c r="M276">
        <v>0</v>
      </c>
    </row>
    <row r="277" spans="1:13" x14ac:dyDescent="0.3">
      <c r="A277">
        <v>45</v>
      </c>
      <c r="B277">
        <v>0</v>
      </c>
      <c r="C277">
        <v>582</v>
      </c>
      <c r="D277">
        <v>0</v>
      </c>
      <c r="E277">
        <v>38</v>
      </c>
      <c r="F277">
        <v>1</v>
      </c>
      <c r="G277">
        <v>422000</v>
      </c>
      <c r="H277">
        <v>0.8</v>
      </c>
      <c r="I277">
        <v>137</v>
      </c>
      <c r="J277">
        <v>0</v>
      </c>
      <c r="K277">
        <v>0</v>
      </c>
      <c r="L277">
        <v>245</v>
      </c>
      <c r="M277">
        <v>0</v>
      </c>
    </row>
    <row r="278" spans="1:13" x14ac:dyDescent="0.3">
      <c r="A278">
        <v>70</v>
      </c>
      <c r="B278">
        <v>0</v>
      </c>
      <c r="C278">
        <v>618</v>
      </c>
      <c r="D278">
        <v>0</v>
      </c>
      <c r="E278">
        <v>35</v>
      </c>
      <c r="F278">
        <v>0</v>
      </c>
      <c r="G278">
        <v>327000</v>
      </c>
      <c r="H278">
        <v>1.1000000000000001</v>
      </c>
      <c r="I278">
        <v>142</v>
      </c>
      <c r="J278">
        <v>0</v>
      </c>
      <c r="K278">
        <v>0</v>
      </c>
      <c r="L278">
        <v>245</v>
      </c>
      <c r="M278">
        <v>0</v>
      </c>
    </row>
    <row r="279" spans="1:13" x14ac:dyDescent="0.3">
      <c r="A279">
        <v>70</v>
      </c>
      <c r="B279">
        <v>0</v>
      </c>
      <c r="C279">
        <v>582</v>
      </c>
      <c r="D279">
        <v>1</v>
      </c>
      <c r="E279">
        <v>38</v>
      </c>
      <c r="F279">
        <v>0</v>
      </c>
      <c r="G279">
        <v>25100</v>
      </c>
      <c r="H279">
        <v>1.1000000000000001</v>
      </c>
      <c r="I279">
        <v>140</v>
      </c>
      <c r="J279">
        <v>1</v>
      </c>
      <c r="K279">
        <v>0</v>
      </c>
      <c r="L279">
        <v>246</v>
      </c>
      <c r="M279">
        <v>0</v>
      </c>
    </row>
    <row r="280" spans="1:13" x14ac:dyDescent="0.3">
      <c r="A280">
        <v>50</v>
      </c>
      <c r="B280">
        <v>1</v>
      </c>
      <c r="C280">
        <v>1051</v>
      </c>
      <c r="D280">
        <v>1</v>
      </c>
      <c r="E280">
        <v>30</v>
      </c>
      <c r="F280">
        <v>0</v>
      </c>
      <c r="G280">
        <v>232000</v>
      </c>
      <c r="H280">
        <v>0.7</v>
      </c>
      <c r="I280">
        <v>136</v>
      </c>
      <c r="J280">
        <v>0</v>
      </c>
      <c r="K280">
        <v>0</v>
      </c>
      <c r="L280">
        <v>246</v>
      </c>
      <c r="M280">
        <v>0</v>
      </c>
    </row>
    <row r="281" spans="1:13" x14ac:dyDescent="0.3">
      <c r="A281">
        <v>55</v>
      </c>
      <c r="B281">
        <v>0</v>
      </c>
      <c r="C281">
        <v>84</v>
      </c>
      <c r="D281">
        <v>1</v>
      </c>
      <c r="E281">
        <v>38</v>
      </c>
      <c r="F281">
        <v>0</v>
      </c>
      <c r="G281">
        <v>451000</v>
      </c>
      <c r="H281">
        <v>1.3</v>
      </c>
      <c r="I281">
        <v>136</v>
      </c>
      <c r="J281">
        <v>0</v>
      </c>
      <c r="K281">
        <v>0</v>
      </c>
      <c r="L281">
        <v>246</v>
      </c>
      <c r="M281">
        <v>0</v>
      </c>
    </row>
    <row r="282" spans="1:13" x14ac:dyDescent="0.3">
      <c r="A282">
        <v>70</v>
      </c>
      <c r="B282">
        <v>0</v>
      </c>
      <c r="C282">
        <v>2695</v>
      </c>
      <c r="D282">
        <v>1</v>
      </c>
      <c r="E282">
        <v>40</v>
      </c>
      <c r="F282">
        <v>0</v>
      </c>
      <c r="G282">
        <v>241000</v>
      </c>
      <c r="H282">
        <v>1</v>
      </c>
      <c r="I282">
        <v>137</v>
      </c>
      <c r="J282">
        <v>1</v>
      </c>
      <c r="K282">
        <v>0</v>
      </c>
      <c r="L282">
        <v>247</v>
      </c>
      <c r="M282">
        <v>0</v>
      </c>
    </row>
    <row r="283" spans="1:13" x14ac:dyDescent="0.3">
      <c r="A283">
        <v>70</v>
      </c>
      <c r="B283">
        <v>0</v>
      </c>
      <c r="C283">
        <v>582</v>
      </c>
      <c r="D283">
        <v>0</v>
      </c>
      <c r="E283">
        <v>40</v>
      </c>
      <c r="F283">
        <v>0</v>
      </c>
      <c r="G283">
        <v>51000</v>
      </c>
      <c r="H283">
        <v>2.7</v>
      </c>
      <c r="I283">
        <v>136</v>
      </c>
      <c r="J283">
        <v>1</v>
      </c>
      <c r="K283">
        <v>1</v>
      </c>
      <c r="L283">
        <v>250</v>
      </c>
      <c r="M283">
        <v>0</v>
      </c>
    </row>
    <row r="284" spans="1:13" x14ac:dyDescent="0.3">
      <c r="A284">
        <v>42</v>
      </c>
      <c r="B284">
        <v>0</v>
      </c>
      <c r="C284">
        <v>64</v>
      </c>
      <c r="D284">
        <v>0</v>
      </c>
      <c r="E284">
        <v>30</v>
      </c>
      <c r="F284">
        <v>0</v>
      </c>
      <c r="G284">
        <v>215000</v>
      </c>
      <c r="H284">
        <v>3.8</v>
      </c>
      <c r="I284">
        <v>128</v>
      </c>
      <c r="J284">
        <v>1</v>
      </c>
      <c r="K284">
        <v>1</v>
      </c>
      <c r="L284">
        <v>250</v>
      </c>
      <c r="M284">
        <v>0</v>
      </c>
    </row>
    <row r="285" spans="1:13" x14ac:dyDescent="0.3">
      <c r="A285">
        <v>65</v>
      </c>
      <c r="B285">
        <v>0</v>
      </c>
      <c r="C285">
        <v>1688</v>
      </c>
      <c r="D285">
        <v>0</v>
      </c>
      <c r="E285">
        <v>38</v>
      </c>
      <c r="F285">
        <v>0</v>
      </c>
      <c r="G285">
        <v>263358.03000000003</v>
      </c>
      <c r="H285">
        <v>1.1000000000000001</v>
      </c>
      <c r="I285">
        <v>138</v>
      </c>
      <c r="J285">
        <v>1</v>
      </c>
      <c r="K285">
        <v>1</v>
      </c>
      <c r="L285">
        <v>250</v>
      </c>
      <c r="M285">
        <v>0</v>
      </c>
    </row>
    <row r="286" spans="1:13" x14ac:dyDescent="0.3">
      <c r="A286">
        <v>50</v>
      </c>
      <c r="B286">
        <v>1</v>
      </c>
      <c r="C286">
        <v>54</v>
      </c>
      <c r="D286">
        <v>0</v>
      </c>
      <c r="E286">
        <v>40</v>
      </c>
      <c r="F286">
        <v>0</v>
      </c>
      <c r="G286">
        <v>279000</v>
      </c>
      <c r="H286">
        <v>0.8</v>
      </c>
      <c r="I286">
        <v>141</v>
      </c>
      <c r="J286">
        <v>1</v>
      </c>
      <c r="K286">
        <v>0</v>
      </c>
      <c r="L286">
        <v>250</v>
      </c>
      <c r="M286">
        <v>0</v>
      </c>
    </row>
    <row r="287" spans="1:13" x14ac:dyDescent="0.3">
      <c r="A287">
        <v>55</v>
      </c>
      <c r="B287">
        <v>1</v>
      </c>
      <c r="C287">
        <v>170</v>
      </c>
      <c r="D287">
        <v>1</v>
      </c>
      <c r="E287">
        <v>40</v>
      </c>
      <c r="F287">
        <v>0</v>
      </c>
      <c r="G287">
        <v>336000</v>
      </c>
      <c r="H287">
        <v>1.2</v>
      </c>
      <c r="I287">
        <v>135</v>
      </c>
      <c r="J287">
        <v>1</v>
      </c>
      <c r="K287">
        <v>0</v>
      </c>
      <c r="L287">
        <v>250</v>
      </c>
      <c r="M287">
        <v>0</v>
      </c>
    </row>
    <row r="288" spans="1:13" x14ac:dyDescent="0.3">
      <c r="A288">
        <v>60</v>
      </c>
      <c r="B288">
        <v>0</v>
      </c>
      <c r="C288">
        <v>253</v>
      </c>
      <c r="D288">
        <v>0</v>
      </c>
      <c r="E288">
        <v>35</v>
      </c>
      <c r="F288">
        <v>0</v>
      </c>
      <c r="G288">
        <v>279000</v>
      </c>
      <c r="H288">
        <v>1.7</v>
      </c>
      <c r="I288">
        <v>140</v>
      </c>
      <c r="J288">
        <v>1</v>
      </c>
      <c r="K288">
        <v>0</v>
      </c>
      <c r="L288">
        <v>250</v>
      </c>
      <c r="M288">
        <v>0</v>
      </c>
    </row>
    <row r="289" spans="1:13" x14ac:dyDescent="0.3">
      <c r="A289">
        <v>45</v>
      </c>
      <c r="B289">
        <v>0</v>
      </c>
      <c r="C289">
        <v>582</v>
      </c>
      <c r="D289">
        <v>1</v>
      </c>
      <c r="E289">
        <v>55</v>
      </c>
      <c r="F289">
        <v>0</v>
      </c>
      <c r="G289">
        <v>543000</v>
      </c>
      <c r="H289">
        <v>1</v>
      </c>
      <c r="I289">
        <v>132</v>
      </c>
      <c r="J289">
        <v>0</v>
      </c>
      <c r="K289">
        <v>0</v>
      </c>
      <c r="L289">
        <v>250</v>
      </c>
      <c r="M289">
        <v>0</v>
      </c>
    </row>
    <row r="290" spans="1:13" x14ac:dyDescent="0.3">
      <c r="A290">
        <v>65</v>
      </c>
      <c r="B290">
        <v>0</v>
      </c>
      <c r="C290">
        <v>892</v>
      </c>
      <c r="D290">
        <v>1</v>
      </c>
      <c r="E290">
        <v>35</v>
      </c>
      <c r="F290">
        <v>0</v>
      </c>
      <c r="G290">
        <v>263358.03000000003</v>
      </c>
      <c r="H290">
        <v>1.1000000000000001</v>
      </c>
      <c r="I290">
        <v>142</v>
      </c>
      <c r="J290">
        <v>0</v>
      </c>
      <c r="K290">
        <v>0</v>
      </c>
      <c r="L290">
        <v>256</v>
      </c>
      <c r="M290">
        <v>0</v>
      </c>
    </row>
    <row r="291" spans="1:13" x14ac:dyDescent="0.3">
      <c r="A291">
        <v>90</v>
      </c>
      <c r="B291">
        <v>1</v>
      </c>
      <c r="C291">
        <v>337</v>
      </c>
      <c r="D291">
        <v>0</v>
      </c>
      <c r="E291">
        <v>38</v>
      </c>
      <c r="F291">
        <v>0</v>
      </c>
      <c r="G291">
        <v>390000</v>
      </c>
      <c r="H291">
        <v>0.9</v>
      </c>
      <c r="I291">
        <v>144</v>
      </c>
      <c r="J291">
        <v>0</v>
      </c>
      <c r="K291">
        <v>0</v>
      </c>
      <c r="L291">
        <v>256</v>
      </c>
      <c r="M291">
        <v>0</v>
      </c>
    </row>
    <row r="292" spans="1:13" x14ac:dyDescent="0.3">
      <c r="A292">
        <v>45</v>
      </c>
      <c r="B292">
        <v>0</v>
      </c>
      <c r="C292">
        <v>615</v>
      </c>
      <c r="D292">
        <v>1</v>
      </c>
      <c r="E292">
        <v>55</v>
      </c>
      <c r="F292">
        <v>0</v>
      </c>
      <c r="G292">
        <v>222000</v>
      </c>
      <c r="H292">
        <v>0.8</v>
      </c>
      <c r="I292">
        <v>141</v>
      </c>
      <c r="J292">
        <v>0</v>
      </c>
      <c r="K292">
        <v>0</v>
      </c>
      <c r="L292">
        <v>257</v>
      </c>
      <c r="M292">
        <v>0</v>
      </c>
    </row>
    <row r="293" spans="1:13" x14ac:dyDescent="0.3">
      <c r="A293">
        <v>60</v>
      </c>
      <c r="B293">
        <v>0</v>
      </c>
      <c r="C293">
        <v>320</v>
      </c>
      <c r="D293">
        <v>0</v>
      </c>
      <c r="E293">
        <v>35</v>
      </c>
      <c r="F293">
        <v>0</v>
      </c>
      <c r="G293">
        <v>133000</v>
      </c>
      <c r="H293">
        <v>1.4</v>
      </c>
      <c r="I293">
        <v>139</v>
      </c>
      <c r="J293">
        <v>1</v>
      </c>
      <c r="K293">
        <v>0</v>
      </c>
      <c r="L293">
        <v>258</v>
      </c>
      <c r="M293">
        <v>0</v>
      </c>
    </row>
    <row r="294" spans="1:13" x14ac:dyDescent="0.3">
      <c r="A294">
        <v>52</v>
      </c>
      <c r="B294">
        <v>0</v>
      </c>
      <c r="C294">
        <v>190</v>
      </c>
      <c r="D294">
        <v>1</v>
      </c>
      <c r="E294">
        <v>38</v>
      </c>
      <c r="F294">
        <v>0</v>
      </c>
      <c r="G294">
        <v>382000</v>
      </c>
      <c r="H294">
        <v>1</v>
      </c>
      <c r="I294">
        <v>140</v>
      </c>
      <c r="J294">
        <v>1</v>
      </c>
      <c r="K294">
        <v>1</v>
      </c>
      <c r="L294">
        <v>258</v>
      </c>
      <c r="M294">
        <v>0</v>
      </c>
    </row>
    <row r="295" spans="1:13" x14ac:dyDescent="0.3">
      <c r="A295">
        <v>63</v>
      </c>
      <c r="B295">
        <v>1</v>
      </c>
      <c r="C295">
        <v>103</v>
      </c>
      <c r="D295">
        <v>1</v>
      </c>
      <c r="E295">
        <v>35</v>
      </c>
      <c r="F295">
        <v>0</v>
      </c>
      <c r="G295">
        <v>179000</v>
      </c>
      <c r="H295">
        <v>0.9</v>
      </c>
      <c r="I295">
        <v>136</v>
      </c>
      <c r="J295">
        <v>1</v>
      </c>
      <c r="K295">
        <v>1</v>
      </c>
      <c r="L295">
        <v>270</v>
      </c>
      <c r="M295">
        <v>0</v>
      </c>
    </row>
    <row r="296" spans="1:13" x14ac:dyDescent="0.3">
      <c r="A296">
        <v>62</v>
      </c>
      <c r="B296">
        <v>0</v>
      </c>
      <c r="C296">
        <v>61</v>
      </c>
      <c r="D296">
        <v>1</v>
      </c>
      <c r="E296">
        <v>38</v>
      </c>
      <c r="F296">
        <v>1</v>
      </c>
      <c r="G296">
        <v>155000</v>
      </c>
      <c r="H296">
        <v>1.1000000000000001</v>
      </c>
      <c r="I296">
        <v>143</v>
      </c>
      <c r="J296">
        <v>1</v>
      </c>
      <c r="K296">
        <v>1</v>
      </c>
      <c r="L296">
        <v>270</v>
      </c>
      <c r="M296">
        <v>0</v>
      </c>
    </row>
    <row r="297" spans="1:13" x14ac:dyDescent="0.3">
      <c r="A297">
        <v>55</v>
      </c>
      <c r="B297">
        <v>0</v>
      </c>
      <c r="C297">
        <v>1820</v>
      </c>
      <c r="D297">
        <v>0</v>
      </c>
      <c r="E297">
        <v>38</v>
      </c>
      <c r="F297">
        <v>0</v>
      </c>
      <c r="G297">
        <v>270000</v>
      </c>
      <c r="H297">
        <v>1.2</v>
      </c>
      <c r="I297">
        <v>139</v>
      </c>
      <c r="J297">
        <v>0</v>
      </c>
      <c r="K297">
        <v>0</v>
      </c>
      <c r="L297">
        <v>271</v>
      </c>
      <c r="M297">
        <v>0</v>
      </c>
    </row>
    <row r="298" spans="1:13" x14ac:dyDescent="0.3">
      <c r="A298">
        <v>45</v>
      </c>
      <c r="B298">
        <v>0</v>
      </c>
      <c r="C298">
        <v>2060</v>
      </c>
      <c r="D298">
        <v>1</v>
      </c>
      <c r="E298">
        <v>60</v>
      </c>
      <c r="F298">
        <v>0</v>
      </c>
      <c r="G298">
        <v>742000</v>
      </c>
      <c r="H298">
        <v>0.8</v>
      </c>
      <c r="I298">
        <v>138</v>
      </c>
      <c r="J298">
        <v>0</v>
      </c>
      <c r="K298">
        <v>0</v>
      </c>
      <c r="L298">
        <v>278</v>
      </c>
      <c r="M298">
        <v>0</v>
      </c>
    </row>
    <row r="299" spans="1:13" x14ac:dyDescent="0.3">
      <c r="A299">
        <v>45</v>
      </c>
      <c r="B299">
        <v>0</v>
      </c>
      <c r="C299">
        <v>2413</v>
      </c>
      <c r="D299">
        <v>0</v>
      </c>
      <c r="E299">
        <v>38</v>
      </c>
      <c r="F299">
        <v>0</v>
      </c>
      <c r="G299">
        <v>140000</v>
      </c>
      <c r="H299">
        <v>1.4</v>
      </c>
      <c r="I299">
        <v>140</v>
      </c>
      <c r="J299">
        <v>1</v>
      </c>
      <c r="K299">
        <v>1</v>
      </c>
      <c r="L299">
        <v>280</v>
      </c>
      <c r="M299">
        <v>0</v>
      </c>
    </row>
    <row r="300" spans="1:13" x14ac:dyDescent="0.3">
      <c r="A300">
        <v>50</v>
      </c>
      <c r="B300">
        <v>0</v>
      </c>
      <c r="C300">
        <v>196</v>
      </c>
      <c r="D300">
        <v>0</v>
      </c>
      <c r="E300">
        <v>45</v>
      </c>
      <c r="F300">
        <v>0</v>
      </c>
      <c r="G300">
        <v>395000</v>
      </c>
      <c r="H300">
        <v>1.6</v>
      </c>
      <c r="I300">
        <v>136</v>
      </c>
      <c r="J300">
        <v>1</v>
      </c>
      <c r="K300">
        <v>1</v>
      </c>
      <c r="L300">
        <v>285</v>
      </c>
      <c r="M30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9FD60-F745-45C0-B981-CC8C270B1B55}">
  <dimension ref="A1:P300"/>
  <sheetViews>
    <sheetView zoomScale="71" workbookViewId="0">
      <selection activeCell="O9" sqref="O9"/>
    </sheetView>
  </sheetViews>
  <sheetFormatPr defaultRowHeight="14.4" x14ac:dyDescent="0.3"/>
  <cols>
    <col min="1" max="1" width="7" bestFit="1" customWidth="1"/>
    <col min="2" max="2" width="10.44140625" bestFit="1" customWidth="1"/>
    <col min="3" max="3" width="25.33203125" bestFit="1" customWidth="1"/>
    <col min="4" max="4" width="10.5546875" bestFit="1" customWidth="1"/>
    <col min="5" max="5" width="17.33203125" bestFit="1" customWidth="1"/>
    <col min="6" max="6" width="20.44140625" bestFit="1" customWidth="1"/>
    <col min="7" max="7" width="10.6640625" bestFit="1" customWidth="1"/>
    <col min="8" max="8" width="17.77734375" bestFit="1" customWidth="1"/>
    <col min="9" max="9" width="15.5546875" bestFit="1" customWidth="1"/>
    <col min="10" max="10" width="6" bestFit="1" customWidth="1"/>
    <col min="11" max="11" width="10.21875" bestFit="1" customWidth="1"/>
    <col min="12" max="12" width="7.109375" bestFit="1" customWidth="1"/>
    <col min="13" max="13" width="14.88671875" bestFit="1" customWidth="1"/>
  </cols>
  <sheetData>
    <row r="1" spans="1:16" x14ac:dyDescent="0.3">
      <c r="A1" t="s">
        <v>13</v>
      </c>
      <c r="B1" t="s">
        <v>0</v>
      </c>
      <c r="C1" t="s">
        <v>1</v>
      </c>
      <c r="D1" t="s">
        <v>2</v>
      </c>
      <c r="E1" t="s">
        <v>3</v>
      </c>
      <c r="F1" t="s">
        <v>4</v>
      </c>
      <c r="G1" t="s">
        <v>5</v>
      </c>
      <c r="H1" t="s">
        <v>6</v>
      </c>
      <c r="I1" t="s">
        <v>7</v>
      </c>
      <c r="J1" t="s">
        <v>8</v>
      </c>
      <c r="K1" t="s">
        <v>9</v>
      </c>
      <c r="L1" t="s">
        <v>10</v>
      </c>
      <c r="M1" t="s">
        <v>11</v>
      </c>
      <c r="N1" t="s">
        <v>12</v>
      </c>
    </row>
    <row r="2" spans="1:16" x14ac:dyDescent="0.3">
      <c r="A2" t="s">
        <v>20</v>
      </c>
      <c r="B2">
        <v>75</v>
      </c>
      <c r="C2" t="s">
        <v>15</v>
      </c>
      <c r="D2">
        <v>582</v>
      </c>
      <c r="E2" t="s">
        <v>15</v>
      </c>
      <c r="F2">
        <v>20</v>
      </c>
      <c r="G2" t="s">
        <v>14</v>
      </c>
      <c r="H2">
        <v>265000</v>
      </c>
      <c r="I2">
        <v>1.9</v>
      </c>
      <c r="J2">
        <v>130</v>
      </c>
      <c r="K2" t="s">
        <v>17</v>
      </c>
      <c r="L2" t="s">
        <v>15</v>
      </c>
      <c r="M2">
        <v>4</v>
      </c>
      <c r="N2" t="s">
        <v>19</v>
      </c>
    </row>
    <row r="3" spans="1:16" x14ac:dyDescent="0.3">
      <c r="A3" t="s">
        <v>21</v>
      </c>
      <c r="B3">
        <v>55</v>
      </c>
      <c r="C3" t="s">
        <v>15</v>
      </c>
      <c r="D3">
        <v>7861</v>
      </c>
      <c r="E3" t="s">
        <v>15</v>
      </c>
      <c r="F3">
        <v>38</v>
      </c>
      <c r="G3" t="s">
        <v>15</v>
      </c>
      <c r="H3">
        <v>263358.03000000003</v>
      </c>
      <c r="I3">
        <v>1.1000000000000001</v>
      </c>
      <c r="J3">
        <v>136</v>
      </c>
      <c r="K3" t="s">
        <v>17</v>
      </c>
      <c r="L3" t="s">
        <v>15</v>
      </c>
      <c r="M3">
        <v>6</v>
      </c>
      <c r="N3" t="s">
        <v>19</v>
      </c>
    </row>
    <row r="4" spans="1:16" x14ac:dyDescent="0.3">
      <c r="A4" t="s">
        <v>22</v>
      </c>
      <c r="B4">
        <v>65</v>
      </c>
      <c r="C4" t="s">
        <v>15</v>
      </c>
      <c r="D4">
        <v>146</v>
      </c>
      <c r="E4" t="s">
        <v>15</v>
      </c>
      <c r="F4">
        <v>20</v>
      </c>
      <c r="G4" t="s">
        <v>15</v>
      </c>
      <c r="H4">
        <v>162000</v>
      </c>
      <c r="I4">
        <v>1.3</v>
      </c>
      <c r="J4">
        <v>129</v>
      </c>
      <c r="K4" t="s">
        <v>17</v>
      </c>
      <c r="L4" t="s">
        <v>14</v>
      </c>
      <c r="M4">
        <v>7</v>
      </c>
      <c r="N4" t="s">
        <v>19</v>
      </c>
      <c r="P4">
        <f>COUNTA(heart_failure_clinical_records_dataset[Age_group])</f>
        <v>299</v>
      </c>
    </row>
    <row r="5" spans="1:16" x14ac:dyDescent="0.3">
      <c r="A5" t="s">
        <v>21</v>
      </c>
      <c r="B5">
        <v>50</v>
      </c>
      <c r="C5" t="s">
        <v>14</v>
      </c>
      <c r="D5">
        <v>111</v>
      </c>
      <c r="E5" t="s">
        <v>15</v>
      </c>
      <c r="F5">
        <v>20</v>
      </c>
      <c r="G5" t="s">
        <v>15</v>
      </c>
      <c r="H5">
        <v>210000</v>
      </c>
      <c r="I5">
        <v>1.9</v>
      </c>
      <c r="J5">
        <v>137</v>
      </c>
      <c r="K5" t="s">
        <v>17</v>
      </c>
      <c r="L5" t="s">
        <v>15</v>
      </c>
      <c r="M5">
        <v>7</v>
      </c>
      <c r="N5" t="s">
        <v>19</v>
      </c>
      <c r="P5">
        <v>96</v>
      </c>
    </row>
    <row r="6" spans="1:16" x14ac:dyDescent="0.3">
      <c r="A6" t="s">
        <v>22</v>
      </c>
      <c r="B6">
        <v>65</v>
      </c>
      <c r="C6" t="s">
        <v>14</v>
      </c>
      <c r="D6">
        <v>160</v>
      </c>
      <c r="E6" t="s">
        <v>14</v>
      </c>
      <c r="F6">
        <v>20</v>
      </c>
      <c r="G6" t="s">
        <v>15</v>
      </c>
      <c r="H6">
        <v>327000</v>
      </c>
      <c r="I6">
        <v>2.7</v>
      </c>
      <c r="J6">
        <v>116</v>
      </c>
      <c r="K6" t="s">
        <v>16</v>
      </c>
      <c r="L6" t="s">
        <v>15</v>
      </c>
      <c r="M6">
        <v>8</v>
      </c>
      <c r="N6" t="s">
        <v>19</v>
      </c>
      <c r="P6" s="5">
        <f>P5/P4</f>
        <v>0.32107023411371238</v>
      </c>
    </row>
    <row r="7" spans="1:16" x14ac:dyDescent="0.3">
      <c r="A7" t="s">
        <v>20</v>
      </c>
      <c r="B7">
        <v>90</v>
      </c>
      <c r="C7" t="s">
        <v>14</v>
      </c>
      <c r="D7">
        <v>47</v>
      </c>
      <c r="E7" t="s">
        <v>15</v>
      </c>
      <c r="F7">
        <v>40</v>
      </c>
      <c r="G7" t="s">
        <v>14</v>
      </c>
      <c r="H7">
        <v>204000</v>
      </c>
      <c r="I7">
        <v>2.1</v>
      </c>
      <c r="J7">
        <v>132</v>
      </c>
      <c r="K7" t="s">
        <v>17</v>
      </c>
      <c r="L7" t="s">
        <v>14</v>
      </c>
      <c r="M7">
        <v>8</v>
      </c>
      <c r="N7" t="s">
        <v>19</v>
      </c>
    </row>
    <row r="8" spans="1:16" x14ac:dyDescent="0.3">
      <c r="A8" t="s">
        <v>20</v>
      </c>
      <c r="B8">
        <v>75</v>
      </c>
      <c r="C8" t="s">
        <v>14</v>
      </c>
      <c r="D8">
        <v>246</v>
      </c>
      <c r="E8" t="s">
        <v>15</v>
      </c>
      <c r="F8">
        <v>15</v>
      </c>
      <c r="G8" t="s">
        <v>15</v>
      </c>
      <c r="H8">
        <v>127000</v>
      </c>
      <c r="I8">
        <v>1.2</v>
      </c>
      <c r="J8">
        <v>137</v>
      </c>
      <c r="K8" t="s">
        <v>17</v>
      </c>
      <c r="L8" t="s">
        <v>15</v>
      </c>
      <c r="M8">
        <v>10</v>
      </c>
      <c r="N8" t="s">
        <v>19</v>
      </c>
    </row>
    <row r="9" spans="1:16" x14ac:dyDescent="0.3">
      <c r="A9" t="s">
        <v>21</v>
      </c>
      <c r="B9">
        <v>60</v>
      </c>
      <c r="C9" t="s">
        <v>14</v>
      </c>
      <c r="D9">
        <v>315</v>
      </c>
      <c r="E9" t="s">
        <v>14</v>
      </c>
      <c r="F9">
        <v>60</v>
      </c>
      <c r="G9" t="s">
        <v>15</v>
      </c>
      <c r="H9">
        <v>454000</v>
      </c>
      <c r="I9">
        <v>1.1000000000000001</v>
      </c>
      <c r="J9">
        <v>131</v>
      </c>
      <c r="K9" t="s">
        <v>17</v>
      </c>
      <c r="L9" t="s">
        <v>14</v>
      </c>
      <c r="M9">
        <v>10</v>
      </c>
      <c r="N9" t="s">
        <v>19</v>
      </c>
    </row>
    <row r="10" spans="1:16" x14ac:dyDescent="0.3">
      <c r="A10" t="s">
        <v>22</v>
      </c>
      <c r="B10">
        <v>65</v>
      </c>
      <c r="C10" t="s">
        <v>15</v>
      </c>
      <c r="D10">
        <v>157</v>
      </c>
      <c r="E10" t="s">
        <v>15</v>
      </c>
      <c r="F10">
        <v>65</v>
      </c>
      <c r="G10" t="s">
        <v>15</v>
      </c>
      <c r="H10">
        <v>263358.03000000003</v>
      </c>
      <c r="I10">
        <v>1.5</v>
      </c>
      <c r="J10">
        <v>138</v>
      </c>
      <c r="K10" t="s">
        <v>16</v>
      </c>
      <c r="L10" t="s">
        <v>15</v>
      </c>
      <c r="M10">
        <v>10</v>
      </c>
      <c r="N10" t="s">
        <v>19</v>
      </c>
    </row>
    <row r="11" spans="1:16" x14ac:dyDescent="0.3">
      <c r="A11" t="s">
        <v>20</v>
      </c>
      <c r="B11">
        <v>80</v>
      </c>
      <c r="C11" t="s">
        <v>14</v>
      </c>
      <c r="D11">
        <v>123</v>
      </c>
      <c r="E11" t="s">
        <v>15</v>
      </c>
      <c r="F11">
        <v>35</v>
      </c>
      <c r="G11" t="s">
        <v>14</v>
      </c>
      <c r="H11">
        <v>388000</v>
      </c>
      <c r="I11">
        <v>9.4</v>
      </c>
      <c r="J11">
        <v>133</v>
      </c>
      <c r="K11" t="s">
        <v>17</v>
      </c>
      <c r="L11" t="s">
        <v>14</v>
      </c>
      <c r="M11">
        <v>10</v>
      </c>
      <c r="N11" t="s">
        <v>19</v>
      </c>
    </row>
    <row r="12" spans="1:16" x14ac:dyDescent="0.3">
      <c r="A12" t="s">
        <v>20</v>
      </c>
      <c r="B12">
        <v>75</v>
      </c>
      <c r="C12" t="s">
        <v>14</v>
      </c>
      <c r="D12">
        <v>81</v>
      </c>
      <c r="E12" t="s">
        <v>15</v>
      </c>
      <c r="F12">
        <v>38</v>
      </c>
      <c r="G12" t="s">
        <v>14</v>
      </c>
      <c r="H12">
        <v>368000</v>
      </c>
      <c r="I12">
        <v>4</v>
      </c>
      <c r="J12">
        <v>131</v>
      </c>
      <c r="K12" t="s">
        <v>17</v>
      </c>
      <c r="L12" t="s">
        <v>14</v>
      </c>
      <c r="M12">
        <v>10</v>
      </c>
      <c r="N12" t="s">
        <v>19</v>
      </c>
    </row>
    <row r="13" spans="1:16" x14ac:dyDescent="0.3">
      <c r="A13" t="s">
        <v>22</v>
      </c>
      <c r="B13">
        <v>62</v>
      </c>
      <c r="C13" t="s">
        <v>15</v>
      </c>
      <c r="D13">
        <v>231</v>
      </c>
      <c r="E13" t="s">
        <v>15</v>
      </c>
      <c r="F13">
        <v>25</v>
      </c>
      <c r="G13" t="s">
        <v>14</v>
      </c>
      <c r="H13">
        <v>253000</v>
      </c>
      <c r="I13">
        <v>0.9</v>
      </c>
      <c r="J13">
        <v>140</v>
      </c>
      <c r="K13" t="s">
        <v>17</v>
      </c>
      <c r="L13" t="s">
        <v>14</v>
      </c>
      <c r="M13">
        <v>10</v>
      </c>
      <c r="N13" t="s">
        <v>19</v>
      </c>
    </row>
    <row r="14" spans="1:16" x14ac:dyDescent="0.3">
      <c r="A14" t="s">
        <v>23</v>
      </c>
      <c r="B14">
        <v>45</v>
      </c>
      <c r="C14" t="s">
        <v>14</v>
      </c>
      <c r="D14">
        <v>981</v>
      </c>
      <c r="E14" t="s">
        <v>15</v>
      </c>
      <c r="F14">
        <v>30</v>
      </c>
      <c r="G14" t="s">
        <v>15</v>
      </c>
      <c r="H14">
        <v>136000</v>
      </c>
      <c r="I14">
        <v>1.1000000000000001</v>
      </c>
      <c r="J14">
        <v>137</v>
      </c>
      <c r="K14" t="s">
        <v>17</v>
      </c>
      <c r="L14" t="s">
        <v>15</v>
      </c>
      <c r="M14">
        <v>11</v>
      </c>
      <c r="N14" t="s">
        <v>19</v>
      </c>
    </row>
    <row r="15" spans="1:16" x14ac:dyDescent="0.3">
      <c r="A15" t="s">
        <v>21</v>
      </c>
      <c r="B15">
        <v>50</v>
      </c>
      <c r="C15" t="s">
        <v>14</v>
      </c>
      <c r="D15">
        <v>168</v>
      </c>
      <c r="E15" t="s">
        <v>15</v>
      </c>
      <c r="F15">
        <v>38</v>
      </c>
      <c r="G15" t="s">
        <v>14</v>
      </c>
      <c r="H15">
        <v>276000</v>
      </c>
      <c r="I15">
        <v>1.1000000000000001</v>
      </c>
      <c r="J15">
        <v>137</v>
      </c>
      <c r="K15" t="s">
        <v>17</v>
      </c>
      <c r="L15" t="s">
        <v>15</v>
      </c>
      <c r="M15">
        <v>11</v>
      </c>
      <c r="N15" t="s">
        <v>19</v>
      </c>
    </row>
    <row r="16" spans="1:16" x14ac:dyDescent="0.3">
      <c r="A16" t="s">
        <v>23</v>
      </c>
      <c r="B16">
        <v>49</v>
      </c>
      <c r="C16" t="s">
        <v>14</v>
      </c>
      <c r="D16">
        <v>80</v>
      </c>
      <c r="E16" t="s">
        <v>15</v>
      </c>
      <c r="F16">
        <v>30</v>
      </c>
      <c r="G16" t="s">
        <v>14</v>
      </c>
      <c r="H16">
        <v>427000</v>
      </c>
      <c r="I16">
        <v>1</v>
      </c>
      <c r="J16">
        <v>138</v>
      </c>
      <c r="K16" t="s">
        <v>16</v>
      </c>
      <c r="L16" t="s">
        <v>15</v>
      </c>
      <c r="M16">
        <v>12</v>
      </c>
      <c r="N16" t="s">
        <v>18</v>
      </c>
    </row>
    <row r="17" spans="1:14" x14ac:dyDescent="0.3">
      <c r="A17" t="s">
        <v>20</v>
      </c>
      <c r="B17">
        <v>82</v>
      </c>
      <c r="C17" t="s">
        <v>14</v>
      </c>
      <c r="D17">
        <v>379</v>
      </c>
      <c r="E17" t="s">
        <v>15</v>
      </c>
      <c r="F17">
        <v>50</v>
      </c>
      <c r="G17" t="s">
        <v>15</v>
      </c>
      <c r="H17">
        <v>47000</v>
      </c>
      <c r="I17">
        <v>1.3</v>
      </c>
      <c r="J17">
        <v>136</v>
      </c>
      <c r="K17" t="s">
        <v>17</v>
      </c>
      <c r="L17" t="s">
        <v>15</v>
      </c>
      <c r="M17">
        <v>13</v>
      </c>
      <c r="N17" t="s">
        <v>19</v>
      </c>
    </row>
    <row r="18" spans="1:14" x14ac:dyDescent="0.3">
      <c r="A18" t="s">
        <v>20</v>
      </c>
      <c r="B18">
        <v>87</v>
      </c>
      <c r="C18" t="s">
        <v>14</v>
      </c>
      <c r="D18">
        <v>149</v>
      </c>
      <c r="E18" t="s">
        <v>15</v>
      </c>
      <c r="F18">
        <v>38</v>
      </c>
      <c r="G18" t="s">
        <v>15</v>
      </c>
      <c r="H18">
        <v>262000</v>
      </c>
      <c r="I18">
        <v>0.9</v>
      </c>
      <c r="J18">
        <v>140</v>
      </c>
      <c r="K18" t="s">
        <v>17</v>
      </c>
      <c r="L18" t="s">
        <v>15</v>
      </c>
      <c r="M18">
        <v>14</v>
      </c>
      <c r="N18" t="s">
        <v>19</v>
      </c>
    </row>
    <row r="19" spans="1:14" x14ac:dyDescent="0.3">
      <c r="A19" t="s">
        <v>23</v>
      </c>
      <c r="B19">
        <v>45</v>
      </c>
      <c r="C19" t="s">
        <v>15</v>
      </c>
      <c r="D19">
        <v>582</v>
      </c>
      <c r="E19" t="s">
        <v>15</v>
      </c>
      <c r="F19">
        <v>14</v>
      </c>
      <c r="G19" t="s">
        <v>15</v>
      </c>
      <c r="H19">
        <v>166000</v>
      </c>
      <c r="I19">
        <v>0.8</v>
      </c>
      <c r="J19">
        <v>127</v>
      </c>
      <c r="K19" t="s">
        <v>17</v>
      </c>
      <c r="L19" t="s">
        <v>15</v>
      </c>
      <c r="M19">
        <v>14</v>
      </c>
      <c r="N19" t="s">
        <v>19</v>
      </c>
    </row>
    <row r="20" spans="1:14" x14ac:dyDescent="0.3">
      <c r="A20" t="s">
        <v>22</v>
      </c>
      <c r="B20">
        <v>70</v>
      </c>
      <c r="C20" t="s">
        <v>14</v>
      </c>
      <c r="D20">
        <v>125</v>
      </c>
      <c r="E20" t="s">
        <v>15</v>
      </c>
      <c r="F20">
        <v>25</v>
      </c>
      <c r="G20" t="s">
        <v>14</v>
      </c>
      <c r="H20">
        <v>237000</v>
      </c>
      <c r="I20">
        <v>1</v>
      </c>
      <c r="J20">
        <v>140</v>
      </c>
      <c r="K20" t="s">
        <v>16</v>
      </c>
      <c r="L20" t="s">
        <v>15</v>
      </c>
      <c r="M20">
        <v>15</v>
      </c>
      <c r="N20" t="s">
        <v>19</v>
      </c>
    </row>
    <row r="21" spans="1:14" x14ac:dyDescent="0.3">
      <c r="A21" t="s">
        <v>23</v>
      </c>
      <c r="B21">
        <v>48</v>
      </c>
      <c r="C21" t="s">
        <v>14</v>
      </c>
      <c r="D21">
        <v>582</v>
      </c>
      <c r="E21" t="s">
        <v>14</v>
      </c>
      <c r="F21">
        <v>55</v>
      </c>
      <c r="G21" t="s">
        <v>15</v>
      </c>
      <c r="H21">
        <v>87000</v>
      </c>
      <c r="I21">
        <v>1.9</v>
      </c>
      <c r="J21">
        <v>121</v>
      </c>
      <c r="K21" t="s">
        <v>16</v>
      </c>
      <c r="L21" t="s">
        <v>15</v>
      </c>
      <c r="M21">
        <v>15</v>
      </c>
      <c r="N21" t="s">
        <v>19</v>
      </c>
    </row>
    <row r="22" spans="1:14" x14ac:dyDescent="0.3">
      <c r="A22" t="s">
        <v>22</v>
      </c>
      <c r="B22">
        <v>65</v>
      </c>
      <c r="C22" t="s">
        <v>14</v>
      </c>
      <c r="D22">
        <v>52</v>
      </c>
      <c r="E22" t="s">
        <v>15</v>
      </c>
      <c r="F22">
        <v>25</v>
      </c>
      <c r="G22" t="s">
        <v>14</v>
      </c>
      <c r="H22">
        <v>276000</v>
      </c>
      <c r="I22">
        <v>1.3</v>
      </c>
      <c r="J22">
        <v>137</v>
      </c>
      <c r="K22" t="s">
        <v>16</v>
      </c>
      <c r="L22" t="s">
        <v>15</v>
      </c>
      <c r="M22">
        <v>16</v>
      </c>
      <c r="N22" t="s">
        <v>18</v>
      </c>
    </row>
    <row r="23" spans="1:14" x14ac:dyDescent="0.3">
      <c r="A23" t="s">
        <v>22</v>
      </c>
      <c r="B23">
        <v>65</v>
      </c>
      <c r="C23" t="s">
        <v>14</v>
      </c>
      <c r="D23">
        <v>128</v>
      </c>
      <c r="E23" t="s">
        <v>14</v>
      </c>
      <c r="F23">
        <v>30</v>
      </c>
      <c r="G23" t="s">
        <v>14</v>
      </c>
      <c r="H23">
        <v>297000</v>
      </c>
      <c r="I23">
        <v>1.6</v>
      </c>
      <c r="J23">
        <v>136</v>
      </c>
      <c r="K23" t="s">
        <v>16</v>
      </c>
      <c r="L23" t="s">
        <v>15</v>
      </c>
      <c r="M23">
        <v>20</v>
      </c>
      <c r="N23" t="s">
        <v>19</v>
      </c>
    </row>
    <row r="24" spans="1:14" x14ac:dyDescent="0.3">
      <c r="A24" t="s">
        <v>22</v>
      </c>
      <c r="B24">
        <v>68</v>
      </c>
      <c r="C24" t="s">
        <v>14</v>
      </c>
      <c r="D24">
        <v>220</v>
      </c>
      <c r="E24" t="s">
        <v>15</v>
      </c>
      <c r="F24">
        <v>35</v>
      </c>
      <c r="G24" t="s">
        <v>14</v>
      </c>
      <c r="H24">
        <v>289000</v>
      </c>
      <c r="I24">
        <v>0.9</v>
      </c>
      <c r="J24">
        <v>140</v>
      </c>
      <c r="K24" t="s">
        <v>17</v>
      </c>
      <c r="L24" t="s">
        <v>14</v>
      </c>
      <c r="M24">
        <v>20</v>
      </c>
      <c r="N24" t="s">
        <v>19</v>
      </c>
    </row>
    <row r="25" spans="1:14" x14ac:dyDescent="0.3">
      <c r="A25" t="s">
        <v>21</v>
      </c>
      <c r="B25">
        <v>53</v>
      </c>
      <c r="C25" t="s">
        <v>15</v>
      </c>
      <c r="D25">
        <v>63</v>
      </c>
      <c r="E25" t="s">
        <v>14</v>
      </c>
      <c r="F25">
        <v>60</v>
      </c>
      <c r="G25" t="s">
        <v>15</v>
      </c>
      <c r="H25">
        <v>368000</v>
      </c>
      <c r="I25">
        <v>0.8</v>
      </c>
      <c r="J25">
        <v>135</v>
      </c>
      <c r="K25" t="s">
        <v>17</v>
      </c>
      <c r="L25" t="s">
        <v>15</v>
      </c>
      <c r="M25">
        <v>22</v>
      </c>
      <c r="N25" t="s">
        <v>18</v>
      </c>
    </row>
    <row r="26" spans="1:14" x14ac:dyDescent="0.3">
      <c r="A26" t="s">
        <v>20</v>
      </c>
      <c r="B26">
        <v>75</v>
      </c>
      <c r="C26" t="s">
        <v>15</v>
      </c>
      <c r="D26">
        <v>582</v>
      </c>
      <c r="E26" t="s">
        <v>14</v>
      </c>
      <c r="F26">
        <v>30</v>
      </c>
      <c r="G26" t="s">
        <v>14</v>
      </c>
      <c r="H26">
        <v>263358.03000000003</v>
      </c>
      <c r="I26">
        <v>1.83</v>
      </c>
      <c r="J26">
        <v>134</v>
      </c>
      <c r="K26" t="s">
        <v>16</v>
      </c>
      <c r="L26" t="s">
        <v>15</v>
      </c>
      <c r="M26">
        <v>23</v>
      </c>
      <c r="N26" t="s">
        <v>19</v>
      </c>
    </row>
    <row r="27" spans="1:14" x14ac:dyDescent="0.3">
      <c r="A27" t="s">
        <v>20</v>
      </c>
      <c r="B27">
        <v>80</v>
      </c>
      <c r="C27" t="s">
        <v>15</v>
      </c>
      <c r="D27">
        <v>148</v>
      </c>
      <c r="E27" t="s">
        <v>14</v>
      </c>
      <c r="F27">
        <v>38</v>
      </c>
      <c r="G27" t="s">
        <v>15</v>
      </c>
      <c r="H27">
        <v>149000</v>
      </c>
      <c r="I27">
        <v>1.9</v>
      </c>
      <c r="J27">
        <v>144</v>
      </c>
      <c r="K27" t="s">
        <v>17</v>
      </c>
      <c r="L27" t="s">
        <v>14</v>
      </c>
      <c r="M27">
        <v>23</v>
      </c>
      <c r="N27" t="s">
        <v>19</v>
      </c>
    </row>
    <row r="28" spans="1:14" x14ac:dyDescent="0.3">
      <c r="A28" t="s">
        <v>20</v>
      </c>
      <c r="B28">
        <v>95</v>
      </c>
      <c r="C28" t="s">
        <v>14</v>
      </c>
      <c r="D28">
        <v>112</v>
      </c>
      <c r="E28" t="s">
        <v>15</v>
      </c>
      <c r="F28">
        <v>40</v>
      </c>
      <c r="G28" t="s">
        <v>14</v>
      </c>
      <c r="H28">
        <v>196000</v>
      </c>
      <c r="I28">
        <v>1</v>
      </c>
      <c r="J28">
        <v>138</v>
      </c>
      <c r="K28" t="s">
        <v>16</v>
      </c>
      <c r="L28" t="s">
        <v>15</v>
      </c>
      <c r="M28">
        <v>24</v>
      </c>
      <c r="N28" t="s">
        <v>19</v>
      </c>
    </row>
    <row r="29" spans="1:14" x14ac:dyDescent="0.3">
      <c r="A29" t="s">
        <v>22</v>
      </c>
      <c r="B29">
        <v>70</v>
      </c>
      <c r="C29" t="s">
        <v>15</v>
      </c>
      <c r="D29">
        <v>122</v>
      </c>
      <c r="E29" t="s">
        <v>14</v>
      </c>
      <c r="F29">
        <v>45</v>
      </c>
      <c r="G29" t="s">
        <v>14</v>
      </c>
      <c r="H29">
        <v>284000</v>
      </c>
      <c r="I29">
        <v>1.3</v>
      </c>
      <c r="J29">
        <v>136</v>
      </c>
      <c r="K29" t="s">
        <v>17</v>
      </c>
      <c r="L29" t="s">
        <v>14</v>
      </c>
      <c r="M29">
        <v>26</v>
      </c>
      <c r="N29" t="s">
        <v>19</v>
      </c>
    </row>
    <row r="30" spans="1:14" x14ac:dyDescent="0.3">
      <c r="A30" t="s">
        <v>21</v>
      </c>
      <c r="B30">
        <v>58</v>
      </c>
      <c r="C30" t="s">
        <v>14</v>
      </c>
      <c r="D30">
        <v>60</v>
      </c>
      <c r="E30" t="s">
        <v>15</v>
      </c>
      <c r="F30">
        <v>38</v>
      </c>
      <c r="G30" t="s">
        <v>15</v>
      </c>
      <c r="H30">
        <v>153000</v>
      </c>
      <c r="I30">
        <v>5.8</v>
      </c>
      <c r="J30">
        <v>134</v>
      </c>
      <c r="K30" t="s">
        <v>17</v>
      </c>
      <c r="L30" t="s">
        <v>15</v>
      </c>
      <c r="M30">
        <v>26</v>
      </c>
      <c r="N30" t="s">
        <v>19</v>
      </c>
    </row>
    <row r="31" spans="1:14" x14ac:dyDescent="0.3">
      <c r="A31" t="s">
        <v>20</v>
      </c>
      <c r="B31">
        <v>82</v>
      </c>
      <c r="C31" t="s">
        <v>15</v>
      </c>
      <c r="D31">
        <v>70</v>
      </c>
      <c r="E31" t="s">
        <v>14</v>
      </c>
      <c r="F31">
        <v>30</v>
      </c>
      <c r="G31" t="s">
        <v>15</v>
      </c>
      <c r="H31">
        <v>200000</v>
      </c>
      <c r="I31">
        <v>1.2</v>
      </c>
      <c r="J31">
        <v>132</v>
      </c>
      <c r="K31" t="s">
        <v>17</v>
      </c>
      <c r="L31" t="s">
        <v>14</v>
      </c>
      <c r="M31">
        <v>26</v>
      </c>
      <c r="N31" t="s">
        <v>19</v>
      </c>
    </row>
    <row r="32" spans="1:14" x14ac:dyDescent="0.3">
      <c r="A32" t="s">
        <v>20</v>
      </c>
      <c r="B32">
        <v>94</v>
      </c>
      <c r="C32" t="s">
        <v>15</v>
      </c>
      <c r="D32">
        <v>582</v>
      </c>
      <c r="E32" t="s">
        <v>14</v>
      </c>
      <c r="F32">
        <v>38</v>
      </c>
      <c r="G32" t="s">
        <v>14</v>
      </c>
      <c r="H32">
        <v>263358.03000000003</v>
      </c>
      <c r="I32">
        <v>1.83</v>
      </c>
      <c r="J32">
        <v>134</v>
      </c>
      <c r="K32" t="s">
        <v>17</v>
      </c>
      <c r="L32" t="s">
        <v>15</v>
      </c>
      <c r="M32">
        <v>27</v>
      </c>
      <c r="N32" t="s">
        <v>19</v>
      </c>
    </row>
    <row r="33" spans="1:14" x14ac:dyDescent="0.3">
      <c r="A33" t="s">
        <v>20</v>
      </c>
      <c r="B33">
        <v>85</v>
      </c>
      <c r="C33" t="s">
        <v>15</v>
      </c>
      <c r="D33">
        <v>23</v>
      </c>
      <c r="E33" t="s">
        <v>15</v>
      </c>
      <c r="F33">
        <v>45</v>
      </c>
      <c r="G33" t="s">
        <v>15</v>
      </c>
      <c r="H33">
        <v>360000</v>
      </c>
      <c r="I33">
        <v>3</v>
      </c>
      <c r="J33">
        <v>132</v>
      </c>
      <c r="K33" t="s">
        <v>17</v>
      </c>
      <c r="L33" t="s">
        <v>15</v>
      </c>
      <c r="M33">
        <v>28</v>
      </c>
      <c r="N33" t="s">
        <v>19</v>
      </c>
    </row>
    <row r="34" spans="1:14" x14ac:dyDescent="0.3">
      <c r="A34" t="s">
        <v>21</v>
      </c>
      <c r="B34">
        <v>50</v>
      </c>
      <c r="C34" t="s">
        <v>14</v>
      </c>
      <c r="D34">
        <v>249</v>
      </c>
      <c r="E34" t="s">
        <v>14</v>
      </c>
      <c r="F34">
        <v>35</v>
      </c>
      <c r="G34" t="s">
        <v>14</v>
      </c>
      <c r="H34">
        <v>319000</v>
      </c>
      <c r="I34">
        <v>1</v>
      </c>
      <c r="J34">
        <v>128</v>
      </c>
      <c r="K34" t="s">
        <v>16</v>
      </c>
      <c r="L34" t="s">
        <v>15</v>
      </c>
      <c r="M34">
        <v>28</v>
      </c>
      <c r="N34" t="s">
        <v>19</v>
      </c>
    </row>
    <row r="35" spans="1:14" x14ac:dyDescent="0.3">
      <c r="A35" t="s">
        <v>21</v>
      </c>
      <c r="B35">
        <v>50</v>
      </c>
      <c r="C35" t="s">
        <v>14</v>
      </c>
      <c r="D35">
        <v>159</v>
      </c>
      <c r="E35" t="s">
        <v>14</v>
      </c>
      <c r="F35">
        <v>30</v>
      </c>
      <c r="G35" t="s">
        <v>15</v>
      </c>
      <c r="H35">
        <v>302000</v>
      </c>
      <c r="I35">
        <v>1.2</v>
      </c>
      <c r="J35">
        <v>138</v>
      </c>
      <c r="K35" t="s">
        <v>16</v>
      </c>
      <c r="L35" t="s">
        <v>15</v>
      </c>
      <c r="M35">
        <v>29</v>
      </c>
      <c r="N35" t="s">
        <v>18</v>
      </c>
    </row>
    <row r="36" spans="1:14" x14ac:dyDescent="0.3">
      <c r="A36" t="s">
        <v>22</v>
      </c>
      <c r="B36">
        <v>65</v>
      </c>
      <c r="C36" t="s">
        <v>15</v>
      </c>
      <c r="D36">
        <v>94</v>
      </c>
      <c r="E36" t="s">
        <v>14</v>
      </c>
      <c r="F36">
        <v>50</v>
      </c>
      <c r="G36" t="s">
        <v>14</v>
      </c>
      <c r="H36">
        <v>188000</v>
      </c>
      <c r="I36">
        <v>1</v>
      </c>
      <c r="J36">
        <v>140</v>
      </c>
      <c r="K36" t="s">
        <v>17</v>
      </c>
      <c r="L36" t="s">
        <v>15</v>
      </c>
      <c r="M36">
        <v>29</v>
      </c>
      <c r="N36" t="s">
        <v>19</v>
      </c>
    </row>
    <row r="37" spans="1:14" x14ac:dyDescent="0.3">
      <c r="A37" t="s">
        <v>22</v>
      </c>
      <c r="B37">
        <v>69</v>
      </c>
      <c r="C37" t="s">
        <v>15</v>
      </c>
      <c r="D37">
        <v>582</v>
      </c>
      <c r="E37" t="s">
        <v>14</v>
      </c>
      <c r="F37">
        <v>35</v>
      </c>
      <c r="G37" t="s">
        <v>15</v>
      </c>
      <c r="H37">
        <v>228000</v>
      </c>
      <c r="I37">
        <v>3.5</v>
      </c>
      <c r="J37">
        <v>134</v>
      </c>
      <c r="K37" t="s">
        <v>17</v>
      </c>
      <c r="L37" t="s">
        <v>15</v>
      </c>
      <c r="M37">
        <v>30</v>
      </c>
      <c r="N37" t="s">
        <v>19</v>
      </c>
    </row>
    <row r="38" spans="1:14" x14ac:dyDescent="0.3">
      <c r="A38" t="s">
        <v>20</v>
      </c>
      <c r="B38">
        <v>90</v>
      </c>
      <c r="C38" t="s">
        <v>14</v>
      </c>
      <c r="D38">
        <v>60</v>
      </c>
      <c r="E38" t="s">
        <v>14</v>
      </c>
      <c r="F38">
        <v>50</v>
      </c>
      <c r="G38" t="s">
        <v>15</v>
      </c>
      <c r="H38">
        <v>226000</v>
      </c>
      <c r="I38">
        <v>1</v>
      </c>
      <c r="J38">
        <v>134</v>
      </c>
      <c r="K38" t="s">
        <v>17</v>
      </c>
      <c r="L38" t="s">
        <v>15</v>
      </c>
      <c r="M38">
        <v>30</v>
      </c>
      <c r="N38" t="s">
        <v>19</v>
      </c>
    </row>
    <row r="39" spans="1:14" x14ac:dyDescent="0.3">
      <c r="A39" t="s">
        <v>20</v>
      </c>
      <c r="B39">
        <v>82</v>
      </c>
      <c r="C39" t="s">
        <v>14</v>
      </c>
      <c r="D39">
        <v>855</v>
      </c>
      <c r="E39" t="s">
        <v>14</v>
      </c>
      <c r="F39">
        <v>50</v>
      </c>
      <c r="G39" t="s">
        <v>14</v>
      </c>
      <c r="H39">
        <v>321000</v>
      </c>
      <c r="I39">
        <v>1</v>
      </c>
      <c r="J39">
        <v>145</v>
      </c>
      <c r="K39" t="s">
        <v>16</v>
      </c>
      <c r="L39" t="s">
        <v>15</v>
      </c>
      <c r="M39">
        <v>30</v>
      </c>
      <c r="N39" t="s">
        <v>19</v>
      </c>
    </row>
    <row r="40" spans="1:14" x14ac:dyDescent="0.3">
      <c r="A40" t="s">
        <v>21</v>
      </c>
      <c r="B40">
        <v>60</v>
      </c>
      <c r="C40" t="s">
        <v>15</v>
      </c>
      <c r="D40">
        <v>2656</v>
      </c>
      <c r="E40" t="s">
        <v>14</v>
      </c>
      <c r="F40">
        <v>30</v>
      </c>
      <c r="G40" t="s">
        <v>15</v>
      </c>
      <c r="H40">
        <v>305000</v>
      </c>
      <c r="I40">
        <v>2.2999999999999998</v>
      </c>
      <c r="J40">
        <v>137</v>
      </c>
      <c r="K40" t="s">
        <v>17</v>
      </c>
      <c r="L40" t="s">
        <v>15</v>
      </c>
      <c r="M40">
        <v>30</v>
      </c>
      <c r="N40" t="s">
        <v>18</v>
      </c>
    </row>
    <row r="41" spans="1:14" x14ac:dyDescent="0.3">
      <c r="A41" t="s">
        <v>21</v>
      </c>
      <c r="B41">
        <v>60</v>
      </c>
      <c r="C41" t="s">
        <v>15</v>
      </c>
      <c r="D41">
        <v>235</v>
      </c>
      <c r="E41" t="s">
        <v>14</v>
      </c>
      <c r="F41">
        <v>38</v>
      </c>
      <c r="G41" t="s">
        <v>15</v>
      </c>
      <c r="H41">
        <v>329000</v>
      </c>
      <c r="I41">
        <v>3</v>
      </c>
      <c r="J41">
        <v>142</v>
      </c>
      <c r="K41" t="s">
        <v>16</v>
      </c>
      <c r="L41" t="s">
        <v>15</v>
      </c>
      <c r="M41">
        <v>30</v>
      </c>
      <c r="N41" t="s">
        <v>19</v>
      </c>
    </row>
    <row r="42" spans="1:14" x14ac:dyDescent="0.3">
      <c r="A42" t="s">
        <v>22</v>
      </c>
      <c r="B42">
        <v>70</v>
      </c>
      <c r="C42" t="s">
        <v>15</v>
      </c>
      <c r="D42">
        <v>582</v>
      </c>
      <c r="E42" t="s">
        <v>15</v>
      </c>
      <c r="F42">
        <v>20</v>
      </c>
      <c r="G42" t="s">
        <v>14</v>
      </c>
      <c r="H42">
        <v>263358.03000000003</v>
      </c>
      <c r="I42">
        <v>1.83</v>
      </c>
      <c r="J42">
        <v>134</v>
      </c>
      <c r="K42" t="s">
        <v>17</v>
      </c>
      <c r="L42" t="s">
        <v>14</v>
      </c>
      <c r="M42">
        <v>31</v>
      </c>
      <c r="N42" t="s">
        <v>19</v>
      </c>
    </row>
    <row r="43" spans="1:14" x14ac:dyDescent="0.3">
      <c r="A43" t="s">
        <v>21</v>
      </c>
      <c r="B43">
        <v>50</v>
      </c>
      <c r="C43" t="s">
        <v>15</v>
      </c>
      <c r="D43">
        <v>124</v>
      </c>
      <c r="E43" t="s">
        <v>14</v>
      </c>
      <c r="F43">
        <v>30</v>
      </c>
      <c r="G43" t="s">
        <v>14</v>
      </c>
      <c r="H43">
        <v>153000</v>
      </c>
      <c r="I43">
        <v>1.2</v>
      </c>
      <c r="J43">
        <v>136</v>
      </c>
      <c r="K43" t="s">
        <v>16</v>
      </c>
      <c r="L43" t="s">
        <v>14</v>
      </c>
      <c r="M43">
        <v>32</v>
      </c>
      <c r="N43" t="s">
        <v>19</v>
      </c>
    </row>
    <row r="44" spans="1:14" x14ac:dyDescent="0.3">
      <c r="A44" t="s">
        <v>22</v>
      </c>
      <c r="B44">
        <v>70</v>
      </c>
      <c r="C44" t="s">
        <v>15</v>
      </c>
      <c r="D44">
        <v>571</v>
      </c>
      <c r="E44" t="s">
        <v>14</v>
      </c>
      <c r="F44">
        <v>45</v>
      </c>
      <c r="G44" t="s">
        <v>14</v>
      </c>
      <c r="H44">
        <v>185000</v>
      </c>
      <c r="I44">
        <v>1.2</v>
      </c>
      <c r="J44">
        <v>139</v>
      </c>
      <c r="K44" t="s">
        <v>17</v>
      </c>
      <c r="L44" t="s">
        <v>14</v>
      </c>
      <c r="M44">
        <v>33</v>
      </c>
      <c r="N44" t="s">
        <v>19</v>
      </c>
    </row>
    <row r="45" spans="1:14" x14ac:dyDescent="0.3">
      <c r="A45" t="s">
        <v>20</v>
      </c>
      <c r="B45">
        <v>72</v>
      </c>
      <c r="C45" t="s">
        <v>15</v>
      </c>
      <c r="D45">
        <v>127</v>
      </c>
      <c r="E45" t="s">
        <v>14</v>
      </c>
      <c r="F45">
        <v>50</v>
      </c>
      <c r="G45" t="s">
        <v>14</v>
      </c>
      <c r="H45">
        <v>218000</v>
      </c>
      <c r="I45">
        <v>1</v>
      </c>
      <c r="J45">
        <v>134</v>
      </c>
      <c r="K45" t="s">
        <v>17</v>
      </c>
      <c r="L45" t="s">
        <v>15</v>
      </c>
      <c r="M45">
        <v>33</v>
      </c>
      <c r="N45" t="s">
        <v>18</v>
      </c>
    </row>
    <row r="46" spans="1:14" x14ac:dyDescent="0.3">
      <c r="A46" t="s">
        <v>21</v>
      </c>
      <c r="B46">
        <v>60</v>
      </c>
      <c r="C46" t="s">
        <v>14</v>
      </c>
      <c r="D46">
        <v>588</v>
      </c>
      <c r="E46" t="s">
        <v>14</v>
      </c>
      <c r="F46">
        <v>60</v>
      </c>
      <c r="G46" t="s">
        <v>15</v>
      </c>
      <c r="H46">
        <v>194000</v>
      </c>
      <c r="I46">
        <v>1.1000000000000001</v>
      </c>
      <c r="J46">
        <v>142</v>
      </c>
      <c r="K46" t="s">
        <v>16</v>
      </c>
      <c r="L46" t="s">
        <v>15</v>
      </c>
      <c r="M46">
        <v>33</v>
      </c>
      <c r="N46" t="s">
        <v>19</v>
      </c>
    </row>
    <row r="47" spans="1:14" x14ac:dyDescent="0.3">
      <c r="A47" t="s">
        <v>21</v>
      </c>
      <c r="B47">
        <v>50</v>
      </c>
      <c r="C47" t="s">
        <v>15</v>
      </c>
      <c r="D47">
        <v>582</v>
      </c>
      <c r="E47" t="s">
        <v>14</v>
      </c>
      <c r="F47">
        <v>38</v>
      </c>
      <c r="G47" t="s">
        <v>15</v>
      </c>
      <c r="H47">
        <v>310000</v>
      </c>
      <c r="I47">
        <v>1.9</v>
      </c>
      <c r="J47">
        <v>135</v>
      </c>
      <c r="K47" t="s">
        <v>17</v>
      </c>
      <c r="L47" t="s">
        <v>14</v>
      </c>
      <c r="M47">
        <v>35</v>
      </c>
      <c r="N47" t="s">
        <v>19</v>
      </c>
    </row>
    <row r="48" spans="1:14" x14ac:dyDescent="0.3">
      <c r="A48" t="s">
        <v>21</v>
      </c>
      <c r="B48">
        <v>51</v>
      </c>
      <c r="C48" t="s">
        <v>15</v>
      </c>
      <c r="D48">
        <v>1380</v>
      </c>
      <c r="E48" t="s">
        <v>15</v>
      </c>
      <c r="F48">
        <v>25</v>
      </c>
      <c r="G48" t="s">
        <v>14</v>
      </c>
      <c r="H48">
        <v>271000</v>
      </c>
      <c r="I48">
        <v>0.9</v>
      </c>
      <c r="J48">
        <v>130</v>
      </c>
      <c r="K48" t="s">
        <v>17</v>
      </c>
      <c r="L48" t="s">
        <v>15</v>
      </c>
      <c r="M48">
        <v>38</v>
      </c>
      <c r="N48" t="s">
        <v>19</v>
      </c>
    </row>
    <row r="49" spans="1:14" x14ac:dyDescent="0.3">
      <c r="A49" t="s">
        <v>21</v>
      </c>
      <c r="B49">
        <v>60</v>
      </c>
      <c r="C49" t="s">
        <v>15</v>
      </c>
      <c r="D49">
        <v>582</v>
      </c>
      <c r="E49" t="s">
        <v>14</v>
      </c>
      <c r="F49">
        <v>38</v>
      </c>
      <c r="G49" t="s">
        <v>14</v>
      </c>
      <c r="H49">
        <v>451000</v>
      </c>
      <c r="I49">
        <v>0.6</v>
      </c>
      <c r="J49">
        <v>138</v>
      </c>
      <c r="K49" t="s">
        <v>17</v>
      </c>
      <c r="L49" t="s">
        <v>14</v>
      </c>
      <c r="M49">
        <v>40</v>
      </c>
      <c r="N49" t="s">
        <v>19</v>
      </c>
    </row>
    <row r="50" spans="1:14" x14ac:dyDescent="0.3">
      <c r="A50" t="s">
        <v>20</v>
      </c>
      <c r="B50">
        <v>80</v>
      </c>
      <c r="C50" t="s">
        <v>14</v>
      </c>
      <c r="D50">
        <v>553</v>
      </c>
      <c r="E50" t="s">
        <v>15</v>
      </c>
      <c r="F50">
        <v>20</v>
      </c>
      <c r="G50" t="s">
        <v>14</v>
      </c>
      <c r="H50">
        <v>140000</v>
      </c>
      <c r="I50">
        <v>4.4000000000000004</v>
      </c>
      <c r="J50">
        <v>133</v>
      </c>
      <c r="K50" t="s">
        <v>17</v>
      </c>
      <c r="L50" t="s">
        <v>15</v>
      </c>
      <c r="M50">
        <v>41</v>
      </c>
      <c r="N50" t="s">
        <v>19</v>
      </c>
    </row>
    <row r="51" spans="1:14" x14ac:dyDescent="0.3">
      <c r="A51" t="s">
        <v>21</v>
      </c>
      <c r="B51">
        <v>57</v>
      </c>
      <c r="C51" t="s">
        <v>14</v>
      </c>
      <c r="D51">
        <v>129</v>
      </c>
      <c r="E51" t="s">
        <v>15</v>
      </c>
      <c r="F51">
        <v>30</v>
      </c>
      <c r="G51" t="s">
        <v>15</v>
      </c>
      <c r="H51">
        <v>395000</v>
      </c>
      <c r="I51">
        <v>1</v>
      </c>
      <c r="J51">
        <v>140</v>
      </c>
      <c r="K51" t="s">
        <v>16</v>
      </c>
      <c r="L51" t="s">
        <v>15</v>
      </c>
      <c r="M51">
        <v>42</v>
      </c>
      <c r="N51" t="s">
        <v>19</v>
      </c>
    </row>
    <row r="52" spans="1:14" x14ac:dyDescent="0.3">
      <c r="A52" t="s">
        <v>22</v>
      </c>
      <c r="B52">
        <v>68</v>
      </c>
      <c r="C52" t="s">
        <v>14</v>
      </c>
      <c r="D52">
        <v>577</v>
      </c>
      <c r="E52" t="s">
        <v>15</v>
      </c>
      <c r="F52">
        <v>25</v>
      </c>
      <c r="G52" t="s">
        <v>14</v>
      </c>
      <c r="H52">
        <v>166000</v>
      </c>
      <c r="I52">
        <v>1</v>
      </c>
      <c r="J52">
        <v>138</v>
      </c>
      <c r="K52" t="s">
        <v>17</v>
      </c>
      <c r="L52" t="s">
        <v>15</v>
      </c>
      <c r="M52">
        <v>43</v>
      </c>
      <c r="N52" t="s">
        <v>19</v>
      </c>
    </row>
    <row r="53" spans="1:14" x14ac:dyDescent="0.3">
      <c r="A53" t="s">
        <v>21</v>
      </c>
      <c r="B53">
        <v>53</v>
      </c>
      <c r="C53" t="s">
        <v>14</v>
      </c>
      <c r="D53">
        <v>91</v>
      </c>
      <c r="E53" t="s">
        <v>15</v>
      </c>
      <c r="F53">
        <v>20</v>
      </c>
      <c r="G53" t="s">
        <v>14</v>
      </c>
      <c r="H53">
        <v>418000</v>
      </c>
      <c r="I53">
        <v>1.4</v>
      </c>
      <c r="J53">
        <v>139</v>
      </c>
      <c r="K53" t="s">
        <v>16</v>
      </c>
      <c r="L53" t="s">
        <v>15</v>
      </c>
      <c r="M53">
        <v>43</v>
      </c>
      <c r="N53" t="s">
        <v>19</v>
      </c>
    </row>
    <row r="54" spans="1:14" x14ac:dyDescent="0.3">
      <c r="A54" t="s">
        <v>21</v>
      </c>
      <c r="B54">
        <v>60</v>
      </c>
      <c r="C54" t="s">
        <v>15</v>
      </c>
      <c r="D54">
        <v>3964</v>
      </c>
      <c r="E54" t="s">
        <v>14</v>
      </c>
      <c r="F54">
        <v>62</v>
      </c>
      <c r="G54" t="s">
        <v>15</v>
      </c>
      <c r="H54">
        <v>263358.03000000003</v>
      </c>
      <c r="I54">
        <v>6.8</v>
      </c>
      <c r="J54">
        <v>146</v>
      </c>
      <c r="K54" t="s">
        <v>16</v>
      </c>
      <c r="L54" t="s">
        <v>15</v>
      </c>
      <c r="M54">
        <v>43</v>
      </c>
      <c r="N54" t="s">
        <v>19</v>
      </c>
    </row>
    <row r="55" spans="1:14" x14ac:dyDescent="0.3">
      <c r="A55" t="s">
        <v>22</v>
      </c>
      <c r="B55">
        <v>70</v>
      </c>
      <c r="C55" t="s">
        <v>14</v>
      </c>
      <c r="D55">
        <v>69</v>
      </c>
      <c r="E55" t="s">
        <v>14</v>
      </c>
      <c r="F55">
        <v>50</v>
      </c>
      <c r="G55" t="s">
        <v>14</v>
      </c>
      <c r="H55">
        <v>351000</v>
      </c>
      <c r="I55">
        <v>1</v>
      </c>
      <c r="J55">
        <v>134</v>
      </c>
      <c r="K55" t="s">
        <v>16</v>
      </c>
      <c r="L55" t="s">
        <v>15</v>
      </c>
      <c r="M55">
        <v>44</v>
      </c>
      <c r="N55" t="s">
        <v>19</v>
      </c>
    </row>
    <row r="56" spans="1:14" x14ac:dyDescent="0.3">
      <c r="A56" t="s">
        <v>21</v>
      </c>
      <c r="B56">
        <v>60</v>
      </c>
      <c r="C56" t="s">
        <v>14</v>
      </c>
      <c r="D56">
        <v>260</v>
      </c>
      <c r="E56" t="s">
        <v>14</v>
      </c>
      <c r="F56">
        <v>38</v>
      </c>
      <c r="G56" t="s">
        <v>15</v>
      </c>
      <c r="H56">
        <v>255000</v>
      </c>
      <c r="I56">
        <v>2.2000000000000002</v>
      </c>
      <c r="J56">
        <v>132</v>
      </c>
      <c r="K56" t="s">
        <v>16</v>
      </c>
      <c r="L56" t="s">
        <v>14</v>
      </c>
      <c r="M56">
        <v>45</v>
      </c>
      <c r="N56" t="s">
        <v>19</v>
      </c>
    </row>
    <row r="57" spans="1:14" x14ac:dyDescent="0.3">
      <c r="A57" t="s">
        <v>20</v>
      </c>
      <c r="B57">
        <v>95</v>
      </c>
      <c r="C57" t="s">
        <v>14</v>
      </c>
      <c r="D57">
        <v>371</v>
      </c>
      <c r="E57" t="s">
        <v>15</v>
      </c>
      <c r="F57">
        <v>30</v>
      </c>
      <c r="G57" t="s">
        <v>15</v>
      </c>
      <c r="H57">
        <v>461000</v>
      </c>
      <c r="I57">
        <v>2</v>
      </c>
      <c r="J57">
        <v>132</v>
      </c>
      <c r="K57" t="s">
        <v>17</v>
      </c>
      <c r="L57" t="s">
        <v>15</v>
      </c>
      <c r="M57">
        <v>50</v>
      </c>
      <c r="N57" t="s">
        <v>19</v>
      </c>
    </row>
    <row r="58" spans="1:14" x14ac:dyDescent="0.3">
      <c r="A58" t="s">
        <v>22</v>
      </c>
      <c r="B58">
        <v>70</v>
      </c>
      <c r="C58" t="s">
        <v>14</v>
      </c>
      <c r="D58">
        <v>75</v>
      </c>
      <c r="E58" t="s">
        <v>15</v>
      </c>
      <c r="F58">
        <v>35</v>
      </c>
      <c r="G58" t="s">
        <v>15</v>
      </c>
      <c r="H58">
        <v>223000</v>
      </c>
      <c r="I58">
        <v>2.7</v>
      </c>
      <c r="J58">
        <v>138</v>
      </c>
      <c r="K58" t="s">
        <v>17</v>
      </c>
      <c r="L58" t="s">
        <v>14</v>
      </c>
      <c r="M58">
        <v>54</v>
      </c>
      <c r="N58" t="s">
        <v>18</v>
      </c>
    </row>
    <row r="59" spans="1:14" x14ac:dyDescent="0.3">
      <c r="A59" t="s">
        <v>21</v>
      </c>
      <c r="B59">
        <v>60</v>
      </c>
      <c r="C59" t="s">
        <v>14</v>
      </c>
      <c r="D59">
        <v>607</v>
      </c>
      <c r="E59" t="s">
        <v>15</v>
      </c>
      <c r="F59">
        <v>40</v>
      </c>
      <c r="G59" t="s">
        <v>15</v>
      </c>
      <c r="H59">
        <v>216000</v>
      </c>
      <c r="I59">
        <v>0.6</v>
      </c>
      <c r="J59">
        <v>138</v>
      </c>
      <c r="K59" t="s">
        <v>17</v>
      </c>
      <c r="L59" t="s">
        <v>14</v>
      </c>
      <c r="M59">
        <v>54</v>
      </c>
      <c r="N59" t="s">
        <v>18</v>
      </c>
    </row>
    <row r="60" spans="1:14" x14ac:dyDescent="0.3">
      <c r="A60" t="s">
        <v>23</v>
      </c>
      <c r="B60">
        <v>49</v>
      </c>
      <c r="C60" t="s">
        <v>15</v>
      </c>
      <c r="D60">
        <v>789</v>
      </c>
      <c r="E60" t="s">
        <v>15</v>
      </c>
      <c r="F60">
        <v>20</v>
      </c>
      <c r="G60" t="s">
        <v>14</v>
      </c>
      <c r="H60">
        <v>319000</v>
      </c>
      <c r="I60">
        <v>1.1000000000000001</v>
      </c>
      <c r="J60">
        <v>136</v>
      </c>
      <c r="K60" t="s">
        <v>17</v>
      </c>
      <c r="L60" t="s">
        <v>14</v>
      </c>
      <c r="M60">
        <v>55</v>
      </c>
      <c r="N60" t="s">
        <v>19</v>
      </c>
    </row>
    <row r="61" spans="1:14" x14ac:dyDescent="0.3">
      <c r="A61" t="s">
        <v>20</v>
      </c>
      <c r="B61">
        <v>72</v>
      </c>
      <c r="C61" t="s">
        <v>15</v>
      </c>
      <c r="D61">
        <v>364</v>
      </c>
      <c r="E61" t="s">
        <v>14</v>
      </c>
      <c r="F61">
        <v>20</v>
      </c>
      <c r="G61" t="s">
        <v>14</v>
      </c>
      <c r="H61">
        <v>254000</v>
      </c>
      <c r="I61">
        <v>1.3</v>
      </c>
      <c r="J61">
        <v>136</v>
      </c>
      <c r="K61" t="s">
        <v>17</v>
      </c>
      <c r="L61" t="s">
        <v>14</v>
      </c>
      <c r="M61">
        <v>59</v>
      </c>
      <c r="N61" t="s">
        <v>19</v>
      </c>
    </row>
    <row r="62" spans="1:14" x14ac:dyDescent="0.3">
      <c r="A62" t="s">
        <v>23</v>
      </c>
      <c r="B62">
        <v>45</v>
      </c>
      <c r="C62" t="s">
        <v>15</v>
      </c>
      <c r="D62">
        <v>7702</v>
      </c>
      <c r="E62" t="s">
        <v>14</v>
      </c>
      <c r="F62">
        <v>25</v>
      </c>
      <c r="G62" t="s">
        <v>14</v>
      </c>
      <c r="H62">
        <v>390000</v>
      </c>
      <c r="I62">
        <v>1</v>
      </c>
      <c r="J62">
        <v>139</v>
      </c>
      <c r="K62" t="s">
        <v>17</v>
      </c>
      <c r="L62" t="s">
        <v>15</v>
      </c>
      <c r="M62">
        <v>60</v>
      </c>
      <c r="N62" t="s">
        <v>19</v>
      </c>
    </row>
    <row r="63" spans="1:14" x14ac:dyDescent="0.3">
      <c r="A63" t="s">
        <v>21</v>
      </c>
      <c r="B63">
        <v>50</v>
      </c>
      <c r="C63" t="s">
        <v>15</v>
      </c>
      <c r="D63">
        <v>318</v>
      </c>
      <c r="E63" t="s">
        <v>15</v>
      </c>
      <c r="F63">
        <v>40</v>
      </c>
      <c r="G63" t="s">
        <v>14</v>
      </c>
      <c r="H63">
        <v>216000</v>
      </c>
      <c r="I63">
        <v>2.2999999999999998</v>
      </c>
      <c r="J63">
        <v>131</v>
      </c>
      <c r="K63" t="s">
        <v>16</v>
      </c>
      <c r="L63" t="s">
        <v>15</v>
      </c>
      <c r="M63">
        <v>60</v>
      </c>
      <c r="N63" t="s">
        <v>19</v>
      </c>
    </row>
    <row r="64" spans="1:14" x14ac:dyDescent="0.3">
      <c r="A64" t="s">
        <v>21</v>
      </c>
      <c r="B64">
        <v>55</v>
      </c>
      <c r="C64" t="s">
        <v>15</v>
      </c>
      <c r="D64">
        <v>109</v>
      </c>
      <c r="E64" t="s">
        <v>15</v>
      </c>
      <c r="F64">
        <v>35</v>
      </c>
      <c r="G64" t="s">
        <v>15</v>
      </c>
      <c r="H64">
        <v>254000</v>
      </c>
      <c r="I64">
        <v>1.1000000000000001</v>
      </c>
      <c r="J64">
        <v>139</v>
      </c>
      <c r="K64" t="s">
        <v>17</v>
      </c>
      <c r="L64" t="s">
        <v>14</v>
      </c>
      <c r="M64">
        <v>60</v>
      </c>
      <c r="N64" t="s">
        <v>18</v>
      </c>
    </row>
    <row r="65" spans="1:14" x14ac:dyDescent="0.3">
      <c r="A65" t="s">
        <v>23</v>
      </c>
      <c r="B65">
        <v>45</v>
      </c>
      <c r="C65" t="s">
        <v>15</v>
      </c>
      <c r="D65">
        <v>582</v>
      </c>
      <c r="E65" t="s">
        <v>15</v>
      </c>
      <c r="F65">
        <v>35</v>
      </c>
      <c r="G65" t="s">
        <v>15</v>
      </c>
      <c r="H65">
        <v>385000</v>
      </c>
      <c r="I65">
        <v>1</v>
      </c>
      <c r="J65">
        <v>145</v>
      </c>
      <c r="K65" t="s">
        <v>17</v>
      </c>
      <c r="L65" t="s">
        <v>15</v>
      </c>
      <c r="M65">
        <v>61</v>
      </c>
      <c r="N65" t="s">
        <v>19</v>
      </c>
    </row>
    <row r="66" spans="1:14" x14ac:dyDescent="0.3">
      <c r="A66" t="s">
        <v>23</v>
      </c>
      <c r="B66">
        <v>45</v>
      </c>
      <c r="C66" t="s">
        <v>15</v>
      </c>
      <c r="D66">
        <v>582</v>
      </c>
      <c r="E66" t="s">
        <v>15</v>
      </c>
      <c r="F66">
        <v>80</v>
      </c>
      <c r="G66" t="s">
        <v>15</v>
      </c>
      <c r="H66">
        <v>263358.03000000003</v>
      </c>
      <c r="I66">
        <v>1.18</v>
      </c>
      <c r="J66">
        <v>137</v>
      </c>
      <c r="K66" t="s">
        <v>16</v>
      </c>
      <c r="L66" t="s">
        <v>15</v>
      </c>
      <c r="M66">
        <v>63</v>
      </c>
      <c r="N66" t="s">
        <v>18</v>
      </c>
    </row>
    <row r="67" spans="1:14" x14ac:dyDescent="0.3">
      <c r="A67" t="s">
        <v>21</v>
      </c>
      <c r="B67">
        <v>60</v>
      </c>
      <c r="C67" t="s">
        <v>15</v>
      </c>
      <c r="D67">
        <v>68</v>
      </c>
      <c r="E67" t="s">
        <v>15</v>
      </c>
      <c r="F67">
        <v>20</v>
      </c>
      <c r="G67" t="s">
        <v>15</v>
      </c>
      <c r="H67">
        <v>119000</v>
      </c>
      <c r="I67">
        <v>2.9</v>
      </c>
      <c r="J67">
        <v>127</v>
      </c>
      <c r="K67" t="s">
        <v>17</v>
      </c>
      <c r="L67" t="s">
        <v>14</v>
      </c>
      <c r="M67">
        <v>64</v>
      </c>
      <c r="N67" t="s">
        <v>19</v>
      </c>
    </row>
    <row r="68" spans="1:14" x14ac:dyDescent="0.3">
      <c r="A68" t="s">
        <v>23</v>
      </c>
      <c r="B68">
        <v>42</v>
      </c>
      <c r="C68" t="s">
        <v>14</v>
      </c>
      <c r="D68">
        <v>250</v>
      </c>
      <c r="E68" t="s">
        <v>14</v>
      </c>
      <c r="F68">
        <v>15</v>
      </c>
      <c r="G68" t="s">
        <v>15</v>
      </c>
      <c r="H68">
        <v>213000</v>
      </c>
      <c r="I68">
        <v>1.3</v>
      </c>
      <c r="J68">
        <v>136</v>
      </c>
      <c r="K68" t="s">
        <v>16</v>
      </c>
      <c r="L68" t="s">
        <v>15</v>
      </c>
      <c r="M68">
        <v>65</v>
      </c>
      <c r="N68" t="s">
        <v>19</v>
      </c>
    </row>
    <row r="69" spans="1:14" x14ac:dyDescent="0.3">
      <c r="A69" t="s">
        <v>20</v>
      </c>
      <c r="B69">
        <v>72</v>
      </c>
      <c r="C69" t="s">
        <v>14</v>
      </c>
      <c r="D69">
        <v>110</v>
      </c>
      <c r="E69" t="s">
        <v>15</v>
      </c>
      <c r="F69">
        <v>25</v>
      </c>
      <c r="G69" t="s">
        <v>15</v>
      </c>
      <c r="H69">
        <v>274000</v>
      </c>
      <c r="I69">
        <v>1</v>
      </c>
      <c r="J69">
        <v>140</v>
      </c>
      <c r="K69" t="s">
        <v>17</v>
      </c>
      <c r="L69" t="s">
        <v>14</v>
      </c>
      <c r="M69">
        <v>65</v>
      </c>
      <c r="N69" t="s">
        <v>19</v>
      </c>
    </row>
    <row r="70" spans="1:14" x14ac:dyDescent="0.3">
      <c r="A70" t="s">
        <v>22</v>
      </c>
      <c r="B70">
        <v>70</v>
      </c>
      <c r="C70" t="s">
        <v>15</v>
      </c>
      <c r="D70">
        <v>161</v>
      </c>
      <c r="E70" t="s">
        <v>15</v>
      </c>
      <c r="F70">
        <v>25</v>
      </c>
      <c r="G70" t="s">
        <v>15</v>
      </c>
      <c r="H70">
        <v>244000</v>
      </c>
      <c r="I70">
        <v>1.2</v>
      </c>
      <c r="J70">
        <v>142</v>
      </c>
      <c r="K70" t="s">
        <v>16</v>
      </c>
      <c r="L70" t="s">
        <v>15</v>
      </c>
      <c r="M70">
        <v>66</v>
      </c>
      <c r="N70" t="s">
        <v>19</v>
      </c>
    </row>
    <row r="71" spans="1:14" x14ac:dyDescent="0.3">
      <c r="A71" t="s">
        <v>22</v>
      </c>
      <c r="B71">
        <v>65</v>
      </c>
      <c r="C71" t="s">
        <v>15</v>
      </c>
      <c r="D71">
        <v>113</v>
      </c>
      <c r="E71" t="s">
        <v>14</v>
      </c>
      <c r="F71">
        <v>25</v>
      </c>
      <c r="G71" t="s">
        <v>15</v>
      </c>
      <c r="H71">
        <v>497000</v>
      </c>
      <c r="I71">
        <v>1.83</v>
      </c>
      <c r="J71">
        <v>135</v>
      </c>
      <c r="K71" t="s">
        <v>17</v>
      </c>
      <c r="L71" t="s">
        <v>15</v>
      </c>
      <c r="M71">
        <v>67</v>
      </c>
      <c r="N71" t="s">
        <v>19</v>
      </c>
    </row>
    <row r="72" spans="1:14" x14ac:dyDescent="0.3">
      <c r="A72" t="s">
        <v>23</v>
      </c>
      <c r="B72">
        <v>41</v>
      </c>
      <c r="C72" t="s">
        <v>15</v>
      </c>
      <c r="D72">
        <v>148</v>
      </c>
      <c r="E72" t="s">
        <v>15</v>
      </c>
      <c r="F72">
        <v>40</v>
      </c>
      <c r="G72" t="s">
        <v>15</v>
      </c>
      <c r="H72">
        <v>374000</v>
      </c>
      <c r="I72">
        <v>0.8</v>
      </c>
      <c r="J72">
        <v>140</v>
      </c>
      <c r="K72" t="s">
        <v>17</v>
      </c>
      <c r="L72" t="s">
        <v>14</v>
      </c>
      <c r="M72">
        <v>68</v>
      </c>
      <c r="N72" t="s">
        <v>18</v>
      </c>
    </row>
    <row r="73" spans="1:14" x14ac:dyDescent="0.3">
      <c r="A73" t="s">
        <v>21</v>
      </c>
      <c r="B73">
        <v>58</v>
      </c>
      <c r="C73" t="s">
        <v>15</v>
      </c>
      <c r="D73">
        <v>582</v>
      </c>
      <c r="E73" t="s">
        <v>14</v>
      </c>
      <c r="F73">
        <v>35</v>
      </c>
      <c r="G73" t="s">
        <v>15</v>
      </c>
      <c r="H73">
        <v>122000</v>
      </c>
      <c r="I73">
        <v>0.9</v>
      </c>
      <c r="J73">
        <v>139</v>
      </c>
      <c r="K73" t="s">
        <v>17</v>
      </c>
      <c r="L73" t="s">
        <v>14</v>
      </c>
      <c r="M73">
        <v>71</v>
      </c>
      <c r="N73" t="s">
        <v>18</v>
      </c>
    </row>
    <row r="74" spans="1:14" x14ac:dyDescent="0.3">
      <c r="A74" t="s">
        <v>20</v>
      </c>
      <c r="B74">
        <v>85</v>
      </c>
      <c r="C74" t="s">
        <v>15</v>
      </c>
      <c r="D74">
        <v>5882</v>
      </c>
      <c r="E74" t="s">
        <v>15</v>
      </c>
      <c r="F74">
        <v>35</v>
      </c>
      <c r="G74" t="s">
        <v>15</v>
      </c>
      <c r="H74">
        <v>243000</v>
      </c>
      <c r="I74">
        <v>1</v>
      </c>
      <c r="J74">
        <v>132</v>
      </c>
      <c r="K74" t="s">
        <v>17</v>
      </c>
      <c r="L74" t="s">
        <v>14</v>
      </c>
      <c r="M74">
        <v>72</v>
      </c>
      <c r="N74" t="s">
        <v>19</v>
      </c>
    </row>
    <row r="75" spans="1:14" x14ac:dyDescent="0.3">
      <c r="A75" t="s">
        <v>22</v>
      </c>
      <c r="B75">
        <v>65</v>
      </c>
      <c r="C75" t="s">
        <v>15</v>
      </c>
      <c r="D75">
        <v>224</v>
      </c>
      <c r="E75" t="s">
        <v>14</v>
      </c>
      <c r="F75">
        <v>50</v>
      </c>
      <c r="G75" t="s">
        <v>15</v>
      </c>
      <c r="H75">
        <v>149000</v>
      </c>
      <c r="I75">
        <v>1.3</v>
      </c>
      <c r="J75">
        <v>137</v>
      </c>
      <c r="K75" t="s">
        <v>17</v>
      </c>
      <c r="L75" t="s">
        <v>14</v>
      </c>
      <c r="M75">
        <v>72</v>
      </c>
      <c r="N75" t="s">
        <v>18</v>
      </c>
    </row>
    <row r="76" spans="1:14" x14ac:dyDescent="0.3">
      <c r="A76" t="s">
        <v>22</v>
      </c>
      <c r="B76">
        <v>69</v>
      </c>
      <c r="C76" t="s">
        <v>15</v>
      </c>
      <c r="D76">
        <v>582</v>
      </c>
      <c r="E76" t="s">
        <v>15</v>
      </c>
      <c r="F76">
        <v>20</v>
      </c>
      <c r="G76" t="s">
        <v>15</v>
      </c>
      <c r="H76">
        <v>266000</v>
      </c>
      <c r="I76">
        <v>1.2</v>
      </c>
      <c r="J76">
        <v>134</v>
      </c>
      <c r="K76" t="s">
        <v>17</v>
      </c>
      <c r="L76" t="s">
        <v>14</v>
      </c>
      <c r="M76">
        <v>73</v>
      </c>
      <c r="N76" t="s">
        <v>19</v>
      </c>
    </row>
    <row r="77" spans="1:14" x14ac:dyDescent="0.3">
      <c r="A77" t="s">
        <v>21</v>
      </c>
      <c r="B77">
        <v>60</v>
      </c>
      <c r="C77" t="s">
        <v>14</v>
      </c>
      <c r="D77">
        <v>47</v>
      </c>
      <c r="E77" t="s">
        <v>15</v>
      </c>
      <c r="F77">
        <v>20</v>
      </c>
      <c r="G77" t="s">
        <v>15</v>
      </c>
      <c r="H77">
        <v>204000</v>
      </c>
      <c r="I77">
        <v>0.7</v>
      </c>
      <c r="J77">
        <v>139</v>
      </c>
      <c r="K77" t="s">
        <v>17</v>
      </c>
      <c r="L77" t="s">
        <v>14</v>
      </c>
      <c r="M77">
        <v>73</v>
      </c>
      <c r="N77" t="s">
        <v>19</v>
      </c>
    </row>
    <row r="78" spans="1:14" x14ac:dyDescent="0.3">
      <c r="A78" t="s">
        <v>22</v>
      </c>
      <c r="B78">
        <v>70</v>
      </c>
      <c r="C78" t="s">
        <v>15</v>
      </c>
      <c r="D78">
        <v>92</v>
      </c>
      <c r="E78" t="s">
        <v>15</v>
      </c>
      <c r="F78">
        <v>60</v>
      </c>
      <c r="G78" t="s">
        <v>14</v>
      </c>
      <c r="H78">
        <v>317000</v>
      </c>
      <c r="I78">
        <v>0.8</v>
      </c>
      <c r="J78">
        <v>140</v>
      </c>
      <c r="K78" t="s">
        <v>16</v>
      </c>
      <c r="L78" t="s">
        <v>14</v>
      </c>
      <c r="M78">
        <v>74</v>
      </c>
      <c r="N78" t="s">
        <v>18</v>
      </c>
    </row>
    <row r="79" spans="1:14" x14ac:dyDescent="0.3">
      <c r="A79" t="s">
        <v>23</v>
      </c>
      <c r="B79">
        <v>42</v>
      </c>
      <c r="C79" t="s">
        <v>15</v>
      </c>
      <c r="D79">
        <v>102</v>
      </c>
      <c r="E79" t="s">
        <v>14</v>
      </c>
      <c r="F79">
        <v>40</v>
      </c>
      <c r="G79" t="s">
        <v>15</v>
      </c>
      <c r="H79">
        <v>237000</v>
      </c>
      <c r="I79">
        <v>1.2</v>
      </c>
      <c r="J79">
        <v>140</v>
      </c>
      <c r="K79" t="s">
        <v>17</v>
      </c>
      <c r="L79" t="s">
        <v>15</v>
      </c>
      <c r="M79">
        <v>74</v>
      </c>
      <c r="N79" t="s">
        <v>18</v>
      </c>
    </row>
    <row r="80" spans="1:14" x14ac:dyDescent="0.3">
      <c r="A80" t="s">
        <v>20</v>
      </c>
      <c r="B80">
        <v>75</v>
      </c>
      <c r="C80" t="s">
        <v>14</v>
      </c>
      <c r="D80">
        <v>203</v>
      </c>
      <c r="E80" t="s">
        <v>14</v>
      </c>
      <c r="F80">
        <v>38</v>
      </c>
      <c r="G80" t="s">
        <v>14</v>
      </c>
      <c r="H80">
        <v>283000</v>
      </c>
      <c r="I80">
        <v>0.6</v>
      </c>
      <c r="J80">
        <v>131</v>
      </c>
      <c r="K80" t="s">
        <v>17</v>
      </c>
      <c r="L80" t="s">
        <v>14</v>
      </c>
      <c r="M80">
        <v>74</v>
      </c>
      <c r="N80" t="s">
        <v>18</v>
      </c>
    </row>
    <row r="81" spans="1:14" x14ac:dyDescent="0.3">
      <c r="A81" t="s">
        <v>21</v>
      </c>
      <c r="B81">
        <v>55</v>
      </c>
      <c r="C81" t="s">
        <v>15</v>
      </c>
      <c r="D81">
        <v>336</v>
      </c>
      <c r="E81" t="s">
        <v>15</v>
      </c>
      <c r="F81">
        <v>45</v>
      </c>
      <c r="G81" t="s">
        <v>14</v>
      </c>
      <c r="H81">
        <v>324000</v>
      </c>
      <c r="I81">
        <v>0.9</v>
      </c>
      <c r="J81">
        <v>140</v>
      </c>
      <c r="K81" t="s">
        <v>16</v>
      </c>
      <c r="L81" t="s">
        <v>15</v>
      </c>
      <c r="M81">
        <v>74</v>
      </c>
      <c r="N81" t="s">
        <v>18</v>
      </c>
    </row>
    <row r="82" spans="1:14" x14ac:dyDescent="0.3">
      <c r="A82" t="s">
        <v>22</v>
      </c>
      <c r="B82">
        <v>70</v>
      </c>
      <c r="C82" t="s">
        <v>15</v>
      </c>
      <c r="D82">
        <v>69</v>
      </c>
      <c r="E82" t="s">
        <v>15</v>
      </c>
      <c r="F82">
        <v>40</v>
      </c>
      <c r="G82" t="s">
        <v>15</v>
      </c>
      <c r="H82">
        <v>293000</v>
      </c>
      <c r="I82">
        <v>1.7</v>
      </c>
      <c r="J82">
        <v>136</v>
      </c>
      <c r="K82" t="s">
        <v>16</v>
      </c>
      <c r="L82" t="s">
        <v>15</v>
      </c>
      <c r="M82">
        <v>75</v>
      </c>
      <c r="N82" t="s">
        <v>18</v>
      </c>
    </row>
    <row r="83" spans="1:14" x14ac:dyDescent="0.3">
      <c r="A83" t="s">
        <v>22</v>
      </c>
      <c r="B83">
        <v>67</v>
      </c>
      <c r="C83" t="s">
        <v>15</v>
      </c>
      <c r="D83">
        <v>582</v>
      </c>
      <c r="E83" t="s">
        <v>15</v>
      </c>
      <c r="F83">
        <v>50</v>
      </c>
      <c r="G83" t="s">
        <v>15</v>
      </c>
      <c r="H83">
        <v>263358.03000000003</v>
      </c>
      <c r="I83">
        <v>1.18</v>
      </c>
      <c r="J83">
        <v>137</v>
      </c>
      <c r="K83" t="s">
        <v>17</v>
      </c>
      <c r="L83" t="s">
        <v>14</v>
      </c>
      <c r="M83">
        <v>76</v>
      </c>
      <c r="N83" t="s">
        <v>18</v>
      </c>
    </row>
    <row r="84" spans="1:14" x14ac:dyDescent="0.3">
      <c r="A84" t="s">
        <v>21</v>
      </c>
      <c r="B84">
        <v>60</v>
      </c>
      <c r="C84" t="s">
        <v>14</v>
      </c>
      <c r="D84">
        <v>76</v>
      </c>
      <c r="E84" t="s">
        <v>14</v>
      </c>
      <c r="F84">
        <v>25</v>
      </c>
      <c r="G84" t="s">
        <v>15</v>
      </c>
      <c r="H84">
        <v>196000</v>
      </c>
      <c r="I84">
        <v>2.5</v>
      </c>
      <c r="J84">
        <v>132</v>
      </c>
      <c r="K84" t="s">
        <v>16</v>
      </c>
      <c r="L84" t="s">
        <v>15</v>
      </c>
      <c r="M84">
        <v>77</v>
      </c>
      <c r="N84" t="s">
        <v>19</v>
      </c>
    </row>
    <row r="85" spans="1:14" x14ac:dyDescent="0.3">
      <c r="A85" t="s">
        <v>20</v>
      </c>
      <c r="B85">
        <v>79</v>
      </c>
      <c r="C85" t="s">
        <v>14</v>
      </c>
      <c r="D85">
        <v>55</v>
      </c>
      <c r="E85" t="s">
        <v>15</v>
      </c>
      <c r="F85">
        <v>50</v>
      </c>
      <c r="G85" t="s">
        <v>14</v>
      </c>
      <c r="H85">
        <v>172000</v>
      </c>
      <c r="I85">
        <v>1.8</v>
      </c>
      <c r="J85">
        <v>133</v>
      </c>
      <c r="K85" t="s">
        <v>17</v>
      </c>
      <c r="L85" t="s">
        <v>15</v>
      </c>
      <c r="M85">
        <v>78</v>
      </c>
      <c r="N85" t="s">
        <v>18</v>
      </c>
    </row>
    <row r="86" spans="1:14" x14ac:dyDescent="0.3">
      <c r="A86" t="s">
        <v>21</v>
      </c>
      <c r="B86">
        <v>59</v>
      </c>
      <c r="C86" t="s">
        <v>14</v>
      </c>
      <c r="D86">
        <v>280</v>
      </c>
      <c r="E86" t="s">
        <v>14</v>
      </c>
      <c r="F86">
        <v>25</v>
      </c>
      <c r="G86" t="s">
        <v>14</v>
      </c>
      <c r="H86">
        <v>302000</v>
      </c>
      <c r="I86">
        <v>1</v>
      </c>
      <c r="J86">
        <v>141</v>
      </c>
      <c r="K86" t="s">
        <v>16</v>
      </c>
      <c r="L86" t="s">
        <v>15</v>
      </c>
      <c r="M86">
        <v>78</v>
      </c>
      <c r="N86" t="s">
        <v>19</v>
      </c>
    </row>
    <row r="87" spans="1:14" x14ac:dyDescent="0.3">
      <c r="A87" t="s">
        <v>21</v>
      </c>
      <c r="B87">
        <v>51</v>
      </c>
      <c r="C87" t="s">
        <v>15</v>
      </c>
      <c r="D87">
        <v>78</v>
      </c>
      <c r="E87" t="s">
        <v>15</v>
      </c>
      <c r="F87">
        <v>50</v>
      </c>
      <c r="G87" t="s">
        <v>15</v>
      </c>
      <c r="H87">
        <v>406000</v>
      </c>
      <c r="I87">
        <v>0.7</v>
      </c>
      <c r="J87">
        <v>140</v>
      </c>
      <c r="K87" t="s">
        <v>17</v>
      </c>
      <c r="L87" t="s">
        <v>15</v>
      </c>
      <c r="M87">
        <v>79</v>
      </c>
      <c r="N87" t="s">
        <v>18</v>
      </c>
    </row>
    <row r="88" spans="1:14" x14ac:dyDescent="0.3">
      <c r="A88" t="s">
        <v>21</v>
      </c>
      <c r="B88">
        <v>55</v>
      </c>
      <c r="C88" t="s">
        <v>15</v>
      </c>
      <c r="D88">
        <v>47</v>
      </c>
      <c r="E88" t="s">
        <v>15</v>
      </c>
      <c r="F88">
        <v>35</v>
      </c>
      <c r="G88" t="s">
        <v>14</v>
      </c>
      <c r="H88">
        <v>173000</v>
      </c>
      <c r="I88">
        <v>1.1000000000000001</v>
      </c>
      <c r="J88">
        <v>137</v>
      </c>
      <c r="K88" t="s">
        <v>17</v>
      </c>
      <c r="L88" t="s">
        <v>15</v>
      </c>
      <c r="M88">
        <v>79</v>
      </c>
      <c r="N88" t="s">
        <v>18</v>
      </c>
    </row>
    <row r="89" spans="1:14" x14ac:dyDescent="0.3">
      <c r="A89" t="s">
        <v>22</v>
      </c>
      <c r="B89">
        <v>65</v>
      </c>
      <c r="C89" t="s">
        <v>14</v>
      </c>
      <c r="D89">
        <v>68</v>
      </c>
      <c r="E89" t="s">
        <v>14</v>
      </c>
      <c r="F89">
        <v>60</v>
      </c>
      <c r="G89" t="s">
        <v>14</v>
      </c>
      <c r="H89">
        <v>304000</v>
      </c>
      <c r="I89">
        <v>0.8</v>
      </c>
      <c r="J89">
        <v>140</v>
      </c>
      <c r="K89" t="s">
        <v>17</v>
      </c>
      <c r="L89" t="s">
        <v>15</v>
      </c>
      <c r="M89">
        <v>79</v>
      </c>
      <c r="N89" t="s">
        <v>18</v>
      </c>
    </row>
    <row r="90" spans="1:14" x14ac:dyDescent="0.3">
      <c r="A90" t="s">
        <v>23</v>
      </c>
      <c r="B90">
        <v>44</v>
      </c>
      <c r="C90" t="s">
        <v>15</v>
      </c>
      <c r="D90">
        <v>84</v>
      </c>
      <c r="E90" t="s">
        <v>14</v>
      </c>
      <c r="F90">
        <v>40</v>
      </c>
      <c r="G90" t="s">
        <v>14</v>
      </c>
      <c r="H90">
        <v>235000</v>
      </c>
      <c r="I90">
        <v>0.7</v>
      </c>
      <c r="J90">
        <v>139</v>
      </c>
      <c r="K90" t="s">
        <v>17</v>
      </c>
      <c r="L90" t="s">
        <v>15</v>
      </c>
      <c r="M90">
        <v>79</v>
      </c>
      <c r="N90" t="s">
        <v>18</v>
      </c>
    </row>
    <row r="91" spans="1:14" x14ac:dyDescent="0.3">
      <c r="A91" t="s">
        <v>21</v>
      </c>
      <c r="B91">
        <v>57</v>
      </c>
      <c r="C91" t="s">
        <v>14</v>
      </c>
      <c r="D91">
        <v>115</v>
      </c>
      <c r="E91" t="s">
        <v>15</v>
      </c>
      <c r="F91">
        <v>25</v>
      </c>
      <c r="G91" t="s">
        <v>14</v>
      </c>
      <c r="H91">
        <v>181000</v>
      </c>
      <c r="I91">
        <v>1.1000000000000001</v>
      </c>
      <c r="J91">
        <v>144</v>
      </c>
      <c r="K91" t="s">
        <v>17</v>
      </c>
      <c r="L91" t="s">
        <v>15</v>
      </c>
      <c r="M91">
        <v>79</v>
      </c>
      <c r="N91" t="s">
        <v>18</v>
      </c>
    </row>
    <row r="92" spans="1:14" x14ac:dyDescent="0.3">
      <c r="A92" t="s">
        <v>22</v>
      </c>
      <c r="B92">
        <v>70</v>
      </c>
      <c r="C92" t="s">
        <v>15</v>
      </c>
      <c r="D92">
        <v>66</v>
      </c>
      <c r="E92" t="s">
        <v>14</v>
      </c>
      <c r="F92">
        <v>45</v>
      </c>
      <c r="G92" t="s">
        <v>15</v>
      </c>
      <c r="H92">
        <v>249000</v>
      </c>
      <c r="I92">
        <v>0.8</v>
      </c>
      <c r="J92">
        <v>136</v>
      </c>
      <c r="K92" t="s">
        <v>17</v>
      </c>
      <c r="L92" t="s">
        <v>14</v>
      </c>
      <c r="M92">
        <v>80</v>
      </c>
      <c r="N92" t="s">
        <v>18</v>
      </c>
    </row>
    <row r="93" spans="1:14" x14ac:dyDescent="0.3">
      <c r="A93" t="s">
        <v>21</v>
      </c>
      <c r="B93">
        <v>60</v>
      </c>
      <c r="C93" t="s">
        <v>15</v>
      </c>
      <c r="D93">
        <v>897</v>
      </c>
      <c r="E93" t="s">
        <v>14</v>
      </c>
      <c r="F93">
        <v>45</v>
      </c>
      <c r="G93" t="s">
        <v>15</v>
      </c>
      <c r="H93">
        <v>297000</v>
      </c>
      <c r="I93">
        <v>1</v>
      </c>
      <c r="J93">
        <v>133</v>
      </c>
      <c r="K93" t="s">
        <v>17</v>
      </c>
      <c r="L93" t="s">
        <v>15</v>
      </c>
      <c r="M93">
        <v>80</v>
      </c>
      <c r="N93" t="s">
        <v>18</v>
      </c>
    </row>
    <row r="94" spans="1:14" x14ac:dyDescent="0.3">
      <c r="A94" t="s">
        <v>23</v>
      </c>
      <c r="B94">
        <v>42</v>
      </c>
      <c r="C94" t="s">
        <v>15</v>
      </c>
      <c r="D94">
        <v>582</v>
      </c>
      <c r="E94" t="s">
        <v>15</v>
      </c>
      <c r="F94">
        <v>60</v>
      </c>
      <c r="G94" t="s">
        <v>15</v>
      </c>
      <c r="H94">
        <v>263358.03000000003</v>
      </c>
      <c r="I94">
        <v>1.18</v>
      </c>
      <c r="J94">
        <v>137</v>
      </c>
      <c r="K94" t="s">
        <v>16</v>
      </c>
      <c r="L94" t="s">
        <v>15</v>
      </c>
      <c r="M94">
        <v>82</v>
      </c>
      <c r="N94" t="s">
        <v>18</v>
      </c>
    </row>
    <row r="95" spans="1:14" x14ac:dyDescent="0.3">
      <c r="A95" t="s">
        <v>21</v>
      </c>
      <c r="B95">
        <v>60</v>
      </c>
      <c r="C95" t="s">
        <v>14</v>
      </c>
      <c r="D95">
        <v>154</v>
      </c>
      <c r="E95" t="s">
        <v>15</v>
      </c>
      <c r="F95">
        <v>25</v>
      </c>
      <c r="G95" t="s">
        <v>15</v>
      </c>
      <c r="H95">
        <v>210000</v>
      </c>
      <c r="I95">
        <v>1.7</v>
      </c>
      <c r="J95">
        <v>135</v>
      </c>
      <c r="K95" t="s">
        <v>17</v>
      </c>
      <c r="L95" t="s">
        <v>15</v>
      </c>
      <c r="M95">
        <v>82</v>
      </c>
      <c r="N95" t="s">
        <v>19</v>
      </c>
    </row>
    <row r="96" spans="1:14" x14ac:dyDescent="0.3">
      <c r="A96" t="s">
        <v>21</v>
      </c>
      <c r="B96">
        <v>58</v>
      </c>
      <c r="C96" t="s">
        <v>15</v>
      </c>
      <c r="D96">
        <v>144</v>
      </c>
      <c r="E96" t="s">
        <v>14</v>
      </c>
      <c r="F96">
        <v>38</v>
      </c>
      <c r="G96" t="s">
        <v>14</v>
      </c>
      <c r="H96">
        <v>327000</v>
      </c>
      <c r="I96">
        <v>0.7</v>
      </c>
      <c r="J96">
        <v>142</v>
      </c>
      <c r="K96" t="s">
        <v>16</v>
      </c>
      <c r="L96" t="s">
        <v>15</v>
      </c>
      <c r="M96">
        <v>83</v>
      </c>
      <c r="N96" t="s">
        <v>18</v>
      </c>
    </row>
    <row r="97" spans="1:14" x14ac:dyDescent="0.3">
      <c r="A97" t="s">
        <v>21</v>
      </c>
      <c r="B97">
        <v>58</v>
      </c>
      <c r="C97" t="s">
        <v>14</v>
      </c>
      <c r="D97">
        <v>133</v>
      </c>
      <c r="E97" t="s">
        <v>15</v>
      </c>
      <c r="F97">
        <v>60</v>
      </c>
      <c r="G97" t="s">
        <v>14</v>
      </c>
      <c r="H97">
        <v>219000</v>
      </c>
      <c r="I97">
        <v>1</v>
      </c>
      <c r="J97">
        <v>141</v>
      </c>
      <c r="K97" t="s">
        <v>17</v>
      </c>
      <c r="L97" t="s">
        <v>15</v>
      </c>
      <c r="M97">
        <v>83</v>
      </c>
      <c r="N97" t="s">
        <v>18</v>
      </c>
    </row>
    <row r="98" spans="1:14" x14ac:dyDescent="0.3">
      <c r="A98" t="s">
        <v>22</v>
      </c>
      <c r="B98">
        <v>63</v>
      </c>
      <c r="C98" t="s">
        <v>14</v>
      </c>
      <c r="D98">
        <v>514</v>
      </c>
      <c r="E98" t="s">
        <v>14</v>
      </c>
      <c r="F98">
        <v>25</v>
      </c>
      <c r="G98" t="s">
        <v>14</v>
      </c>
      <c r="H98">
        <v>254000</v>
      </c>
      <c r="I98">
        <v>1.3</v>
      </c>
      <c r="J98">
        <v>134</v>
      </c>
      <c r="K98" t="s">
        <v>17</v>
      </c>
      <c r="L98" t="s">
        <v>15</v>
      </c>
      <c r="M98">
        <v>83</v>
      </c>
      <c r="N98" t="s">
        <v>18</v>
      </c>
    </row>
    <row r="99" spans="1:14" x14ac:dyDescent="0.3">
      <c r="A99" t="s">
        <v>22</v>
      </c>
      <c r="B99">
        <v>70</v>
      </c>
      <c r="C99" t="s">
        <v>14</v>
      </c>
      <c r="D99">
        <v>59</v>
      </c>
      <c r="E99" t="s">
        <v>15</v>
      </c>
      <c r="F99">
        <v>60</v>
      </c>
      <c r="G99" t="s">
        <v>15</v>
      </c>
      <c r="H99">
        <v>255000</v>
      </c>
      <c r="I99">
        <v>1.1000000000000001</v>
      </c>
      <c r="J99">
        <v>136</v>
      </c>
      <c r="K99" t="s">
        <v>16</v>
      </c>
      <c r="L99" t="s">
        <v>15</v>
      </c>
      <c r="M99">
        <v>85</v>
      </c>
      <c r="N99" t="s">
        <v>18</v>
      </c>
    </row>
    <row r="100" spans="1:14" x14ac:dyDescent="0.3">
      <c r="A100" t="s">
        <v>21</v>
      </c>
      <c r="B100">
        <v>60</v>
      </c>
      <c r="C100" t="s">
        <v>14</v>
      </c>
      <c r="D100">
        <v>156</v>
      </c>
      <c r="E100" t="s">
        <v>14</v>
      </c>
      <c r="F100">
        <v>25</v>
      </c>
      <c r="G100" t="s">
        <v>14</v>
      </c>
      <c r="H100">
        <v>318000</v>
      </c>
      <c r="I100">
        <v>1.2</v>
      </c>
      <c r="J100">
        <v>137</v>
      </c>
      <c r="K100" t="s">
        <v>16</v>
      </c>
      <c r="L100" t="s">
        <v>15</v>
      </c>
      <c r="M100">
        <v>85</v>
      </c>
      <c r="N100" t="s">
        <v>18</v>
      </c>
    </row>
    <row r="101" spans="1:14" x14ac:dyDescent="0.3">
      <c r="A101" t="s">
        <v>22</v>
      </c>
      <c r="B101">
        <v>63</v>
      </c>
      <c r="C101" t="s">
        <v>14</v>
      </c>
      <c r="D101">
        <v>61</v>
      </c>
      <c r="E101" t="s">
        <v>14</v>
      </c>
      <c r="F101">
        <v>40</v>
      </c>
      <c r="G101" t="s">
        <v>15</v>
      </c>
      <c r="H101">
        <v>221000</v>
      </c>
      <c r="I101">
        <v>1.1000000000000001</v>
      </c>
      <c r="J101">
        <v>140</v>
      </c>
      <c r="K101" t="s">
        <v>16</v>
      </c>
      <c r="L101" t="s">
        <v>15</v>
      </c>
      <c r="M101">
        <v>86</v>
      </c>
      <c r="N101" t="s">
        <v>18</v>
      </c>
    </row>
    <row r="102" spans="1:14" x14ac:dyDescent="0.3">
      <c r="A102" t="s">
        <v>22</v>
      </c>
      <c r="B102">
        <v>65</v>
      </c>
      <c r="C102" t="s">
        <v>14</v>
      </c>
      <c r="D102">
        <v>305</v>
      </c>
      <c r="E102" t="s">
        <v>15</v>
      </c>
      <c r="F102">
        <v>25</v>
      </c>
      <c r="G102" t="s">
        <v>15</v>
      </c>
      <c r="H102">
        <v>298000</v>
      </c>
      <c r="I102">
        <v>1.1000000000000001</v>
      </c>
      <c r="J102">
        <v>141</v>
      </c>
      <c r="K102" t="s">
        <v>17</v>
      </c>
      <c r="L102" t="s">
        <v>15</v>
      </c>
      <c r="M102">
        <v>87</v>
      </c>
      <c r="N102" t="s">
        <v>18</v>
      </c>
    </row>
    <row r="103" spans="1:14" x14ac:dyDescent="0.3">
      <c r="A103" t="s">
        <v>20</v>
      </c>
      <c r="B103">
        <v>75</v>
      </c>
      <c r="C103" t="s">
        <v>15</v>
      </c>
      <c r="D103">
        <v>582</v>
      </c>
      <c r="E103" t="s">
        <v>15</v>
      </c>
      <c r="F103">
        <v>45</v>
      </c>
      <c r="G103" t="s">
        <v>14</v>
      </c>
      <c r="H103">
        <v>263358.03000000003</v>
      </c>
      <c r="I103">
        <v>1.18</v>
      </c>
      <c r="J103">
        <v>137</v>
      </c>
      <c r="K103" t="s">
        <v>17</v>
      </c>
      <c r="L103" t="s">
        <v>15</v>
      </c>
      <c r="M103">
        <v>87</v>
      </c>
      <c r="N103" t="s">
        <v>18</v>
      </c>
    </row>
    <row r="104" spans="1:14" x14ac:dyDescent="0.3">
      <c r="A104" t="s">
        <v>20</v>
      </c>
      <c r="B104">
        <v>80</v>
      </c>
      <c r="C104" t="s">
        <v>15</v>
      </c>
      <c r="D104">
        <v>898</v>
      </c>
      <c r="E104" t="s">
        <v>15</v>
      </c>
      <c r="F104">
        <v>25</v>
      </c>
      <c r="G104" t="s">
        <v>15</v>
      </c>
      <c r="H104">
        <v>149000</v>
      </c>
      <c r="I104">
        <v>1.1000000000000001</v>
      </c>
      <c r="J104">
        <v>144</v>
      </c>
      <c r="K104" t="s">
        <v>17</v>
      </c>
      <c r="L104" t="s">
        <v>14</v>
      </c>
      <c r="M104">
        <v>87</v>
      </c>
      <c r="N104" t="s">
        <v>18</v>
      </c>
    </row>
    <row r="105" spans="1:14" x14ac:dyDescent="0.3">
      <c r="A105" t="s">
        <v>23</v>
      </c>
      <c r="B105">
        <v>42</v>
      </c>
      <c r="C105" t="s">
        <v>15</v>
      </c>
      <c r="D105">
        <v>5209</v>
      </c>
      <c r="E105" t="s">
        <v>15</v>
      </c>
      <c r="F105">
        <v>30</v>
      </c>
      <c r="G105" t="s">
        <v>15</v>
      </c>
      <c r="H105">
        <v>226000</v>
      </c>
      <c r="I105">
        <v>1</v>
      </c>
      <c r="J105">
        <v>140</v>
      </c>
      <c r="K105" t="s">
        <v>17</v>
      </c>
      <c r="L105" t="s">
        <v>14</v>
      </c>
      <c r="M105">
        <v>87</v>
      </c>
      <c r="N105" t="s">
        <v>18</v>
      </c>
    </row>
    <row r="106" spans="1:14" x14ac:dyDescent="0.3">
      <c r="A106" t="s">
        <v>21</v>
      </c>
      <c r="B106">
        <v>60</v>
      </c>
      <c r="C106" t="s">
        <v>15</v>
      </c>
      <c r="D106">
        <v>53</v>
      </c>
      <c r="E106" t="s">
        <v>15</v>
      </c>
      <c r="F106">
        <v>50</v>
      </c>
      <c r="G106" t="s">
        <v>14</v>
      </c>
      <c r="H106">
        <v>286000</v>
      </c>
      <c r="I106">
        <v>2.2999999999999998</v>
      </c>
      <c r="J106">
        <v>143</v>
      </c>
      <c r="K106" t="s">
        <v>16</v>
      </c>
      <c r="L106" t="s">
        <v>15</v>
      </c>
      <c r="M106">
        <v>87</v>
      </c>
      <c r="N106" t="s">
        <v>18</v>
      </c>
    </row>
    <row r="107" spans="1:14" x14ac:dyDescent="0.3">
      <c r="A107" t="s">
        <v>20</v>
      </c>
      <c r="B107">
        <v>72</v>
      </c>
      <c r="C107" t="s">
        <v>14</v>
      </c>
      <c r="D107">
        <v>328</v>
      </c>
      <c r="E107" t="s">
        <v>15</v>
      </c>
      <c r="F107">
        <v>30</v>
      </c>
      <c r="G107" t="s">
        <v>14</v>
      </c>
      <c r="H107">
        <v>621000</v>
      </c>
      <c r="I107">
        <v>1.7</v>
      </c>
      <c r="J107">
        <v>138</v>
      </c>
      <c r="K107" t="s">
        <v>16</v>
      </c>
      <c r="L107" t="s">
        <v>14</v>
      </c>
      <c r="M107">
        <v>88</v>
      </c>
      <c r="N107" t="s">
        <v>19</v>
      </c>
    </row>
    <row r="108" spans="1:14" x14ac:dyDescent="0.3">
      <c r="A108" t="s">
        <v>21</v>
      </c>
      <c r="B108">
        <v>55</v>
      </c>
      <c r="C108" t="s">
        <v>15</v>
      </c>
      <c r="D108">
        <v>748</v>
      </c>
      <c r="E108" t="s">
        <v>15</v>
      </c>
      <c r="F108">
        <v>45</v>
      </c>
      <c r="G108" t="s">
        <v>15</v>
      </c>
      <c r="H108">
        <v>263000</v>
      </c>
      <c r="I108">
        <v>1.3</v>
      </c>
      <c r="J108">
        <v>137</v>
      </c>
      <c r="K108" t="s">
        <v>17</v>
      </c>
      <c r="L108" t="s">
        <v>15</v>
      </c>
      <c r="M108">
        <v>88</v>
      </c>
      <c r="N108" t="s">
        <v>18</v>
      </c>
    </row>
    <row r="109" spans="1:14" x14ac:dyDescent="0.3">
      <c r="A109" t="s">
        <v>23</v>
      </c>
      <c r="B109">
        <v>45</v>
      </c>
      <c r="C109" t="s">
        <v>14</v>
      </c>
      <c r="D109">
        <v>1876</v>
      </c>
      <c r="E109" t="s">
        <v>14</v>
      </c>
      <c r="F109">
        <v>35</v>
      </c>
      <c r="G109" t="s">
        <v>15</v>
      </c>
      <c r="H109">
        <v>226000</v>
      </c>
      <c r="I109">
        <v>0.9</v>
      </c>
      <c r="J109">
        <v>138</v>
      </c>
      <c r="K109" t="s">
        <v>17</v>
      </c>
      <c r="L109" t="s">
        <v>15</v>
      </c>
      <c r="M109">
        <v>88</v>
      </c>
      <c r="N109" t="s">
        <v>18</v>
      </c>
    </row>
    <row r="110" spans="1:14" x14ac:dyDescent="0.3">
      <c r="A110" t="s">
        <v>22</v>
      </c>
      <c r="B110">
        <v>63</v>
      </c>
      <c r="C110" t="s">
        <v>15</v>
      </c>
      <c r="D110">
        <v>936</v>
      </c>
      <c r="E110" t="s">
        <v>15</v>
      </c>
      <c r="F110">
        <v>38</v>
      </c>
      <c r="G110" t="s">
        <v>15</v>
      </c>
      <c r="H110">
        <v>304000</v>
      </c>
      <c r="I110">
        <v>1.1000000000000001</v>
      </c>
      <c r="J110">
        <v>133</v>
      </c>
      <c r="K110" t="s">
        <v>17</v>
      </c>
      <c r="L110" t="s">
        <v>14</v>
      </c>
      <c r="M110">
        <v>88</v>
      </c>
      <c r="N110" t="s">
        <v>18</v>
      </c>
    </row>
    <row r="111" spans="1:14" x14ac:dyDescent="0.3">
      <c r="A111" t="s">
        <v>23</v>
      </c>
      <c r="B111">
        <v>45</v>
      </c>
      <c r="C111" t="s">
        <v>15</v>
      </c>
      <c r="D111">
        <v>292</v>
      </c>
      <c r="E111" t="s">
        <v>14</v>
      </c>
      <c r="F111">
        <v>35</v>
      </c>
      <c r="G111" t="s">
        <v>15</v>
      </c>
      <c r="H111">
        <v>850000</v>
      </c>
      <c r="I111">
        <v>1.3</v>
      </c>
      <c r="J111">
        <v>142</v>
      </c>
      <c r="K111" t="s">
        <v>17</v>
      </c>
      <c r="L111" t="s">
        <v>14</v>
      </c>
      <c r="M111">
        <v>88</v>
      </c>
      <c r="N111" t="s">
        <v>18</v>
      </c>
    </row>
    <row r="112" spans="1:14" x14ac:dyDescent="0.3">
      <c r="A112" t="s">
        <v>20</v>
      </c>
      <c r="B112">
        <v>85</v>
      </c>
      <c r="C112" t="s">
        <v>15</v>
      </c>
      <c r="D112">
        <v>129</v>
      </c>
      <c r="E112" t="s">
        <v>15</v>
      </c>
      <c r="F112">
        <v>60</v>
      </c>
      <c r="G112" t="s">
        <v>15</v>
      </c>
      <c r="H112">
        <v>306000</v>
      </c>
      <c r="I112">
        <v>1.2</v>
      </c>
      <c r="J112">
        <v>132</v>
      </c>
      <c r="K112" t="s">
        <v>17</v>
      </c>
      <c r="L112" t="s">
        <v>14</v>
      </c>
      <c r="M112">
        <v>90</v>
      </c>
      <c r="N112" t="s">
        <v>19</v>
      </c>
    </row>
    <row r="113" spans="1:14" x14ac:dyDescent="0.3">
      <c r="A113" t="s">
        <v>21</v>
      </c>
      <c r="B113">
        <v>55</v>
      </c>
      <c r="C113" t="s">
        <v>15</v>
      </c>
      <c r="D113">
        <v>60</v>
      </c>
      <c r="E113" t="s">
        <v>15</v>
      </c>
      <c r="F113">
        <v>35</v>
      </c>
      <c r="G113" t="s">
        <v>15</v>
      </c>
      <c r="H113">
        <v>228000</v>
      </c>
      <c r="I113">
        <v>1.2</v>
      </c>
      <c r="J113">
        <v>135</v>
      </c>
      <c r="K113" t="s">
        <v>17</v>
      </c>
      <c r="L113" t="s">
        <v>14</v>
      </c>
      <c r="M113">
        <v>90</v>
      </c>
      <c r="N113" t="s">
        <v>18</v>
      </c>
    </row>
    <row r="114" spans="1:14" x14ac:dyDescent="0.3">
      <c r="A114" t="s">
        <v>21</v>
      </c>
      <c r="B114">
        <v>50</v>
      </c>
      <c r="C114" t="s">
        <v>15</v>
      </c>
      <c r="D114">
        <v>369</v>
      </c>
      <c r="E114" t="s">
        <v>14</v>
      </c>
      <c r="F114">
        <v>25</v>
      </c>
      <c r="G114" t="s">
        <v>15</v>
      </c>
      <c r="H114">
        <v>252000</v>
      </c>
      <c r="I114">
        <v>1.6</v>
      </c>
      <c r="J114">
        <v>136</v>
      </c>
      <c r="K114" t="s">
        <v>17</v>
      </c>
      <c r="L114" t="s">
        <v>15</v>
      </c>
      <c r="M114">
        <v>90</v>
      </c>
      <c r="N114" t="s">
        <v>18</v>
      </c>
    </row>
    <row r="115" spans="1:14" x14ac:dyDescent="0.3">
      <c r="A115" t="s">
        <v>22</v>
      </c>
      <c r="B115">
        <v>70</v>
      </c>
      <c r="C115" t="s">
        <v>14</v>
      </c>
      <c r="D115">
        <v>143</v>
      </c>
      <c r="E115" t="s">
        <v>15</v>
      </c>
      <c r="F115">
        <v>60</v>
      </c>
      <c r="G115" t="s">
        <v>15</v>
      </c>
      <c r="H115">
        <v>351000</v>
      </c>
      <c r="I115">
        <v>1.3</v>
      </c>
      <c r="J115">
        <v>137</v>
      </c>
      <c r="K115" t="s">
        <v>16</v>
      </c>
      <c r="L115" t="s">
        <v>15</v>
      </c>
      <c r="M115">
        <v>90</v>
      </c>
      <c r="N115" t="s">
        <v>19</v>
      </c>
    </row>
    <row r="116" spans="1:14" x14ac:dyDescent="0.3">
      <c r="A116" t="s">
        <v>21</v>
      </c>
      <c r="B116">
        <v>60</v>
      </c>
      <c r="C116" t="s">
        <v>14</v>
      </c>
      <c r="D116">
        <v>754</v>
      </c>
      <c r="E116" t="s">
        <v>14</v>
      </c>
      <c r="F116">
        <v>40</v>
      </c>
      <c r="G116" t="s">
        <v>14</v>
      </c>
      <c r="H116">
        <v>328000</v>
      </c>
      <c r="I116">
        <v>1.2</v>
      </c>
      <c r="J116">
        <v>126</v>
      </c>
      <c r="K116" t="s">
        <v>17</v>
      </c>
      <c r="L116" t="s">
        <v>15</v>
      </c>
      <c r="M116">
        <v>91</v>
      </c>
      <c r="N116" t="s">
        <v>18</v>
      </c>
    </row>
    <row r="117" spans="1:14" x14ac:dyDescent="0.3">
      <c r="A117" t="s">
        <v>21</v>
      </c>
      <c r="B117">
        <v>58</v>
      </c>
      <c r="C117" t="s">
        <v>14</v>
      </c>
      <c r="D117">
        <v>400</v>
      </c>
      <c r="E117" t="s">
        <v>15</v>
      </c>
      <c r="F117">
        <v>40</v>
      </c>
      <c r="G117" t="s">
        <v>15</v>
      </c>
      <c r="H117">
        <v>164000</v>
      </c>
      <c r="I117">
        <v>1</v>
      </c>
      <c r="J117">
        <v>139</v>
      </c>
      <c r="K117" t="s">
        <v>16</v>
      </c>
      <c r="L117" t="s">
        <v>15</v>
      </c>
      <c r="M117">
        <v>91</v>
      </c>
      <c r="N117" t="s">
        <v>18</v>
      </c>
    </row>
    <row r="118" spans="1:14" x14ac:dyDescent="0.3">
      <c r="A118" t="s">
        <v>21</v>
      </c>
      <c r="B118">
        <v>60</v>
      </c>
      <c r="C118" t="s">
        <v>14</v>
      </c>
      <c r="D118">
        <v>96</v>
      </c>
      <c r="E118" t="s">
        <v>14</v>
      </c>
      <c r="F118">
        <v>60</v>
      </c>
      <c r="G118" t="s">
        <v>14</v>
      </c>
      <c r="H118">
        <v>271000</v>
      </c>
      <c r="I118">
        <v>0.7</v>
      </c>
      <c r="J118">
        <v>136</v>
      </c>
      <c r="K118" t="s">
        <v>16</v>
      </c>
      <c r="L118" t="s">
        <v>15</v>
      </c>
      <c r="M118">
        <v>94</v>
      </c>
      <c r="N118" t="s">
        <v>18</v>
      </c>
    </row>
    <row r="119" spans="1:14" x14ac:dyDescent="0.3">
      <c r="A119" t="s">
        <v>20</v>
      </c>
      <c r="B119">
        <v>85</v>
      </c>
      <c r="C119" t="s">
        <v>14</v>
      </c>
      <c r="D119">
        <v>102</v>
      </c>
      <c r="E119" t="s">
        <v>15</v>
      </c>
      <c r="F119">
        <v>60</v>
      </c>
      <c r="G119" t="s">
        <v>15</v>
      </c>
      <c r="H119">
        <v>507000</v>
      </c>
      <c r="I119">
        <v>3.2</v>
      </c>
      <c r="J119">
        <v>138</v>
      </c>
      <c r="K119" t="s">
        <v>16</v>
      </c>
      <c r="L119" t="s">
        <v>15</v>
      </c>
      <c r="M119">
        <v>94</v>
      </c>
      <c r="N119" t="s">
        <v>18</v>
      </c>
    </row>
    <row r="120" spans="1:14" x14ac:dyDescent="0.3">
      <c r="A120" t="s">
        <v>22</v>
      </c>
      <c r="B120">
        <v>65</v>
      </c>
      <c r="C120" t="s">
        <v>14</v>
      </c>
      <c r="D120">
        <v>113</v>
      </c>
      <c r="E120" t="s">
        <v>14</v>
      </c>
      <c r="F120">
        <v>60</v>
      </c>
      <c r="G120" t="s">
        <v>14</v>
      </c>
      <c r="H120">
        <v>203000</v>
      </c>
      <c r="I120">
        <v>0.9</v>
      </c>
      <c r="J120">
        <v>140</v>
      </c>
      <c r="K120" t="s">
        <v>16</v>
      </c>
      <c r="L120" t="s">
        <v>15</v>
      </c>
      <c r="M120">
        <v>94</v>
      </c>
      <c r="N120" t="s">
        <v>18</v>
      </c>
    </row>
    <row r="121" spans="1:14" x14ac:dyDescent="0.3">
      <c r="A121" t="s">
        <v>20</v>
      </c>
      <c r="B121">
        <v>86</v>
      </c>
      <c r="C121" t="s">
        <v>15</v>
      </c>
      <c r="D121">
        <v>582</v>
      </c>
      <c r="E121" t="s">
        <v>15</v>
      </c>
      <c r="F121">
        <v>38</v>
      </c>
      <c r="G121" t="s">
        <v>15</v>
      </c>
      <c r="H121">
        <v>263358.03000000003</v>
      </c>
      <c r="I121">
        <v>1.83</v>
      </c>
      <c r="J121">
        <v>134</v>
      </c>
      <c r="K121" t="s">
        <v>16</v>
      </c>
      <c r="L121" t="s">
        <v>15</v>
      </c>
      <c r="M121">
        <v>95</v>
      </c>
      <c r="N121" t="s">
        <v>19</v>
      </c>
    </row>
    <row r="122" spans="1:14" x14ac:dyDescent="0.3">
      <c r="A122" t="s">
        <v>21</v>
      </c>
      <c r="B122">
        <v>60</v>
      </c>
      <c r="C122" t="s">
        <v>14</v>
      </c>
      <c r="D122">
        <v>737</v>
      </c>
      <c r="E122" t="s">
        <v>15</v>
      </c>
      <c r="F122">
        <v>60</v>
      </c>
      <c r="G122" t="s">
        <v>14</v>
      </c>
      <c r="H122">
        <v>210000</v>
      </c>
      <c r="I122">
        <v>1.5</v>
      </c>
      <c r="J122">
        <v>135</v>
      </c>
      <c r="K122" t="s">
        <v>17</v>
      </c>
      <c r="L122" t="s">
        <v>14</v>
      </c>
      <c r="M122">
        <v>95</v>
      </c>
      <c r="N122" t="s">
        <v>18</v>
      </c>
    </row>
    <row r="123" spans="1:14" x14ac:dyDescent="0.3">
      <c r="A123" t="s">
        <v>22</v>
      </c>
      <c r="B123">
        <v>66</v>
      </c>
      <c r="C123" t="s">
        <v>14</v>
      </c>
      <c r="D123">
        <v>68</v>
      </c>
      <c r="E123" t="s">
        <v>14</v>
      </c>
      <c r="F123">
        <v>38</v>
      </c>
      <c r="G123" t="s">
        <v>14</v>
      </c>
      <c r="H123">
        <v>162000</v>
      </c>
      <c r="I123">
        <v>1</v>
      </c>
      <c r="J123">
        <v>136</v>
      </c>
      <c r="K123" t="s">
        <v>16</v>
      </c>
      <c r="L123" t="s">
        <v>15</v>
      </c>
      <c r="M123">
        <v>95</v>
      </c>
      <c r="N123" t="s">
        <v>18</v>
      </c>
    </row>
    <row r="124" spans="1:14" x14ac:dyDescent="0.3">
      <c r="A124" t="s">
        <v>21</v>
      </c>
      <c r="B124">
        <v>60</v>
      </c>
      <c r="C124" t="s">
        <v>15</v>
      </c>
      <c r="D124">
        <v>96</v>
      </c>
      <c r="E124" t="s">
        <v>14</v>
      </c>
      <c r="F124">
        <v>38</v>
      </c>
      <c r="G124" t="s">
        <v>15</v>
      </c>
      <c r="H124">
        <v>228000</v>
      </c>
      <c r="I124">
        <v>0.75</v>
      </c>
      <c r="J124">
        <v>140</v>
      </c>
      <c r="K124" t="s">
        <v>16</v>
      </c>
      <c r="L124" t="s">
        <v>15</v>
      </c>
      <c r="M124">
        <v>95</v>
      </c>
      <c r="N124" t="s">
        <v>18</v>
      </c>
    </row>
    <row r="125" spans="1:14" x14ac:dyDescent="0.3">
      <c r="A125" t="s">
        <v>21</v>
      </c>
      <c r="B125">
        <v>60</v>
      </c>
      <c r="C125" t="s">
        <v>14</v>
      </c>
      <c r="D125">
        <v>582</v>
      </c>
      <c r="E125" t="s">
        <v>15</v>
      </c>
      <c r="F125">
        <v>30</v>
      </c>
      <c r="G125" t="s">
        <v>14</v>
      </c>
      <c r="H125">
        <v>127000</v>
      </c>
      <c r="I125">
        <v>0.9</v>
      </c>
      <c r="J125">
        <v>145</v>
      </c>
      <c r="K125" t="s">
        <v>16</v>
      </c>
      <c r="L125" t="s">
        <v>15</v>
      </c>
      <c r="M125">
        <v>95</v>
      </c>
      <c r="N125" t="s">
        <v>18</v>
      </c>
    </row>
    <row r="126" spans="1:14" x14ac:dyDescent="0.3">
      <c r="A126" t="s">
        <v>21</v>
      </c>
      <c r="B126">
        <v>60</v>
      </c>
      <c r="C126" t="s">
        <v>15</v>
      </c>
      <c r="D126">
        <v>582</v>
      </c>
      <c r="E126" t="s">
        <v>15</v>
      </c>
      <c r="F126">
        <v>40</v>
      </c>
      <c r="G126" t="s">
        <v>15</v>
      </c>
      <c r="H126">
        <v>217000</v>
      </c>
      <c r="I126">
        <v>3.7</v>
      </c>
      <c r="J126">
        <v>134</v>
      </c>
      <c r="K126" t="s">
        <v>17</v>
      </c>
      <c r="L126" t="s">
        <v>15</v>
      </c>
      <c r="M126">
        <v>96</v>
      </c>
      <c r="N126" t="s">
        <v>19</v>
      </c>
    </row>
    <row r="127" spans="1:14" x14ac:dyDescent="0.3">
      <c r="A127" t="s">
        <v>23</v>
      </c>
      <c r="B127">
        <v>43</v>
      </c>
      <c r="C127" t="s">
        <v>14</v>
      </c>
      <c r="D127">
        <v>358</v>
      </c>
      <c r="E127" t="s">
        <v>15</v>
      </c>
      <c r="F127">
        <v>50</v>
      </c>
      <c r="G127" t="s">
        <v>15</v>
      </c>
      <c r="H127">
        <v>237000</v>
      </c>
      <c r="I127">
        <v>1.3</v>
      </c>
      <c r="J127">
        <v>135</v>
      </c>
      <c r="K127" t="s">
        <v>16</v>
      </c>
      <c r="L127" t="s">
        <v>15</v>
      </c>
      <c r="M127">
        <v>97</v>
      </c>
      <c r="N127" t="s">
        <v>18</v>
      </c>
    </row>
    <row r="128" spans="1:14" x14ac:dyDescent="0.3">
      <c r="A128" t="s">
        <v>23</v>
      </c>
      <c r="B128">
        <v>46</v>
      </c>
      <c r="C128" t="s">
        <v>15</v>
      </c>
      <c r="D128">
        <v>168</v>
      </c>
      <c r="E128" t="s">
        <v>14</v>
      </c>
      <c r="F128">
        <v>17</v>
      </c>
      <c r="G128" t="s">
        <v>14</v>
      </c>
      <c r="H128">
        <v>271000</v>
      </c>
      <c r="I128">
        <v>2.1</v>
      </c>
      <c r="J128">
        <v>124</v>
      </c>
      <c r="K128" t="s">
        <v>16</v>
      </c>
      <c r="L128" t="s">
        <v>15</v>
      </c>
      <c r="M128">
        <v>100</v>
      </c>
      <c r="N128" t="s">
        <v>19</v>
      </c>
    </row>
    <row r="129" spans="1:14" x14ac:dyDescent="0.3">
      <c r="A129" t="s">
        <v>21</v>
      </c>
      <c r="B129">
        <v>58</v>
      </c>
      <c r="C129" t="s">
        <v>14</v>
      </c>
      <c r="D129">
        <v>200</v>
      </c>
      <c r="E129" t="s">
        <v>14</v>
      </c>
      <c r="F129">
        <v>60</v>
      </c>
      <c r="G129" t="s">
        <v>15</v>
      </c>
      <c r="H129">
        <v>300000</v>
      </c>
      <c r="I129">
        <v>0.8</v>
      </c>
      <c r="J129">
        <v>137</v>
      </c>
      <c r="K129" t="s">
        <v>16</v>
      </c>
      <c r="L129" t="s">
        <v>15</v>
      </c>
      <c r="M129">
        <v>104</v>
      </c>
      <c r="N129" t="s">
        <v>18</v>
      </c>
    </row>
    <row r="130" spans="1:14" x14ac:dyDescent="0.3">
      <c r="A130" t="s">
        <v>22</v>
      </c>
      <c r="B130">
        <v>61</v>
      </c>
      <c r="C130" t="s">
        <v>15</v>
      </c>
      <c r="D130">
        <v>248</v>
      </c>
      <c r="E130" t="s">
        <v>15</v>
      </c>
      <c r="F130">
        <v>30</v>
      </c>
      <c r="G130" t="s">
        <v>14</v>
      </c>
      <c r="H130">
        <v>267000</v>
      </c>
      <c r="I130">
        <v>0.7</v>
      </c>
      <c r="J130">
        <v>136</v>
      </c>
      <c r="K130" t="s">
        <v>17</v>
      </c>
      <c r="L130" t="s">
        <v>14</v>
      </c>
      <c r="M130">
        <v>104</v>
      </c>
      <c r="N130" t="s">
        <v>18</v>
      </c>
    </row>
    <row r="131" spans="1:14" x14ac:dyDescent="0.3">
      <c r="A131" t="s">
        <v>21</v>
      </c>
      <c r="B131">
        <v>53</v>
      </c>
      <c r="C131" t="s">
        <v>14</v>
      </c>
      <c r="D131">
        <v>270</v>
      </c>
      <c r="E131" t="s">
        <v>14</v>
      </c>
      <c r="F131">
        <v>35</v>
      </c>
      <c r="G131" t="s">
        <v>15</v>
      </c>
      <c r="H131">
        <v>227000</v>
      </c>
      <c r="I131">
        <v>3.4</v>
      </c>
      <c r="J131">
        <v>145</v>
      </c>
      <c r="K131" t="s">
        <v>17</v>
      </c>
      <c r="L131" t="s">
        <v>15</v>
      </c>
      <c r="M131">
        <v>105</v>
      </c>
      <c r="N131" t="s">
        <v>18</v>
      </c>
    </row>
    <row r="132" spans="1:14" x14ac:dyDescent="0.3">
      <c r="A132" t="s">
        <v>21</v>
      </c>
      <c r="B132">
        <v>53</v>
      </c>
      <c r="C132" t="s">
        <v>14</v>
      </c>
      <c r="D132">
        <v>1808</v>
      </c>
      <c r="E132" t="s">
        <v>15</v>
      </c>
      <c r="F132">
        <v>60</v>
      </c>
      <c r="G132" t="s">
        <v>14</v>
      </c>
      <c r="H132">
        <v>249000</v>
      </c>
      <c r="I132">
        <v>0.7</v>
      </c>
      <c r="J132">
        <v>138</v>
      </c>
      <c r="K132" t="s">
        <v>17</v>
      </c>
      <c r="L132" t="s">
        <v>14</v>
      </c>
      <c r="M132">
        <v>106</v>
      </c>
      <c r="N132" t="s">
        <v>18</v>
      </c>
    </row>
    <row r="133" spans="1:14" x14ac:dyDescent="0.3">
      <c r="A133" t="s">
        <v>21</v>
      </c>
      <c r="B133">
        <v>60</v>
      </c>
      <c r="C133" t="s">
        <v>14</v>
      </c>
      <c r="D133">
        <v>1082</v>
      </c>
      <c r="E133" t="s">
        <v>14</v>
      </c>
      <c r="F133">
        <v>45</v>
      </c>
      <c r="G133" t="s">
        <v>15</v>
      </c>
      <c r="H133">
        <v>250000</v>
      </c>
      <c r="I133">
        <v>6.1</v>
      </c>
      <c r="J133">
        <v>131</v>
      </c>
      <c r="K133" t="s">
        <v>17</v>
      </c>
      <c r="L133" t="s">
        <v>15</v>
      </c>
      <c r="M133">
        <v>107</v>
      </c>
      <c r="N133" t="s">
        <v>18</v>
      </c>
    </row>
    <row r="134" spans="1:14" x14ac:dyDescent="0.3">
      <c r="A134" t="s">
        <v>23</v>
      </c>
      <c r="B134">
        <v>46</v>
      </c>
      <c r="C134" t="s">
        <v>15</v>
      </c>
      <c r="D134">
        <v>719</v>
      </c>
      <c r="E134" t="s">
        <v>15</v>
      </c>
      <c r="F134">
        <v>40</v>
      </c>
      <c r="G134" t="s">
        <v>14</v>
      </c>
      <c r="H134">
        <v>263358.03000000003</v>
      </c>
      <c r="I134">
        <v>1.18</v>
      </c>
      <c r="J134">
        <v>137</v>
      </c>
      <c r="K134" t="s">
        <v>16</v>
      </c>
      <c r="L134" t="s">
        <v>15</v>
      </c>
      <c r="M134">
        <v>107</v>
      </c>
      <c r="N134" t="s">
        <v>18</v>
      </c>
    </row>
    <row r="135" spans="1:14" x14ac:dyDescent="0.3">
      <c r="A135" t="s">
        <v>22</v>
      </c>
      <c r="B135">
        <v>63</v>
      </c>
      <c r="C135" t="s">
        <v>15</v>
      </c>
      <c r="D135">
        <v>193</v>
      </c>
      <c r="E135" t="s">
        <v>15</v>
      </c>
      <c r="F135">
        <v>60</v>
      </c>
      <c r="G135" t="s">
        <v>14</v>
      </c>
      <c r="H135">
        <v>295000</v>
      </c>
      <c r="I135">
        <v>1.3</v>
      </c>
      <c r="J135">
        <v>145</v>
      </c>
      <c r="K135" t="s">
        <v>17</v>
      </c>
      <c r="L135" t="s">
        <v>14</v>
      </c>
      <c r="M135">
        <v>107</v>
      </c>
      <c r="N135" t="s">
        <v>18</v>
      </c>
    </row>
    <row r="136" spans="1:14" x14ac:dyDescent="0.3">
      <c r="A136" t="s">
        <v>20</v>
      </c>
      <c r="B136">
        <v>81</v>
      </c>
      <c r="C136" t="s">
        <v>15</v>
      </c>
      <c r="D136">
        <v>4540</v>
      </c>
      <c r="E136" t="s">
        <v>15</v>
      </c>
      <c r="F136">
        <v>35</v>
      </c>
      <c r="G136" t="s">
        <v>15</v>
      </c>
      <c r="H136">
        <v>231000</v>
      </c>
      <c r="I136">
        <v>1.18</v>
      </c>
      <c r="J136">
        <v>137</v>
      </c>
      <c r="K136" t="s">
        <v>17</v>
      </c>
      <c r="L136" t="s">
        <v>14</v>
      </c>
      <c r="M136">
        <v>107</v>
      </c>
      <c r="N136" t="s">
        <v>18</v>
      </c>
    </row>
    <row r="137" spans="1:14" x14ac:dyDescent="0.3">
      <c r="A137" t="s">
        <v>20</v>
      </c>
      <c r="B137">
        <v>75</v>
      </c>
      <c r="C137" t="s">
        <v>15</v>
      </c>
      <c r="D137">
        <v>582</v>
      </c>
      <c r="E137" t="s">
        <v>15</v>
      </c>
      <c r="F137">
        <v>40</v>
      </c>
      <c r="G137" t="s">
        <v>15</v>
      </c>
      <c r="H137">
        <v>263358.03000000003</v>
      </c>
      <c r="I137">
        <v>1.18</v>
      </c>
      <c r="J137">
        <v>137</v>
      </c>
      <c r="K137" t="s">
        <v>17</v>
      </c>
      <c r="L137" t="s">
        <v>15</v>
      </c>
      <c r="M137">
        <v>107</v>
      </c>
      <c r="N137" t="s">
        <v>18</v>
      </c>
    </row>
    <row r="138" spans="1:14" x14ac:dyDescent="0.3">
      <c r="A138" t="s">
        <v>22</v>
      </c>
      <c r="B138">
        <v>65</v>
      </c>
      <c r="C138" t="s">
        <v>14</v>
      </c>
      <c r="D138">
        <v>59</v>
      </c>
      <c r="E138" t="s">
        <v>14</v>
      </c>
      <c r="F138">
        <v>60</v>
      </c>
      <c r="G138" t="s">
        <v>15</v>
      </c>
      <c r="H138">
        <v>172000</v>
      </c>
      <c r="I138">
        <v>0.9</v>
      </c>
      <c r="J138">
        <v>137</v>
      </c>
      <c r="K138" t="s">
        <v>16</v>
      </c>
      <c r="L138" t="s">
        <v>15</v>
      </c>
      <c r="M138">
        <v>107</v>
      </c>
      <c r="N138" t="s">
        <v>18</v>
      </c>
    </row>
    <row r="139" spans="1:14" x14ac:dyDescent="0.3">
      <c r="A139" t="s">
        <v>22</v>
      </c>
      <c r="B139">
        <v>68</v>
      </c>
      <c r="C139" t="s">
        <v>14</v>
      </c>
      <c r="D139">
        <v>646</v>
      </c>
      <c r="E139" t="s">
        <v>15</v>
      </c>
      <c r="F139">
        <v>25</v>
      </c>
      <c r="G139" t="s">
        <v>15</v>
      </c>
      <c r="H139">
        <v>305000</v>
      </c>
      <c r="I139">
        <v>2.1</v>
      </c>
      <c r="J139">
        <v>130</v>
      </c>
      <c r="K139" t="s">
        <v>17</v>
      </c>
      <c r="L139" t="s">
        <v>15</v>
      </c>
      <c r="M139">
        <v>108</v>
      </c>
      <c r="N139" t="s">
        <v>18</v>
      </c>
    </row>
    <row r="140" spans="1:14" x14ac:dyDescent="0.3">
      <c r="A140" t="s">
        <v>22</v>
      </c>
      <c r="B140">
        <v>62</v>
      </c>
      <c r="C140" t="s">
        <v>15</v>
      </c>
      <c r="D140">
        <v>281</v>
      </c>
      <c r="E140" t="s">
        <v>14</v>
      </c>
      <c r="F140">
        <v>35</v>
      </c>
      <c r="G140" t="s">
        <v>15</v>
      </c>
      <c r="H140">
        <v>221000</v>
      </c>
      <c r="I140">
        <v>1</v>
      </c>
      <c r="J140">
        <v>136</v>
      </c>
      <c r="K140" t="s">
        <v>16</v>
      </c>
      <c r="L140" t="s">
        <v>15</v>
      </c>
      <c r="M140">
        <v>108</v>
      </c>
      <c r="N140" t="s">
        <v>18</v>
      </c>
    </row>
    <row r="141" spans="1:14" x14ac:dyDescent="0.3">
      <c r="A141" t="s">
        <v>21</v>
      </c>
      <c r="B141">
        <v>50</v>
      </c>
      <c r="C141" t="s">
        <v>15</v>
      </c>
      <c r="D141">
        <v>1548</v>
      </c>
      <c r="E141" t="s">
        <v>15</v>
      </c>
      <c r="F141">
        <v>30</v>
      </c>
      <c r="G141" t="s">
        <v>14</v>
      </c>
      <c r="H141">
        <v>211000</v>
      </c>
      <c r="I141">
        <v>0.8</v>
      </c>
      <c r="J141">
        <v>138</v>
      </c>
      <c r="K141" t="s">
        <v>17</v>
      </c>
      <c r="L141" t="s">
        <v>15</v>
      </c>
      <c r="M141">
        <v>108</v>
      </c>
      <c r="N141" t="s">
        <v>18</v>
      </c>
    </row>
    <row r="142" spans="1:14" x14ac:dyDescent="0.3">
      <c r="A142" t="s">
        <v>20</v>
      </c>
      <c r="B142">
        <v>80</v>
      </c>
      <c r="C142" t="s">
        <v>15</v>
      </c>
      <c r="D142">
        <v>805</v>
      </c>
      <c r="E142" t="s">
        <v>15</v>
      </c>
      <c r="F142">
        <v>38</v>
      </c>
      <c r="G142" t="s">
        <v>15</v>
      </c>
      <c r="H142">
        <v>263358.03000000003</v>
      </c>
      <c r="I142">
        <v>1.1000000000000001</v>
      </c>
      <c r="J142">
        <v>134</v>
      </c>
      <c r="K142" t="s">
        <v>17</v>
      </c>
      <c r="L142" t="s">
        <v>15</v>
      </c>
      <c r="M142">
        <v>109</v>
      </c>
      <c r="N142" t="s">
        <v>19</v>
      </c>
    </row>
    <row r="143" spans="1:14" x14ac:dyDescent="0.3">
      <c r="A143" t="s">
        <v>23</v>
      </c>
      <c r="B143">
        <v>46</v>
      </c>
      <c r="C143" t="s">
        <v>14</v>
      </c>
      <c r="D143">
        <v>291</v>
      </c>
      <c r="E143" t="s">
        <v>15</v>
      </c>
      <c r="F143">
        <v>35</v>
      </c>
      <c r="G143" t="s">
        <v>15</v>
      </c>
      <c r="H143">
        <v>348000</v>
      </c>
      <c r="I143">
        <v>0.9</v>
      </c>
      <c r="J143">
        <v>140</v>
      </c>
      <c r="K143" t="s">
        <v>16</v>
      </c>
      <c r="L143" t="s">
        <v>15</v>
      </c>
      <c r="M143">
        <v>109</v>
      </c>
      <c r="N143" t="s">
        <v>18</v>
      </c>
    </row>
    <row r="144" spans="1:14" x14ac:dyDescent="0.3">
      <c r="A144" t="s">
        <v>21</v>
      </c>
      <c r="B144">
        <v>50</v>
      </c>
      <c r="C144" t="s">
        <v>15</v>
      </c>
      <c r="D144">
        <v>482</v>
      </c>
      <c r="E144" t="s">
        <v>14</v>
      </c>
      <c r="F144">
        <v>30</v>
      </c>
      <c r="G144" t="s">
        <v>15</v>
      </c>
      <c r="H144">
        <v>329000</v>
      </c>
      <c r="I144">
        <v>0.9</v>
      </c>
      <c r="J144">
        <v>132</v>
      </c>
      <c r="K144" t="s">
        <v>16</v>
      </c>
      <c r="L144" t="s">
        <v>15</v>
      </c>
      <c r="M144">
        <v>109</v>
      </c>
      <c r="N144" t="s">
        <v>18</v>
      </c>
    </row>
    <row r="145" spans="1:14" x14ac:dyDescent="0.3">
      <c r="A145" t="s">
        <v>22</v>
      </c>
      <c r="B145">
        <v>61</v>
      </c>
      <c r="C145" t="s">
        <v>14</v>
      </c>
      <c r="D145">
        <v>84</v>
      </c>
      <c r="E145" t="s">
        <v>15</v>
      </c>
      <c r="F145">
        <v>40</v>
      </c>
      <c r="G145" t="s">
        <v>14</v>
      </c>
      <c r="H145">
        <v>229000</v>
      </c>
      <c r="I145">
        <v>0.9</v>
      </c>
      <c r="J145">
        <v>141</v>
      </c>
      <c r="K145" t="s">
        <v>16</v>
      </c>
      <c r="L145" t="s">
        <v>15</v>
      </c>
      <c r="M145">
        <v>110</v>
      </c>
      <c r="N145" t="s">
        <v>18</v>
      </c>
    </row>
    <row r="146" spans="1:14" x14ac:dyDescent="0.3">
      <c r="A146" t="s">
        <v>20</v>
      </c>
      <c r="B146">
        <v>72</v>
      </c>
      <c r="C146" t="s">
        <v>14</v>
      </c>
      <c r="D146">
        <v>943</v>
      </c>
      <c r="E146" t="s">
        <v>15</v>
      </c>
      <c r="F146">
        <v>25</v>
      </c>
      <c r="G146" t="s">
        <v>14</v>
      </c>
      <c r="H146">
        <v>338000</v>
      </c>
      <c r="I146">
        <v>1.7</v>
      </c>
      <c r="J146">
        <v>139</v>
      </c>
      <c r="K146" t="s">
        <v>17</v>
      </c>
      <c r="L146" t="s">
        <v>14</v>
      </c>
      <c r="M146">
        <v>111</v>
      </c>
      <c r="N146" t="s">
        <v>19</v>
      </c>
    </row>
    <row r="147" spans="1:14" x14ac:dyDescent="0.3">
      <c r="A147" t="s">
        <v>21</v>
      </c>
      <c r="B147">
        <v>50</v>
      </c>
      <c r="C147" t="s">
        <v>15</v>
      </c>
      <c r="D147">
        <v>185</v>
      </c>
      <c r="E147" t="s">
        <v>15</v>
      </c>
      <c r="F147">
        <v>30</v>
      </c>
      <c r="G147" t="s">
        <v>15</v>
      </c>
      <c r="H147">
        <v>266000</v>
      </c>
      <c r="I147">
        <v>0.7</v>
      </c>
      <c r="J147">
        <v>141</v>
      </c>
      <c r="K147" t="s">
        <v>17</v>
      </c>
      <c r="L147" t="s">
        <v>14</v>
      </c>
      <c r="M147">
        <v>112</v>
      </c>
      <c r="N147" t="s">
        <v>18</v>
      </c>
    </row>
    <row r="148" spans="1:14" x14ac:dyDescent="0.3">
      <c r="A148" t="s">
        <v>21</v>
      </c>
      <c r="B148">
        <v>52</v>
      </c>
      <c r="C148" t="s">
        <v>15</v>
      </c>
      <c r="D148">
        <v>132</v>
      </c>
      <c r="E148" t="s">
        <v>15</v>
      </c>
      <c r="F148">
        <v>30</v>
      </c>
      <c r="G148" t="s">
        <v>15</v>
      </c>
      <c r="H148">
        <v>218000</v>
      </c>
      <c r="I148">
        <v>0.7</v>
      </c>
      <c r="J148">
        <v>136</v>
      </c>
      <c r="K148" t="s">
        <v>17</v>
      </c>
      <c r="L148" t="s">
        <v>14</v>
      </c>
      <c r="M148">
        <v>112</v>
      </c>
      <c r="N148" t="s">
        <v>18</v>
      </c>
    </row>
    <row r="149" spans="1:14" x14ac:dyDescent="0.3">
      <c r="A149" t="s">
        <v>22</v>
      </c>
      <c r="B149">
        <v>64</v>
      </c>
      <c r="C149" t="s">
        <v>15</v>
      </c>
      <c r="D149">
        <v>1610</v>
      </c>
      <c r="E149" t="s">
        <v>15</v>
      </c>
      <c r="F149">
        <v>60</v>
      </c>
      <c r="G149" t="s">
        <v>15</v>
      </c>
      <c r="H149">
        <v>242000</v>
      </c>
      <c r="I149">
        <v>1</v>
      </c>
      <c r="J149">
        <v>137</v>
      </c>
      <c r="K149" t="s">
        <v>17</v>
      </c>
      <c r="L149" t="s">
        <v>15</v>
      </c>
      <c r="M149">
        <v>113</v>
      </c>
      <c r="N149" t="s">
        <v>18</v>
      </c>
    </row>
    <row r="150" spans="1:14" x14ac:dyDescent="0.3">
      <c r="A150" t="s">
        <v>20</v>
      </c>
      <c r="B150">
        <v>75</v>
      </c>
      <c r="C150" t="s">
        <v>14</v>
      </c>
      <c r="D150">
        <v>582</v>
      </c>
      <c r="E150" t="s">
        <v>15</v>
      </c>
      <c r="F150">
        <v>30</v>
      </c>
      <c r="G150" t="s">
        <v>15</v>
      </c>
      <c r="H150">
        <v>225000</v>
      </c>
      <c r="I150">
        <v>1.83</v>
      </c>
      <c r="J150">
        <v>134</v>
      </c>
      <c r="K150" t="s">
        <v>17</v>
      </c>
      <c r="L150" t="s">
        <v>15</v>
      </c>
      <c r="M150">
        <v>113</v>
      </c>
      <c r="N150" t="s">
        <v>19</v>
      </c>
    </row>
    <row r="151" spans="1:14" x14ac:dyDescent="0.3">
      <c r="A151" t="s">
        <v>21</v>
      </c>
      <c r="B151">
        <v>60</v>
      </c>
      <c r="C151" t="s">
        <v>15</v>
      </c>
      <c r="D151">
        <v>2261</v>
      </c>
      <c r="E151" t="s">
        <v>15</v>
      </c>
      <c r="F151">
        <v>35</v>
      </c>
      <c r="G151" t="s">
        <v>14</v>
      </c>
      <c r="H151">
        <v>228000</v>
      </c>
      <c r="I151">
        <v>0.9</v>
      </c>
      <c r="J151">
        <v>136</v>
      </c>
      <c r="K151" t="s">
        <v>17</v>
      </c>
      <c r="L151" t="s">
        <v>15</v>
      </c>
      <c r="M151">
        <v>115</v>
      </c>
      <c r="N151" t="s">
        <v>18</v>
      </c>
    </row>
    <row r="152" spans="1:14" x14ac:dyDescent="0.3">
      <c r="A152" t="s">
        <v>20</v>
      </c>
      <c r="B152">
        <v>72</v>
      </c>
      <c r="C152" t="s">
        <v>15</v>
      </c>
      <c r="D152">
        <v>233</v>
      </c>
      <c r="E152" t="s">
        <v>15</v>
      </c>
      <c r="F152">
        <v>45</v>
      </c>
      <c r="G152" t="s">
        <v>14</v>
      </c>
      <c r="H152">
        <v>235000</v>
      </c>
      <c r="I152">
        <v>2.5</v>
      </c>
      <c r="J152">
        <v>135</v>
      </c>
      <c r="K152" t="s">
        <v>16</v>
      </c>
      <c r="L152" t="s">
        <v>15</v>
      </c>
      <c r="M152">
        <v>115</v>
      </c>
      <c r="N152" t="s">
        <v>19</v>
      </c>
    </row>
    <row r="153" spans="1:14" x14ac:dyDescent="0.3">
      <c r="A153" t="s">
        <v>22</v>
      </c>
      <c r="B153">
        <v>62</v>
      </c>
      <c r="C153" t="s">
        <v>15</v>
      </c>
      <c r="D153">
        <v>30</v>
      </c>
      <c r="E153" t="s">
        <v>14</v>
      </c>
      <c r="F153">
        <v>60</v>
      </c>
      <c r="G153" t="s">
        <v>14</v>
      </c>
      <c r="H153">
        <v>244000</v>
      </c>
      <c r="I153">
        <v>0.9</v>
      </c>
      <c r="J153">
        <v>139</v>
      </c>
      <c r="K153" t="s">
        <v>17</v>
      </c>
      <c r="L153" t="s">
        <v>15</v>
      </c>
      <c r="M153">
        <v>117</v>
      </c>
      <c r="N153" t="s">
        <v>18</v>
      </c>
    </row>
    <row r="154" spans="1:14" x14ac:dyDescent="0.3">
      <c r="A154" t="s">
        <v>21</v>
      </c>
      <c r="B154">
        <v>50</v>
      </c>
      <c r="C154" t="s">
        <v>15</v>
      </c>
      <c r="D154">
        <v>115</v>
      </c>
      <c r="E154" t="s">
        <v>15</v>
      </c>
      <c r="F154">
        <v>45</v>
      </c>
      <c r="G154" t="s">
        <v>14</v>
      </c>
      <c r="H154">
        <v>184000</v>
      </c>
      <c r="I154">
        <v>0.9</v>
      </c>
      <c r="J154">
        <v>134</v>
      </c>
      <c r="K154" t="s">
        <v>17</v>
      </c>
      <c r="L154" t="s">
        <v>14</v>
      </c>
      <c r="M154">
        <v>118</v>
      </c>
      <c r="N154" t="s">
        <v>18</v>
      </c>
    </row>
    <row r="155" spans="1:14" x14ac:dyDescent="0.3">
      <c r="A155" t="s">
        <v>21</v>
      </c>
      <c r="B155">
        <v>50</v>
      </c>
      <c r="C155" t="s">
        <v>15</v>
      </c>
      <c r="D155">
        <v>1846</v>
      </c>
      <c r="E155" t="s">
        <v>14</v>
      </c>
      <c r="F155">
        <v>35</v>
      </c>
      <c r="G155" t="s">
        <v>15</v>
      </c>
      <c r="H155">
        <v>263358.03000000003</v>
      </c>
      <c r="I155">
        <v>1.18</v>
      </c>
      <c r="J155">
        <v>137</v>
      </c>
      <c r="K155" t="s">
        <v>17</v>
      </c>
      <c r="L155" t="s">
        <v>14</v>
      </c>
      <c r="M155">
        <v>119</v>
      </c>
      <c r="N155" t="s">
        <v>18</v>
      </c>
    </row>
    <row r="156" spans="1:14" x14ac:dyDescent="0.3">
      <c r="A156" t="s">
        <v>22</v>
      </c>
      <c r="B156">
        <v>65</v>
      </c>
      <c r="C156" t="s">
        <v>14</v>
      </c>
      <c r="D156">
        <v>335</v>
      </c>
      <c r="E156" t="s">
        <v>15</v>
      </c>
      <c r="F156">
        <v>35</v>
      </c>
      <c r="G156" t="s">
        <v>14</v>
      </c>
      <c r="H156">
        <v>235000</v>
      </c>
      <c r="I156">
        <v>0.8</v>
      </c>
      <c r="J156">
        <v>136</v>
      </c>
      <c r="K156" t="s">
        <v>16</v>
      </c>
      <c r="L156" t="s">
        <v>15</v>
      </c>
      <c r="M156">
        <v>120</v>
      </c>
      <c r="N156" t="s">
        <v>18</v>
      </c>
    </row>
    <row r="157" spans="1:14" x14ac:dyDescent="0.3">
      <c r="A157" t="s">
        <v>21</v>
      </c>
      <c r="B157">
        <v>60</v>
      </c>
      <c r="C157" t="s">
        <v>14</v>
      </c>
      <c r="D157">
        <v>231</v>
      </c>
      <c r="E157" t="s">
        <v>14</v>
      </c>
      <c r="F157">
        <v>25</v>
      </c>
      <c r="G157" t="s">
        <v>15</v>
      </c>
      <c r="H157">
        <v>194000</v>
      </c>
      <c r="I157">
        <v>1.7</v>
      </c>
      <c r="J157">
        <v>140</v>
      </c>
      <c r="K157" t="s">
        <v>17</v>
      </c>
      <c r="L157" t="s">
        <v>15</v>
      </c>
      <c r="M157">
        <v>120</v>
      </c>
      <c r="N157" t="s">
        <v>18</v>
      </c>
    </row>
    <row r="158" spans="1:14" x14ac:dyDescent="0.3">
      <c r="A158" t="s">
        <v>21</v>
      </c>
      <c r="B158">
        <v>52</v>
      </c>
      <c r="C158" t="s">
        <v>14</v>
      </c>
      <c r="D158">
        <v>58</v>
      </c>
      <c r="E158" t="s">
        <v>15</v>
      </c>
      <c r="F158">
        <v>35</v>
      </c>
      <c r="G158" t="s">
        <v>15</v>
      </c>
      <c r="H158">
        <v>277000</v>
      </c>
      <c r="I158">
        <v>1.4</v>
      </c>
      <c r="J158">
        <v>136</v>
      </c>
      <c r="K158" t="s">
        <v>16</v>
      </c>
      <c r="L158" t="s">
        <v>15</v>
      </c>
      <c r="M158">
        <v>120</v>
      </c>
      <c r="N158" t="s">
        <v>18</v>
      </c>
    </row>
    <row r="159" spans="1:14" x14ac:dyDescent="0.3">
      <c r="A159" t="s">
        <v>21</v>
      </c>
      <c r="B159">
        <v>50</v>
      </c>
      <c r="C159" t="s">
        <v>15</v>
      </c>
      <c r="D159">
        <v>250</v>
      </c>
      <c r="E159" t="s">
        <v>15</v>
      </c>
      <c r="F159">
        <v>25</v>
      </c>
      <c r="G159" t="s">
        <v>15</v>
      </c>
      <c r="H159">
        <v>262000</v>
      </c>
      <c r="I159">
        <v>1</v>
      </c>
      <c r="J159">
        <v>136</v>
      </c>
      <c r="K159" t="s">
        <v>17</v>
      </c>
      <c r="L159" t="s">
        <v>14</v>
      </c>
      <c r="M159">
        <v>120</v>
      </c>
      <c r="N159" t="s">
        <v>18</v>
      </c>
    </row>
    <row r="160" spans="1:14" x14ac:dyDescent="0.3">
      <c r="A160" t="s">
        <v>20</v>
      </c>
      <c r="B160">
        <v>85</v>
      </c>
      <c r="C160" t="s">
        <v>14</v>
      </c>
      <c r="D160">
        <v>910</v>
      </c>
      <c r="E160" t="s">
        <v>15</v>
      </c>
      <c r="F160">
        <v>50</v>
      </c>
      <c r="G160" t="s">
        <v>15</v>
      </c>
      <c r="H160">
        <v>235000</v>
      </c>
      <c r="I160">
        <v>1.3</v>
      </c>
      <c r="J160">
        <v>134</v>
      </c>
      <c r="K160" t="s">
        <v>17</v>
      </c>
      <c r="L160" t="s">
        <v>15</v>
      </c>
      <c r="M160">
        <v>121</v>
      </c>
      <c r="N160" t="s">
        <v>18</v>
      </c>
    </row>
    <row r="161" spans="1:14" x14ac:dyDescent="0.3">
      <c r="A161" t="s">
        <v>21</v>
      </c>
      <c r="B161">
        <v>59</v>
      </c>
      <c r="C161" t="s">
        <v>14</v>
      </c>
      <c r="D161">
        <v>129</v>
      </c>
      <c r="E161" t="s">
        <v>15</v>
      </c>
      <c r="F161">
        <v>45</v>
      </c>
      <c r="G161" t="s">
        <v>14</v>
      </c>
      <c r="H161">
        <v>362000</v>
      </c>
      <c r="I161">
        <v>1.1000000000000001</v>
      </c>
      <c r="J161">
        <v>139</v>
      </c>
      <c r="K161" t="s">
        <v>17</v>
      </c>
      <c r="L161" t="s">
        <v>14</v>
      </c>
      <c r="M161">
        <v>121</v>
      </c>
      <c r="N161" t="s">
        <v>18</v>
      </c>
    </row>
    <row r="162" spans="1:14" x14ac:dyDescent="0.3">
      <c r="A162" t="s">
        <v>22</v>
      </c>
      <c r="B162">
        <v>66</v>
      </c>
      <c r="C162" t="s">
        <v>14</v>
      </c>
      <c r="D162">
        <v>72</v>
      </c>
      <c r="E162" t="s">
        <v>15</v>
      </c>
      <c r="F162">
        <v>40</v>
      </c>
      <c r="G162" t="s">
        <v>14</v>
      </c>
      <c r="H162">
        <v>242000</v>
      </c>
      <c r="I162">
        <v>1.2</v>
      </c>
      <c r="J162">
        <v>134</v>
      </c>
      <c r="K162" t="s">
        <v>17</v>
      </c>
      <c r="L162" t="s">
        <v>15</v>
      </c>
      <c r="M162">
        <v>121</v>
      </c>
      <c r="N162" t="s">
        <v>18</v>
      </c>
    </row>
    <row r="163" spans="1:14" x14ac:dyDescent="0.3">
      <c r="A163" t="s">
        <v>23</v>
      </c>
      <c r="B163">
        <v>45</v>
      </c>
      <c r="C163" t="s">
        <v>14</v>
      </c>
      <c r="D163">
        <v>130</v>
      </c>
      <c r="E163" t="s">
        <v>15</v>
      </c>
      <c r="F163">
        <v>35</v>
      </c>
      <c r="G163" t="s">
        <v>15</v>
      </c>
      <c r="H163">
        <v>174000</v>
      </c>
      <c r="I163">
        <v>0.8</v>
      </c>
      <c r="J163">
        <v>139</v>
      </c>
      <c r="K163" t="s">
        <v>17</v>
      </c>
      <c r="L163" t="s">
        <v>14</v>
      </c>
      <c r="M163">
        <v>121</v>
      </c>
      <c r="N163" t="s">
        <v>18</v>
      </c>
    </row>
    <row r="164" spans="1:14" x14ac:dyDescent="0.3">
      <c r="A164" t="s">
        <v>22</v>
      </c>
      <c r="B164">
        <v>63</v>
      </c>
      <c r="C164" t="s">
        <v>14</v>
      </c>
      <c r="D164">
        <v>582</v>
      </c>
      <c r="E164" t="s">
        <v>15</v>
      </c>
      <c r="F164">
        <v>40</v>
      </c>
      <c r="G164" t="s">
        <v>15</v>
      </c>
      <c r="H164">
        <v>448000</v>
      </c>
      <c r="I164">
        <v>0.9</v>
      </c>
      <c r="J164">
        <v>137</v>
      </c>
      <c r="K164" t="s">
        <v>17</v>
      </c>
      <c r="L164" t="s">
        <v>14</v>
      </c>
      <c r="M164">
        <v>123</v>
      </c>
      <c r="N164" t="s">
        <v>18</v>
      </c>
    </row>
    <row r="165" spans="1:14" x14ac:dyDescent="0.3">
      <c r="A165" t="s">
        <v>21</v>
      </c>
      <c r="B165">
        <v>50</v>
      </c>
      <c r="C165" t="s">
        <v>14</v>
      </c>
      <c r="D165">
        <v>2334</v>
      </c>
      <c r="E165" t="s">
        <v>14</v>
      </c>
      <c r="F165">
        <v>35</v>
      </c>
      <c r="G165" t="s">
        <v>15</v>
      </c>
      <c r="H165">
        <v>75000</v>
      </c>
      <c r="I165">
        <v>0.9</v>
      </c>
      <c r="J165">
        <v>142</v>
      </c>
      <c r="K165" t="s">
        <v>16</v>
      </c>
      <c r="L165" t="s">
        <v>15</v>
      </c>
      <c r="M165">
        <v>126</v>
      </c>
      <c r="N165" t="s">
        <v>19</v>
      </c>
    </row>
    <row r="166" spans="1:14" x14ac:dyDescent="0.3">
      <c r="A166" t="s">
        <v>23</v>
      </c>
      <c r="B166">
        <v>45</v>
      </c>
      <c r="C166" t="s">
        <v>15</v>
      </c>
      <c r="D166">
        <v>2442</v>
      </c>
      <c r="E166" t="s">
        <v>14</v>
      </c>
      <c r="F166">
        <v>30</v>
      </c>
      <c r="G166" t="s">
        <v>15</v>
      </c>
      <c r="H166">
        <v>334000</v>
      </c>
      <c r="I166">
        <v>1.1000000000000001</v>
      </c>
      <c r="J166">
        <v>139</v>
      </c>
      <c r="K166" t="s">
        <v>17</v>
      </c>
      <c r="L166" t="s">
        <v>15</v>
      </c>
      <c r="M166">
        <v>129</v>
      </c>
      <c r="N166" t="s">
        <v>19</v>
      </c>
    </row>
    <row r="167" spans="1:14" x14ac:dyDescent="0.3">
      <c r="A167" t="s">
        <v>20</v>
      </c>
      <c r="B167">
        <v>80</v>
      </c>
      <c r="C167" t="s">
        <v>15</v>
      </c>
      <c r="D167">
        <v>776</v>
      </c>
      <c r="E167" t="s">
        <v>14</v>
      </c>
      <c r="F167">
        <v>38</v>
      </c>
      <c r="G167" t="s">
        <v>14</v>
      </c>
      <c r="H167">
        <v>192000</v>
      </c>
      <c r="I167">
        <v>1.3</v>
      </c>
      <c r="J167">
        <v>135</v>
      </c>
      <c r="K167" t="s">
        <v>16</v>
      </c>
      <c r="L167" t="s">
        <v>15</v>
      </c>
      <c r="M167">
        <v>130</v>
      </c>
      <c r="N167" t="s">
        <v>19</v>
      </c>
    </row>
    <row r="168" spans="1:14" x14ac:dyDescent="0.3">
      <c r="A168" t="s">
        <v>21</v>
      </c>
      <c r="B168">
        <v>53</v>
      </c>
      <c r="C168" t="s">
        <v>15</v>
      </c>
      <c r="D168">
        <v>196</v>
      </c>
      <c r="E168" t="s">
        <v>15</v>
      </c>
      <c r="F168">
        <v>60</v>
      </c>
      <c r="G168" t="s">
        <v>15</v>
      </c>
      <c r="H168">
        <v>220000</v>
      </c>
      <c r="I168">
        <v>0.7</v>
      </c>
      <c r="J168">
        <v>133</v>
      </c>
      <c r="K168" t="s">
        <v>17</v>
      </c>
      <c r="L168" t="s">
        <v>14</v>
      </c>
      <c r="M168">
        <v>134</v>
      </c>
      <c r="N168" t="s">
        <v>18</v>
      </c>
    </row>
    <row r="169" spans="1:14" x14ac:dyDescent="0.3">
      <c r="A169" t="s">
        <v>21</v>
      </c>
      <c r="B169">
        <v>59</v>
      </c>
      <c r="C169" t="s">
        <v>15</v>
      </c>
      <c r="D169">
        <v>66</v>
      </c>
      <c r="E169" t="s">
        <v>14</v>
      </c>
      <c r="F169">
        <v>20</v>
      </c>
      <c r="G169" t="s">
        <v>15</v>
      </c>
      <c r="H169">
        <v>70000</v>
      </c>
      <c r="I169">
        <v>2.4</v>
      </c>
      <c r="J169">
        <v>134</v>
      </c>
      <c r="K169" t="s">
        <v>17</v>
      </c>
      <c r="L169" t="s">
        <v>15</v>
      </c>
      <c r="M169">
        <v>135</v>
      </c>
      <c r="N169" t="s">
        <v>19</v>
      </c>
    </row>
    <row r="170" spans="1:14" x14ac:dyDescent="0.3">
      <c r="A170" t="s">
        <v>22</v>
      </c>
      <c r="B170">
        <v>65</v>
      </c>
      <c r="C170" t="s">
        <v>15</v>
      </c>
      <c r="D170">
        <v>582</v>
      </c>
      <c r="E170" t="s">
        <v>14</v>
      </c>
      <c r="F170">
        <v>40</v>
      </c>
      <c r="G170" t="s">
        <v>15</v>
      </c>
      <c r="H170">
        <v>270000</v>
      </c>
      <c r="I170">
        <v>1</v>
      </c>
      <c r="J170">
        <v>138</v>
      </c>
      <c r="K170" t="s">
        <v>16</v>
      </c>
      <c r="L170" t="s">
        <v>15</v>
      </c>
      <c r="M170">
        <v>140</v>
      </c>
      <c r="N170" t="s">
        <v>18</v>
      </c>
    </row>
    <row r="171" spans="1:14" x14ac:dyDescent="0.3">
      <c r="A171" t="s">
        <v>22</v>
      </c>
      <c r="B171">
        <v>70</v>
      </c>
      <c r="C171" t="s">
        <v>15</v>
      </c>
      <c r="D171">
        <v>835</v>
      </c>
      <c r="E171" t="s">
        <v>15</v>
      </c>
      <c r="F171">
        <v>35</v>
      </c>
      <c r="G171" t="s">
        <v>14</v>
      </c>
      <c r="H171">
        <v>305000</v>
      </c>
      <c r="I171">
        <v>0.8</v>
      </c>
      <c r="J171">
        <v>133</v>
      </c>
      <c r="K171" t="s">
        <v>16</v>
      </c>
      <c r="L171" t="s">
        <v>15</v>
      </c>
      <c r="M171">
        <v>145</v>
      </c>
      <c r="N171" t="s">
        <v>18</v>
      </c>
    </row>
    <row r="172" spans="1:14" x14ac:dyDescent="0.3">
      <c r="A172" t="s">
        <v>21</v>
      </c>
      <c r="B172">
        <v>51</v>
      </c>
      <c r="C172" t="s">
        <v>14</v>
      </c>
      <c r="D172">
        <v>582</v>
      </c>
      <c r="E172" t="s">
        <v>14</v>
      </c>
      <c r="F172">
        <v>35</v>
      </c>
      <c r="G172" t="s">
        <v>15</v>
      </c>
      <c r="H172">
        <v>263358.03000000003</v>
      </c>
      <c r="I172">
        <v>1.5</v>
      </c>
      <c r="J172">
        <v>136</v>
      </c>
      <c r="K172" t="s">
        <v>17</v>
      </c>
      <c r="L172" t="s">
        <v>14</v>
      </c>
      <c r="M172">
        <v>145</v>
      </c>
      <c r="N172" t="s">
        <v>18</v>
      </c>
    </row>
    <row r="173" spans="1:14" x14ac:dyDescent="0.3">
      <c r="A173" t="s">
        <v>21</v>
      </c>
      <c r="B173">
        <v>52</v>
      </c>
      <c r="C173" t="s">
        <v>15</v>
      </c>
      <c r="D173">
        <v>3966</v>
      </c>
      <c r="E173" t="s">
        <v>15</v>
      </c>
      <c r="F173">
        <v>40</v>
      </c>
      <c r="G173" t="s">
        <v>15</v>
      </c>
      <c r="H173">
        <v>325000</v>
      </c>
      <c r="I173">
        <v>0.9</v>
      </c>
      <c r="J173">
        <v>140</v>
      </c>
      <c r="K173" t="s">
        <v>17</v>
      </c>
      <c r="L173" t="s">
        <v>14</v>
      </c>
      <c r="M173">
        <v>146</v>
      </c>
      <c r="N173" t="s">
        <v>18</v>
      </c>
    </row>
    <row r="174" spans="1:14" x14ac:dyDescent="0.3">
      <c r="A174" t="s">
        <v>22</v>
      </c>
      <c r="B174">
        <v>70</v>
      </c>
      <c r="C174" t="s">
        <v>14</v>
      </c>
      <c r="D174">
        <v>171</v>
      </c>
      <c r="E174" t="s">
        <v>15</v>
      </c>
      <c r="F174">
        <v>60</v>
      </c>
      <c r="G174" t="s">
        <v>14</v>
      </c>
      <c r="H174">
        <v>176000</v>
      </c>
      <c r="I174">
        <v>1.1000000000000001</v>
      </c>
      <c r="J174">
        <v>145</v>
      </c>
      <c r="K174" t="s">
        <v>17</v>
      </c>
      <c r="L174" t="s">
        <v>14</v>
      </c>
      <c r="M174">
        <v>146</v>
      </c>
      <c r="N174" t="s">
        <v>18</v>
      </c>
    </row>
    <row r="175" spans="1:14" x14ac:dyDescent="0.3">
      <c r="A175" t="s">
        <v>21</v>
      </c>
      <c r="B175">
        <v>50</v>
      </c>
      <c r="C175" t="s">
        <v>14</v>
      </c>
      <c r="D175">
        <v>115</v>
      </c>
      <c r="E175" t="s">
        <v>15</v>
      </c>
      <c r="F175">
        <v>20</v>
      </c>
      <c r="G175" t="s">
        <v>15</v>
      </c>
      <c r="H175">
        <v>189000</v>
      </c>
      <c r="I175">
        <v>0.8</v>
      </c>
      <c r="J175">
        <v>139</v>
      </c>
      <c r="K175" t="s">
        <v>17</v>
      </c>
      <c r="L175" t="s">
        <v>15</v>
      </c>
      <c r="M175">
        <v>146</v>
      </c>
      <c r="N175" t="s">
        <v>18</v>
      </c>
    </row>
    <row r="176" spans="1:14" x14ac:dyDescent="0.3">
      <c r="A176" t="s">
        <v>22</v>
      </c>
      <c r="B176">
        <v>65</v>
      </c>
      <c r="C176" t="s">
        <v>15</v>
      </c>
      <c r="D176">
        <v>198</v>
      </c>
      <c r="E176" t="s">
        <v>14</v>
      </c>
      <c r="F176">
        <v>35</v>
      </c>
      <c r="G176" t="s">
        <v>14</v>
      </c>
      <c r="H176">
        <v>281000</v>
      </c>
      <c r="I176">
        <v>0.9</v>
      </c>
      <c r="J176">
        <v>137</v>
      </c>
      <c r="K176" t="s">
        <v>17</v>
      </c>
      <c r="L176" t="s">
        <v>14</v>
      </c>
      <c r="M176">
        <v>146</v>
      </c>
      <c r="N176" t="s">
        <v>18</v>
      </c>
    </row>
    <row r="177" spans="1:14" x14ac:dyDescent="0.3">
      <c r="A177" t="s">
        <v>21</v>
      </c>
      <c r="B177">
        <v>60</v>
      </c>
      <c r="C177" t="s">
        <v>14</v>
      </c>
      <c r="D177">
        <v>95</v>
      </c>
      <c r="E177" t="s">
        <v>15</v>
      </c>
      <c r="F177">
        <v>60</v>
      </c>
      <c r="G177" t="s">
        <v>15</v>
      </c>
      <c r="H177">
        <v>337000</v>
      </c>
      <c r="I177">
        <v>1</v>
      </c>
      <c r="J177">
        <v>138</v>
      </c>
      <c r="K177" t="s">
        <v>17</v>
      </c>
      <c r="L177" t="s">
        <v>14</v>
      </c>
      <c r="M177">
        <v>146</v>
      </c>
      <c r="N177" t="s">
        <v>18</v>
      </c>
    </row>
    <row r="178" spans="1:14" x14ac:dyDescent="0.3">
      <c r="A178" t="s">
        <v>22</v>
      </c>
      <c r="B178">
        <v>69</v>
      </c>
      <c r="C178" t="s">
        <v>15</v>
      </c>
      <c r="D178">
        <v>1419</v>
      </c>
      <c r="E178" t="s">
        <v>15</v>
      </c>
      <c r="F178">
        <v>40</v>
      </c>
      <c r="G178" t="s">
        <v>15</v>
      </c>
      <c r="H178">
        <v>105000</v>
      </c>
      <c r="I178">
        <v>1</v>
      </c>
      <c r="J178">
        <v>135</v>
      </c>
      <c r="K178" t="s">
        <v>17</v>
      </c>
      <c r="L178" t="s">
        <v>14</v>
      </c>
      <c r="M178">
        <v>147</v>
      </c>
      <c r="N178" t="s">
        <v>18</v>
      </c>
    </row>
    <row r="179" spans="1:14" x14ac:dyDescent="0.3">
      <c r="A179" t="s">
        <v>23</v>
      </c>
      <c r="B179">
        <v>49</v>
      </c>
      <c r="C179" t="s">
        <v>14</v>
      </c>
      <c r="D179">
        <v>69</v>
      </c>
      <c r="E179" t="s">
        <v>15</v>
      </c>
      <c r="F179">
        <v>50</v>
      </c>
      <c r="G179" t="s">
        <v>15</v>
      </c>
      <c r="H179">
        <v>132000</v>
      </c>
      <c r="I179">
        <v>1</v>
      </c>
      <c r="J179">
        <v>140</v>
      </c>
      <c r="K179" t="s">
        <v>16</v>
      </c>
      <c r="L179" t="s">
        <v>15</v>
      </c>
      <c r="M179">
        <v>147</v>
      </c>
      <c r="N179" t="s">
        <v>18</v>
      </c>
    </row>
    <row r="180" spans="1:14" x14ac:dyDescent="0.3">
      <c r="A180" t="s">
        <v>22</v>
      </c>
      <c r="B180">
        <v>63</v>
      </c>
      <c r="C180" t="s">
        <v>14</v>
      </c>
      <c r="D180">
        <v>122</v>
      </c>
      <c r="E180" t="s">
        <v>14</v>
      </c>
      <c r="F180">
        <v>60</v>
      </c>
      <c r="G180" t="s">
        <v>15</v>
      </c>
      <c r="H180">
        <v>267000</v>
      </c>
      <c r="I180">
        <v>1.2</v>
      </c>
      <c r="J180">
        <v>145</v>
      </c>
      <c r="K180" t="s">
        <v>17</v>
      </c>
      <c r="L180" t="s">
        <v>15</v>
      </c>
      <c r="M180">
        <v>147</v>
      </c>
      <c r="N180" t="s">
        <v>18</v>
      </c>
    </row>
    <row r="181" spans="1:14" x14ac:dyDescent="0.3">
      <c r="A181" t="s">
        <v>21</v>
      </c>
      <c r="B181">
        <v>55</v>
      </c>
      <c r="C181" t="s">
        <v>15</v>
      </c>
      <c r="D181">
        <v>835</v>
      </c>
      <c r="E181" t="s">
        <v>15</v>
      </c>
      <c r="F181">
        <v>40</v>
      </c>
      <c r="G181" t="s">
        <v>15</v>
      </c>
      <c r="H181">
        <v>279000</v>
      </c>
      <c r="I181">
        <v>0.7</v>
      </c>
      <c r="J181">
        <v>140</v>
      </c>
      <c r="K181" t="s">
        <v>17</v>
      </c>
      <c r="L181" t="s">
        <v>14</v>
      </c>
      <c r="M181">
        <v>147</v>
      </c>
      <c r="N181" t="s">
        <v>18</v>
      </c>
    </row>
    <row r="182" spans="1:14" x14ac:dyDescent="0.3">
      <c r="A182" t="s">
        <v>23</v>
      </c>
      <c r="B182">
        <v>40</v>
      </c>
      <c r="C182" t="s">
        <v>15</v>
      </c>
      <c r="D182">
        <v>478</v>
      </c>
      <c r="E182" t="s">
        <v>14</v>
      </c>
      <c r="F182">
        <v>30</v>
      </c>
      <c r="G182" t="s">
        <v>15</v>
      </c>
      <c r="H182">
        <v>303000</v>
      </c>
      <c r="I182">
        <v>0.9</v>
      </c>
      <c r="J182">
        <v>136</v>
      </c>
      <c r="K182" t="s">
        <v>17</v>
      </c>
      <c r="L182" t="s">
        <v>15</v>
      </c>
      <c r="M182">
        <v>148</v>
      </c>
      <c r="N182" t="s">
        <v>18</v>
      </c>
    </row>
    <row r="183" spans="1:14" x14ac:dyDescent="0.3">
      <c r="A183" t="s">
        <v>21</v>
      </c>
      <c r="B183">
        <v>59</v>
      </c>
      <c r="C183" t="s">
        <v>14</v>
      </c>
      <c r="D183">
        <v>176</v>
      </c>
      <c r="E183" t="s">
        <v>14</v>
      </c>
      <c r="F183">
        <v>25</v>
      </c>
      <c r="G183" t="s">
        <v>15</v>
      </c>
      <c r="H183">
        <v>221000</v>
      </c>
      <c r="I183">
        <v>1</v>
      </c>
      <c r="J183">
        <v>136</v>
      </c>
      <c r="K183" t="s">
        <v>17</v>
      </c>
      <c r="L183" t="s">
        <v>14</v>
      </c>
      <c r="M183">
        <v>150</v>
      </c>
      <c r="N183" t="s">
        <v>19</v>
      </c>
    </row>
    <row r="184" spans="1:14" x14ac:dyDescent="0.3">
      <c r="A184" t="s">
        <v>22</v>
      </c>
      <c r="B184">
        <v>65</v>
      </c>
      <c r="C184" t="s">
        <v>15</v>
      </c>
      <c r="D184">
        <v>395</v>
      </c>
      <c r="E184" t="s">
        <v>14</v>
      </c>
      <c r="F184">
        <v>25</v>
      </c>
      <c r="G184" t="s">
        <v>15</v>
      </c>
      <c r="H184">
        <v>265000</v>
      </c>
      <c r="I184">
        <v>1.2</v>
      </c>
      <c r="J184">
        <v>136</v>
      </c>
      <c r="K184" t="s">
        <v>17</v>
      </c>
      <c r="L184" t="s">
        <v>14</v>
      </c>
      <c r="M184">
        <v>154</v>
      </c>
      <c r="N184" t="s">
        <v>19</v>
      </c>
    </row>
    <row r="185" spans="1:14" x14ac:dyDescent="0.3">
      <c r="A185" t="s">
        <v>20</v>
      </c>
      <c r="B185">
        <v>75</v>
      </c>
      <c r="C185" t="s">
        <v>15</v>
      </c>
      <c r="D185">
        <v>99</v>
      </c>
      <c r="E185" t="s">
        <v>15</v>
      </c>
      <c r="F185">
        <v>38</v>
      </c>
      <c r="G185" t="s">
        <v>14</v>
      </c>
      <c r="H185">
        <v>224000</v>
      </c>
      <c r="I185">
        <v>2.5</v>
      </c>
      <c r="J185">
        <v>134</v>
      </c>
      <c r="K185" t="s">
        <v>17</v>
      </c>
      <c r="L185" t="s">
        <v>15</v>
      </c>
      <c r="M185">
        <v>162</v>
      </c>
      <c r="N185" t="s">
        <v>19</v>
      </c>
    </row>
    <row r="186" spans="1:14" x14ac:dyDescent="0.3">
      <c r="A186" t="s">
        <v>21</v>
      </c>
      <c r="B186">
        <v>58</v>
      </c>
      <c r="C186" t="s">
        <v>14</v>
      </c>
      <c r="D186">
        <v>145</v>
      </c>
      <c r="E186" t="s">
        <v>15</v>
      </c>
      <c r="F186">
        <v>25</v>
      </c>
      <c r="G186" t="s">
        <v>15</v>
      </c>
      <c r="H186">
        <v>219000</v>
      </c>
      <c r="I186">
        <v>1.2</v>
      </c>
      <c r="J186">
        <v>137</v>
      </c>
      <c r="K186" t="s">
        <v>17</v>
      </c>
      <c r="L186" t="s">
        <v>14</v>
      </c>
      <c r="M186">
        <v>170</v>
      </c>
      <c r="N186" t="s">
        <v>19</v>
      </c>
    </row>
    <row r="187" spans="1:14" x14ac:dyDescent="0.3">
      <c r="A187" t="s">
        <v>22</v>
      </c>
      <c r="B187">
        <v>60.667000000000002</v>
      </c>
      <c r="C187" t="s">
        <v>14</v>
      </c>
      <c r="D187">
        <v>104</v>
      </c>
      <c r="E187" t="s">
        <v>14</v>
      </c>
      <c r="F187">
        <v>30</v>
      </c>
      <c r="G187" t="s">
        <v>15</v>
      </c>
      <c r="H187">
        <v>389000</v>
      </c>
      <c r="I187">
        <v>1.5</v>
      </c>
      <c r="J187">
        <v>136</v>
      </c>
      <c r="K187" t="s">
        <v>17</v>
      </c>
      <c r="L187" t="s">
        <v>15</v>
      </c>
      <c r="M187">
        <v>171</v>
      </c>
      <c r="N187" t="s">
        <v>19</v>
      </c>
    </row>
    <row r="188" spans="1:14" x14ac:dyDescent="0.3">
      <c r="A188" t="s">
        <v>21</v>
      </c>
      <c r="B188">
        <v>50</v>
      </c>
      <c r="C188" t="s">
        <v>15</v>
      </c>
      <c r="D188">
        <v>582</v>
      </c>
      <c r="E188" t="s">
        <v>15</v>
      </c>
      <c r="F188">
        <v>50</v>
      </c>
      <c r="G188" t="s">
        <v>15</v>
      </c>
      <c r="H188">
        <v>153000</v>
      </c>
      <c r="I188">
        <v>0.6</v>
      </c>
      <c r="J188">
        <v>134</v>
      </c>
      <c r="K188" t="s">
        <v>16</v>
      </c>
      <c r="L188" t="s">
        <v>15</v>
      </c>
      <c r="M188">
        <v>172</v>
      </c>
      <c r="N188" t="s">
        <v>19</v>
      </c>
    </row>
    <row r="189" spans="1:14" x14ac:dyDescent="0.3">
      <c r="A189" t="s">
        <v>21</v>
      </c>
      <c r="B189">
        <v>60</v>
      </c>
      <c r="C189" t="s">
        <v>15</v>
      </c>
      <c r="D189">
        <v>1896</v>
      </c>
      <c r="E189" t="s">
        <v>14</v>
      </c>
      <c r="F189">
        <v>25</v>
      </c>
      <c r="G189" t="s">
        <v>15</v>
      </c>
      <c r="H189">
        <v>365000</v>
      </c>
      <c r="I189">
        <v>2.1</v>
      </c>
      <c r="J189">
        <v>144</v>
      </c>
      <c r="K189" t="s">
        <v>16</v>
      </c>
      <c r="L189" t="s">
        <v>15</v>
      </c>
      <c r="M189">
        <v>172</v>
      </c>
      <c r="N189" t="s">
        <v>19</v>
      </c>
    </row>
    <row r="190" spans="1:14" x14ac:dyDescent="0.3">
      <c r="A190" t="s">
        <v>22</v>
      </c>
      <c r="B190">
        <v>60.667000000000002</v>
      </c>
      <c r="C190" t="s">
        <v>14</v>
      </c>
      <c r="D190">
        <v>151</v>
      </c>
      <c r="E190" t="s">
        <v>14</v>
      </c>
      <c r="F190">
        <v>40</v>
      </c>
      <c r="G190" t="s">
        <v>14</v>
      </c>
      <c r="H190">
        <v>201000</v>
      </c>
      <c r="I190">
        <v>1</v>
      </c>
      <c r="J190">
        <v>136</v>
      </c>
      <c r="K190" t="s">
        <v>16</v>
      </c>
      <c r="L190" t="s">
        <v>15</v>
      </c>
      <c r="M190">
        <v>172</v>
      </c>
      <c r="N190" t="s">
        <v>18</v>
      </c>
    </row>
    <row r="191" spans="1:14" x14ac:dyDescent="0.3">
      <c r="A191" t="s">
        <v>23</v>
      </c>
      <c r="B191">
        <v>40</v>
      </c>
      <c r="C191" t="s">
        <v>15</v>
      </c>
      <c r="D191">
        <v>244</v>
      </c>
      <c r="E191" t="s">
        <v>15</v>
      </c>
      <c r="F191">
        <v>45</v>
      </c>
      <c r="G191" t="s">
        <v>14</v>
      </c>
      <c r="H191">
        <v>275000</v>
      </c>
      <c r="I191">
        <v>0.9</v>
      </c>
      <c r="J191">
        <v>140</v>
      </c>
      <c r="K191" t="s">
        <v>16</v>
      </c>
      <c r="L191" t="s">
        <v>15</v>
      </c>
      <c r="M191">
        <v>174</v>
      </c>
      <c r="N191" t="s">
        <v>18</v>
      </c>
    </row>
    <row r="192" spans="1:14" x14ac:dyDescent="0.3">
      <c r="A192" t="s">
        <v>20</v>
      </c>
      <c r="B192">
        <v>80</v>
      </c>
      <c r="C192" t="s">
        <v>15</v>
      </c>
      <c r="D192">
        <v>582</v>
      </c>
      <c r="E192" t="s">
        <v>14</v>
      </c>
      <c r="F192">
        <v>35</v>
      </c>
      <c r="G192" t="s">
        <v>15</v>
      </c>
      <c r="H192">
        <v>350000</v>
      </c>
      <c r="I192">
        <v>2.1</v>
      </c>
      <c r="J192">
        <v>134</v>
      </c>
      <c r="K192" t="s">
        <v>17</v>
      </c>
      <c r="L192" t="s">
        <v>15</v>
      </c>
      <c r="M192">
        <v>174</v>
      </c>
      <c r="N192" t="s">
        <v>18</v>
      </c>
    </row>
    <row r="193" spans="1:14" x14ac:dyDescent="0.3">
      <c r="A193" t="s">
        <v>22</v>
      </c>
      <c r="B193">
        <v>64</v>
      </c>
      <c r="C193" t="s">
        <v>14</v>
      </c>
      <c r="D193">
        <v>62</v>
      </c>
      <c r="E193" t="s">
        <v>15</v>
      </c>
      <c r="F193">
        <v>60</v>
      </c>
      <c r="G193" t="s">
        <v>15</v>
      </c>
      <c r="H193">
        <v>309000</v>
      </c>
      <c r="I193">
        <v>1.5</v>
      </c>
      <c r="J193">
        <v>135</v>
      </c>
      <c r="K193" t="s">
        <v>16</v>
      </c>
      <c r="L193" t="s">
        <v>15</v>
      </c>
      <c r="M193">
        <v>174</v>
      </c>
      <c r="N193" t="s">
        <v>18</v>
      </c>
    </row>
    <row r="194" spans="1:14" x14ac:dyDescent="0.3">
      <c r="A194" t="s">
        <v>21</v>
      </c>
      <c r="B194">
        <v>50</v>
      </c>
      <c r="C194" t="s">
        <v>14</v>
      </c>
      <c r="D194">
        <v>121</v>
      </c>
      <c r="E194" t="s">
        <v>14</v>
      </c>
      <c r="F194">
        <v>40</v>
      </c>
      <c r="G194" t="s">
        <v>15</v>
      </c>
      <c r="H194">
        <v>260000</v>
      </c>
      <c r="I194">
        <v>0.7</v>
      </c>
      <c r="J194">
        <v>130</v>
      </c>
      <c r="K194" t="s">
        <v>17</v>
      </c>
      <c r="L194" t="s">
        <v>15</v>
      </c>
      <c r="M194">
        <v>175</v>
      </c>
      <c r="N194" t="s">
        <v>18</v>
      </c>
    </row>
    <row r="195" spans="1:14" x14ac:dyDescent="0.3">
      <c r="A195" t="s">
        <v>20</v>
      </c>
      <c r="B195">
        <v>73</v>
      </c>
      <c r="C195" t="s">
        <v>14</v>
      </c>
      <c r="D195">
        <v>231</v>
      </c>
      <c r="E195" t="s">
        <v>14</v>
      </c>
      <c r="F195">
        <v>30</v>
      </c>
      <c r="G195" t="s">
        <v>15</v>
      </c>
      <c r="H195">
        <v>160000</v>
      </c>
      <c r="I195">
        <v>1.18</v>
      </c>
      <c r="J195">
        <v>142</v>
      </c>
      <c r="K195" t="s">
        <v>17</v>
      </c>
      <c r="L195" t="s">
        <v>14</v>
      </c>
      <c r="M195">
        <v>180</v>
      </c>
      <c r="N195" t="s">
        <v>18</v>
      </c>
    </row>
    <row r="196" spans="1:14" x14ac:dyDescent="0.3">
      <c r="A196" t="s">
        <v>23</v>
      </c>
      <c r="B196">
        <v>45</v>
      </c>
      <c r="C196" t="s">
        <v>15</v>
      </c>
      <c r="D196">
        <v>582</v>
      </c>
      <c r="E196" t="s">
        <v>15</v>
      </c>
      <c r="F196">
        <v>20</v>
      </c>
      <c r="G196" t="s">
        <v>14</v>
      </c>
      <c r="H196">
        <v>126000</v>
      </c>
      <c r="I196">
        <v>1.6</v>
      </c>
      <c r="J196">
        <v>135</v>
      </c>
      <c r="K196" t="s">
        <v>17</v>
      </c>
      <c r="L196" t="s">
        <v>15</v>
      </c>
      <c r="M196">
        <v>180</v>
      </c>
      <c r="N196" t="s">
        <v>19</v>
      </c>
    </row>
    <row r="197" spans="1:14" x14ac:dyDescent="0.3">
      <c r="A197" t="s">
        <v>20</v>
      </c>
      <c r="B197">
        <v>77</v>
      </c>
      <c r="C197" t="s">
        <v>14</v>
      </c>
      <c r="D197">
        <v>418</v>
      </c>
      <c r="E197" t="s">
        <v>15</v>
      </c>
      <c r="F197">
        <v>45</v>
      </c>
      <c r="G197" t="s">
        <v>15</v>
      </c>
      <c r="H197">
        <v>223000</v>
      </c>
      <c r="I197">
        <v>1.8</v>
      </c>
      <c r="J197">
        <v>145</v>
      </c>
      <c r="K197" t="s">
        <v>17</v>
      </c>
      <c r="L197" t="s">
        <v>15</v>
      </c>
      <c r="M197">
        <v>180</v>
      </c>
      <c r="N197" t="s">
        <v>19</v>
      </c>
    </row>
    <row r="198" spans="1:14" x14ac:dyDescent="0.3">
      <c r="A198" t="s">
        <v>23</v>
      </c>
      <c r="B198">
        <v>45</v>
      </c>
      <c r="C198" t="s">
        <v>15</v>
      </c>
      <c r="D198">
        <v>582</v>
      </c>
      <c r="E198" t="s">
        <v>14</v>
      </c>
      <c r="F198">
        <v>38</v>
      </c>
      <c r="G198" t="s">
        <v>14</v>
      </c>
      <c r="H198">
        <v>263358.03000000003</v>
      </c>
      <c r="I198">
        <v>1.18</v>
      </c>
      <c r="J198">
        <v>137</v>
      </c>
      <c r="K198" t="s">
        <v>16</v>
      </c>
      <c r="L198" t="s">
        <v>15</v>
      </c>
      <c r="M198">
        <v>185</v>
      </c>
      <c r="N198" t="s">
        <v>18</v>
      </c>
    </row>
    <row r="199" spans="1:14" x14ac:dyDescent="0.3">
      <c r="A199" t="s">
        <v>22</v>
      </c>
      <c r="B199">
        <v>65</v>
      </c>
      <c r="C199" t="s">
        <v>15</v>
      </c>
      <c r="D199">
        <v>167</v>
      </c>
      <c r="E199" t="s">
        <v>15</v>
      </c>
      <c r="F199">
        <v>30</v>
      </c>
      <c r="G199" t="s">
        <v>15</v>
      </c>
      <c r="H199">
        <v>259000</v>
      </c>
      <c r="I199">
        <v>0.8</v>
      </c>
      <c r="J199">
        <v>138</v>
      </c>
      <c r="K199" t="s">
        <v>16</v>
      </c>
      <c r="L199" t="s">
        <v>15</v>
      </c>
      <c r="M199">
        <v>186</v>
      </c>
      <c r="N199" t="s">
        <v>18</v>
      </c>
    </row>
    <row r="200" spans="1:14" x14ac:dyDescent="0.3">
      <c r="A200" t="s">
        <v>21</v>
      </c>
      <c r="B200">
        <v>50</v>
      </c>
      <c r="C200" t="s">
        <v>14</v>
      </c>
      <c r="D200">
        <v>582</v>
      </c>
      <c r="E200" t="s">
        <v>14</v>
      </c>
      <c r="F200">
        <v>20</v>
      </c>
      <c r="G200" t="s">
        <v>14</v>
      </c>
      <c r="H200">
        <v>279000</v>
      </c>
      <c r="I200">
        <v>1</v>
      </c>
      <c r="J200">
        <v>134</v>
      </c>
      <c r="K200" t="s">
        <v>16</v>
      </c>
      <c r="L200" t="s">
        <v>15</v>
      </c>
      <c r="M200">
        <v>186</v>
      </c>
      <c r="N200" t="s">
        <v>18</v>
      </c>
    </row>
    <row r="201" spans="1:14" x14ac:dyDescent="0.3">
      <c r="A201" t="s">
        <v>21</v>
      </c>
      <c r="B201">
        <v>60</v>
      </c>
      <c r="C201" t="s">
        <v>15</v>
      </c>
      <c r="D201">
        <v>1211</v>
      </c>
      <c r="E201" t="s">
        <v>14</v>
      </c>
      <c r="F201">
        <v>35</v>
      </c>
      <c r="G201" t="s">
        <v>15</v>
      </c>
      <c r="H201">
        <v>263358.03000000003</v>
      </c>
      <c r="I201">
        <v>1.8</v>
      </c>
      <c r="J201">
        <v>113</v>
      </c>
      <c r="K201" t="s">
        <v>17</v>
      </c>
      <c r="L201" t="s">
        <v>14</v>
      </c>
      <c r="M201">
        <v>186</v>
      </c>
      <c r="N201" t="s">
        <v>18</v>
      </c>
    </row>
    <row r="202" spans="1:14" x14ac:dyDescent="0.3">
      <c r="A202" t="s">
        <v>22</v>
      </c>
      <c r="B202">
        <v>63</v>
      </c>
      <c r="C202" t="s">
        <v>14</v>
      </c>
      <c r="D202">
        <v>1767</v>
      </c>
      <c r="E202" t="s">
        <v>15</v>
      </c>
      <c r="F202">
        <v>45</v>
      </c>
      <c r="G202" t="s">
        <v>15</v>
      </c>
      <c r="H202">
        <v>73000</v>
      </c>
      <c r="I202">
        <v>0.7</v>
      </c>
      <c r="J202">
        <v>137</v>
      </c>
      <c r="K202" t="s">
        <v>17</v>
      </c>
      <c r="L202" t="s">
        <v>15</v>
      </c>
      <c r="M202">
        <v>186</v>
      </c>
      <c r="N202" t="s">
        <v>18</v>
      </c>
    </row>
    <row r="203" spans="1:14" x14ac:dyDescent="0.3">
      <c r="A203" t="s">
        <v>23</v>
      </c>
      <c r="B203">
        <v>45</v>
      </c>
      <c r="C203" t="s">
        <v>15</v>
      </c>
      <c r="D203">
        <v>308</v>
      </c>
      <c r="E203" t="s">
        <v>14</v>
      </c>
      <c r="F203">
        <v>60</v>
      </c>
      <c r="G203" t="s">
        <v>14</v>
      </c>
      <c r="H203">
        <v>377000</v>
      </c>
      <c r="I203">
        <v>1</v>
      </c>
      <c r="J203">
        <v>136</v>
      </c>
      <c r="K203" t="s">
        <v>17</v>
      </c>
      <c r="L203" t="s">
        <v>15</v>
      </c>
      <c r="M203">
        <v>186</v>
      </c>
      <c r="N203" t="s">
        <v>18</v>
      </c>
    </row>
    <row r="204" spans="1:14" x14ac:dyDescent="0.3">
      <c r="A204" t="s">
        <v>22</v>
      </c>
      <c r="B204">
        <v>70</v>
      </c>
      <c r="C204" t="s">
        <v>15</v>
      </c>
      <c r="D204">
        <v>97</v>
      </c>
      <c r="E204" t="s">
        <v>15</v>
      </c>
      <c r="F204">
        <v>60</v>
      </c>
      <c r="G204" t="s">
        <v>14</v>
      </c>
      <c r="H204">
        <v>220000</v>
      </c>
      <c r="I204">
        <v>0.9</v>
      </c>
      <c r="J204">
        <v>138</v>
      </c>
      <c r="K204" t="s">
        <v>17</v>
      </c>
      <c r="L204" t="s">
        <v>15</v>
      </c>
      <c r="M204">
        <v>186</v>
      </c>
      <c r="N204" t="s">
        <v>18</v>
      </c>
    </row>
    <row r="205" spans="1:14" x14ac:dyDescent="0.3">
      <c r="A205" t="s">
        <v>21</v>
      </c>
      <c r="B205">
        <v>60</v>
      </c>
      <c r="C205" t="s">
        <v>15</v>
      </c>
      <c r="D205">
        <v>59</v>
      </c>
      <c r="E205" t="s">
        <v>15</v>
      </c>
      <c r="F205">
        <v>25</v>
      </c>
      <c r="G205" t="s">
        <v>14</v>
      </c>
      <c r="H205">
        <v>212000</v>
      </c>
      <c r="I205">
        <v>3.5</v>
      </c>
      <c r="J205">
        <v>136</v>
      </c>
      <c r="K205" t="s">
        <v>17</v>
      </c>
      <c r="L205" t="s">
        <v>14</v>
      </c>
      <c r="M205">
        <v>187</v>
      </c>
      <c r="N205" t="s">
        <v>18</v>
      </c>
    </row>
    <row r="206" spans="1:14" x14ac:dyDescent="0.3">
      <c r="A206" t="s">
        <v>20</v>
      </c>
      <c r="B206">
        <v>78</v>
      </c>
      <c r="C206" t="s">
        <v>14</v>
      </c>
      <c r="D206">
        <v>64</v>
      </c>
      <c r="E206" t="s">
        <v>15</v>
      </c>
      <c r="F206">
        <v>40</v>
      </c>
      <c r="G206" t="s">
        <v>15</v>
      </c>
      <c r="H206">
        <v>277000</v>
      </c>
      <c r="I206">
        <v>0.7</v>
      </c>
      <c r="J206">
        <v>137</v>
      </c>
      <c r="K206" t="s">
        <v>17</v>
      </c>
      <c r="L206" t="s">
        <v>14</v>
      </c>
      <c r="M206">
        <v>187</v>
      </c>
      <c r="N206" t="s">
        <v>18</v>
      </c>
    </row>
    <row r="207" spans="1:14" x14ac:dyDescent="0.3">
      <c r="A207" t="s">
        <v>21</v>
      </c>
      <c r="B207">
        <v>50</v>
      </c>
      <c r="C207" t="s">
        <v>14</v>
      </c>
      <c r="D207">
        <v>167</v>
      </c>
      <c r="E207" t="s">
        <v>14</v>
      </c>
      <c r="F207">
        <v>45</v>
      </c>
      <c r="G207" t="s">
        <v>15</v>
      </c>
      <c r="H207">
        <v>362000</v>
      </c>
      <c r="I207">
        <v>1</v>
      </c>
      <c r="J207">
        <v>136</v>
      </c>
      <c r="K207" t="s">
        <v>16</v>
      </c>
      <c r="L207" t="s">
        <v>15</v>
      </c>
      <c r="M207">
        <v>187</v>
      </c>
      <c r="N207" t="s">
        <v>18</v>
      </c>
    </row>
    <row r="208" spans="1:14" x14ac:dyDescent="0.3">
      <c r="A208" t="s">
        <v>23</v>
      </c>
      <c r="B208">
        <v>40</v>
      </c>
      <c r="C208" t="s">
        <v>14</v>
      </c>
      <c r="D208">
        <v>101</v>
      </c>
      <c r="E208" t="s">
        <v>15</v>
      </c>
      <c r="F208">
        <v>40</v>
      </c>
      <c r="G208" t="s">
        <v>15</v>
      </c>
      <c r="H208">
        <v>226000</v>
      </c>
      <c r="I208">
        <v>0.8</v>
      </c>
      <c r="J208">
        <v>141</v>
      </c>
      <c r="K208" t="s">
        <v>16</v>
      </c>
      <c r="L208" t="s">
        <v>15</v>
      </c>
      <c r="M208">
        <v>187</v>
      </c>
      <c r="N208" t="s">
        <v>18</v>
      </c>
    </row>
    <row r="209" spans="1:14" x14ac:dyDescent="0.3">
      <c r="A209" t="s">
        <v>20</v>
      </c>
      <c r="B209">
        <v>85</v>
      </c>
      <c r="C209" t="s">
        <v>15</v>
      </c>
      <c r="D209">
        <v>212</v>
      </c>
      <c r="E209" t="s">
        <v>15</v>
      </c>
      <c r="F209">
        <v>38</v>
      </c>
      <c r="G209" t="s">
        <v>15</v>
      </c>
      <c r="H209">
        <v>186000</v>
      </c>
      <c r="I209">
        <v>0.9</v>
      </c>
      <c r="J209">
        <v>136</v>
      </c>
      <c r="K209" t="s">
        <v>17</v>
      </c>
      <c r="L209" t="s">
        <v>15</v>
      </c>
      <c r="M209">
        <v>187</v>
      </c>
      <c r="N209" t="s">
        <v>18</v>
      </c>
    </row>
    <row r="210" spans="1:14" x14ac:dyDescent="0.3">
      <c r="A210" t="s">
        <v>21</v>
      </c>
      <c r="B210">
        <v>60</v>
      </c>
      <c r="C210" t="s">
        <v>14</v>
      </c>
      <c r="D210">
        <v>2281</v>
      </c>
      <c r="E210" t="s">
        <v>14</v>
      </c>
      <c r="F210">
        <v>40</v>
      </c>
      <c r="G210" t="s">
        <v>15</v>
      </c>
      <c r="H210">
        <v>283000</v>
      </c>
      <c r="I210">
        <v>1</v>
      </c>
      <c r="J210">
        <v>141</v>
      </c>
      <c r="K210" t="s">
        <v>16</v>
      </c>
      <c r="L210" t="s">
        <v>15</v>
      </c>
      <c r="M210">
        <v>187</v>
      </c>
      <c r="N210" t="s">
        <v>18</v>
      </c>
    </row>
    <row r="211" spans="1:14" x14ac:dyDescent="0.3">
      <c r="A211" t="s">
        <v>23</v>
      </c>
      <c r="B211">
        <v>49</v>
      </c>
      <c r="C211" t="s">
        <v>15</v>
      </c>
      <c r="D211">
        <v>972</v>
      </c>
      <c r="E211" t="s">
        <v>14</v>
      </c>
      <c r="F211">
        <v>35</v>
      </c>
      <c r="G211" t="s">
        <v>14</v>
      </c>
      <c r="H211">
        <v>268000</v>
      </c>
      <c r="I211">
        <v>0.8</v>
      </c>
      <c r="J211">
        <v>130</v>
      </c>
      <c r="K211" t="s">
        <v>16</v>
      </c>
      <c r="L211" t="s">
        <v>15</v>
      </c>
      <c r="M211">
        <v>187</v>
      </c>
      <c r="N211" t="s">
        <v>18</v>
      </c>
    </row>
    <row r="212" spans="1:14" x14ac:dyDescent="0.3">
      <c r="A212" t="s">
        <v>22</v>
      </c>
      <c r="B212">
        <v>70</v>
      </c>
      <c r="C212" t="s">
        <v>15</v>
      </c>
      <c r="D212">
        <v>212</v>
      </c>
      <c r="E212" t="s">
        <v>14</v>
      </c>
      <c r="F212">
        <v>17</v>
      </c>
      <c r="G212" t="s">
        <v>14</v>
      </c>
      <c r="H212">
        <v>389000</v>
      </c>
      <c r="I212">
        <v>1</v>
      </c>
      <c r="J212">
        <v>136</v>
      </c>
      <c r="K212" t="s">
        <v>17</v>
      </c>
      <c r="L212" t="s">
        <v>14</v>
      </c>
      <c r="M212">
        <v>188</v>
      </c>
      <c r="N212" t="s">
        <v>18</v>
      </c>
    </row>
    <row r="213" spans="1:14" x14ac:dyDescent="0.3">
      <c r="A213" t="s">
        <v>21</v>
      </c>
      <c r="B213">
        <v>50</v>
      </c>
      <c r="C213" t="s">
        <v>15</v>
      </c>
      <c r="D213">
        <v>582</v>
      </c>
      <c r="E213" t="s">
        <v>15</v>
      </c>
      <c r="F213">
        <v>62</v>
      </c>
      <c r="G213" t="s">
        <v>14</v>
      </c>
      <c r="H213">
        <v>147000</v>
      </c>
      <c r="I213">
        <v>0.8</v>
      </c>
      <c r="J213">
        <v>140</v>
      </c>
      <c r="K213" t="s">
        <v>17</v>
      </c>
      <c r="L213" t="s">
        <v>14</v>
      </c>
      <c r="M213">
        <v>192</v>
      </c>
      <c r="N213" t="s">
        <v>18</v>
      </c>
    </row>
    <row r="214" spans="1:14" x14ac:dyDescent="0.3">
      <c r="A214" t="s">
        <v>20</v>
      </c>
      <c r="B214">
        <v>78</v>
      </c>
      <c r="C214" t="s">
        <v>15</v>
      </c>
      <c r="D214">
        <v>224</v>
      </c>
      <c r="E214" t="s">
        <v>15</v>
      </c>
      <c r="F214">
        <v>50</v>
      </c>
      <c r="G214" t="s">
        <v>15</v>
      </c>
      <c r="H214">
        <v>481000</v>
      </c>
      <c r="I214">
        <v>1.4</v>
      </c>
      <c r="J214">
        <v>138</v>
      </c>
      <c r="K214" t="s">
        <v>17</v>
      </c>
      <c r="L214" t="s">
        <v>14</v>
      </c>
      <c r="M214">
        <v>192</v>
      </c>
      <c r="N214" t="s">
        <v>18</v>
      </c>
    </row>
    <row r="215" spans="1:14" x14ac:dyDescent="0.3">
      <c r="A215" t="s">
        <v>23</v>
      </c>
      <c r="B215">
        <v>48</v>
      </c>
      <c r="C215" t="s">
        <v>14</v>
      </c>
      <c r="D215">
        <v>131</v>
      </c>
      <c r="E215" t="s">
        <v>14</v>
      </c>
      <c r="F215">
        <v>30</v>
      </c>
      <c r="G215" t="s">
        <v>14</v>
      </c>
      <c r="H215">
        <v>244000</v>
      </c>
      <c r="I215">
        <v>1.6</v>
      </c>
      <c r="J215">
        <v>130</v>
      </c>
      <c r="K215" t="s">
        <v>16</v>
      </c>
      <c r="L215" t="s">
        <v>15</v>
      </c>
      <c r="M215">
        <v>193</v>
      </c>
      <c r="N215" t="s">
        <v>19</v>
      </c>
    </row>
    <row r="216" spans="1:14" x14ac:dyDescent="0.3">
      <c r="A216" t="s">
        <v>22</v>
      </c>
      <c r="B216">
        <v>65</v>
      </c>
      <c r="C216" t="s">
        <v>14</v>
      </c>
      <c r="D216">
        <v>135</v>
      </c>
      <c r="E216" t="s">
        <v>15</v>
      </c>
      <c r="F216">
        <v>35</v>
      </c>
      <c r="G216" t="s">
        <v>14</v>
      </c>
      <c r="H216">
        <v>290000</v>
      </c>
      <c r="I216">
        <v>0.8</v>
      </c>
      <c r="J216">
        <v>134</v>
      </c>
      <c r="K216" t="s">
        <v>17</v>
      </c>
      <c r="L216" t="s">
        <v>15</v>
      </c>
      <c r="M216">
        <v>194</v>
      </c>
      <c r="N216" t="s">
        <v>18</v>
      </c>
    </row>
    <row r="217" spans="1:14" x14ac:dyDescent="0.3">
      <c r="A217" t="s">
        <v>20</v>
      </c>
      <c r="B217">
        <v>73</v>
      </c>
      <c r="C217" t="s">
        <v>15</v>
      </c>
      <c r="D217">
        <v>582</v>
      </c>
      <c r="E217" t="s">
        <v>15</v>
      </c>
      <c r="F217">
        <v>35</v>
      </c>
      <c r="G217" t="s">
        <v>14</v>
      </c>
      <c r="H217">
        <v>203000</v>
      </c>
      <c r="I217">
        <v>1.3</v>
      </c>
      <c r="J217">
        <v>134</v>
      </c>
      <c r="K217" t="s">
        <v>17</v>
      </c>
      <c r="L217" t="s">
        <v>15</v>
      </c>
      <c r="M217">
        <v>195</v>
      </c>
      <c r="N217" t="s">
        <v>18</v>
      </c>
    </row>
    <row r="218" spans="1:14" x14ac:dyDescent="0.3">
      <c r="A218" t="s">
        <v>22</v>
      </c>
      <c r="B218">
        <v>70</v>
      </c>
      <c r="C218" t="s">
        <v>15</v>
      </c>
      <c r="D218">
        <v>1202</v>
      </c>
      <c r="E218" t="s">
        <v>15</v>
      </c>
      <c r="F218">
        <v>50</v>
      </c>
      <c r="G218" t="s">
        <v>14</v>
      </c>
      <c r="H218">
        <v>358000</v>
      </c>
      <c r="I218">
        <v>0.9</v>
      </c>
      <c r="J218">
        <v>141</v>
      </c>
      <c r="K218" t="s">
        <v>16</v>
      </c>
      <c r="L218" t="s">
        <v>15</v>
      </c>
      <c r="M218">
        <v>196</v>
      </c>
      <c r="N218" t="s">
        <v>18</v>
      </c>
    </row>
    <row r="219" spans="1:14" x14ac:dyDescent="0.3">
      <c r="A219" t="s">
        <v>21</v>
      </c>
      <c r="B219">
        <v>54</v>
      </c>
      <c r="C219" t="s">
        <v>14</v>
      </c>
      <c r="D219">
        <v>427</v>
      </c>
      <c r="E219" t="s">
        <v>15</v>
      </c>
      <c r="F219">
        <v>70</v>
      </c>
      <c r="G219" t="s">
        <v>14</v>
      </c>
      <c r="H219">
        <v>151000</v>
      </c>
      <c r="I219">
        <v>9</v>
      </c>
      <c r="J219">
        <v>137</v>
      </c>
      <c r="K219" t="s">
        <v>16</v>
      </c>
      <c r="L219" t="s">
        <v>15</v>
      </c>
      <c r="M219">
        <v>196</v>
      </c>
      <c r="N219" t="s">
        <v>19</v>
      </c>
    </row>
    <row r="220" spans="1:14" x14ac:dyDescent="0.3">
      <c r="A220" t="s">
        <v>22</v>
      </c>
      <c r="B220">
        <v>68</v>
      </c>
      <c r="C220" t="s">
        <v>14</v>
      </c>
      <c r="D220">
        <v>1021</v>
      </c>
      <c r="E220" t="s">
        <v>14</v>
      </c>
      <c r="F220">
        <v>35</v>
      </c>
      <c r="G220" t="s">
        <v>15</v>
      </c>
      <c r="H220">
        <v>271000</v>
      </c>
      <c r="I220">
        <v>1.1000000000000001</v>
      </c>
      <c r="J220">
        <v>134</v>
      </c>
      <c r="K220" t="s">
        <v>17</v>
      </c>
      <c r="L220" t="s">
        <v>15</v>
      </c>
      <c r="M220">
        <v>197</v>
      </c>
      <c r="N220" t="s">
        <v>18</v>
      </c>
    </row>
    <row r="221" spans="1:14" x14ac:dyDescent="0.3">
      <c r="A221" t="s">
        <v>21</v>
      </c>
      <c r="B221">
        <v>55</v>
      </c>
      <c r="C221" t="s">
        <v>15</v>
      </c>
      <c r="D221">
        <v>582</v>
      </c>
      <c r="E221" t="s">
        <v>14</v>
      </c>
      <c r="F221">
        <v>35</v>
      </c>
      <c r="G221" t="s">
        <v>14</v>
      </c>
      <c r="H221">
        <v>371000</v>
      </c>
      <c r="I221">
        <v>0.7</v>
      </c>
      <c r="J221">
        <v>140</v>
      </c>
      <c r="K221" t="s">
        <v>16</v>
      </c>
      <c r="L221" t="s">
        <v>15</v>
      </c>
      <c r="M221">
        <v>197</v>
      </c>
      <c r="N221" t="s">
        <v>18</v>
      </c>
    </row>
    <row r="222" spans="1:14" x14ac:dyDescent="0.3">
      <c r="A222" t="s">
        <v>20</v>
      </c>
      <c r="B222">
        <v>73</v>
      </c>
      <c r="C222" t="s">
        <v>15</v>
      </c>
      <c r="D222">
        <v>582</v>
      </c>
      <c r="E222" t="s">
        <v>15</v>
      </c>
      <c r="F222">
        <v>20</v>
      </c>
      <c r="G222" t="s">
        <v>15</v>
      </c>
      <c r="H222">
        <v>263358.03000000003</v>
      </c>
      <c r="I222">
        <v>1.83</v>
      </c>
      <c r="J222">
        <v>134</v>
      </c>
      <c r="K222" t="s">
        <v>17</v>
      </c>
      <c r="L222" t="s">
        <v>15</v>
      </c>
      <c r="M222">
        <v>198</v>
      </c>
      <c r="N222" t="s">
        <v>19</v>
      </c>
    </row>
    <row r="223" spans="1:14" x14ac:dyDescent="0.3">
      <c r="A223" t="s">
        <v>22</v>
      </c>
      <c r="B223">
        <v>65</v>
      </c>
      <c r="C223" t="s">
        <v>15</v>
      </c>
      <c r="D223">
        <v>118</v>
      </c>
      <c r="E223" t="s">
        <v>15</v>
      </c>
      <c r="F223">
        <v>50</v>
      </c>
      <c r="G223" t="s">
        <v>15</v>
      </c>
      <c r="H223">
        <v>194000</v>
      </c>
      <c r="I223">
        <v>1.1000000000000001</v>
      </c>
      <c r="J223">
        <v>145</v>
      </c>
      <c r="K223" t="s">
        <v>17</v>
      </c>
      <c r="L223" t="s">
        <v>14</v>
      </c>
      <c r="M223">
        <v>200</v>
      </c>
      <c r="N223" t="s">
        <v>18</v>
      </c>
    </row>
    <row r="224" spans="1:14" x14ac:dyDescent="0.3">
      <c r="A224" t="s">
        <v>23</v>
      </c>
      <c r="B224">
        <v>42</v>
      </c>
      <c r="C224" t="s">
        <v>14</v>
      </c>
      <c r="D224">
        <v>86</v>
      </c>
      <c r="E224" t="s">
        <v>15</v>
      </c>
      <c r="F224">
        <v>35</v>
      </c>
      <c r="G224" t="s">
        <v>15</v>
      </c>
      <c r="H224">
        <v>365000</v>
      </c>
      <c r="I224">
        <v>1.1000000000000001</v>
      </c>
      <c r="J224">
        <v>139</v>
      </c>
      <c r="K224" t="s">
        <v>17</v>
      </c>
      <c r="L224" t="s">
        <v>14</v>
      </c>
      <c r="M224">
        <v>201</v>
      </c>
      <c r="N224" t="s">
        <v>18</v>
      </c>
    </row>
    <row r="225" spans="1:14" x14ac:dyDescent="0.3">
      <c r="A225" t="s">
        <v>23</v>
      </c>
      <c r="B225">
        <v>47</v>
      </c>
      <c r="C225" t="s">
        <v>15</v>
      </c>
      <c r="D225">
        <v>582</v>
      </c>
      <c r="E225" t="s">
        <v>15</v>
      </c>
      <c r="F225">
        <v>25</v>
      </c>
      <c r="G225" t="s">
        <v>15</v>
      </c>
      <c r="H225">
        <v>130000</v>
      </c>
      <c r="I225">
        <v>0.8</v>
      </c>
      <c r="J225">
        <v>134</v>
      </c>
      <c r="K225" t="s">
        <v>17</v>
      </c>
      <c r="L225" t="s">
        <v>15</v>
      </c>
      <c r="M225">
        <v>201</v>
      </c>
      <c r="N225" t="s">
        <v>18</v>
      </c>
    </row>
    <row r="226" spans="1:14" x14ac:dyDescent="0.3">
      <c r="A226" t="s">
        <v>21</v>
      </c>
      <c r="B226">
        <v>58</v>
      </c>
      <c r="C226" t="s">
        <v>15</v>
      </c>
      <c r="D226">
        <v>582</v>
      </c>
      <c r="E226" t="s">
        <v>14</v>
      </c>
      <c r="F226">
        <v>25</v>
      </c>
      <c r="G226" t="s">
        <v>15</v>
      </c>
      <c r="H226">
        <v>504000</v>
      </c>
      <c r="I226">
        <v>1</v>
      </c>
      <c r="J226">
        <v>138</v>
      </c>
      <c r="K226" t="s">
        <v>17</v>
      </c>
      <c r="L226" t="s">
        <v>15</v>
      </c>
      <c r="M226">
        <v>205</v>
      </c>
      <c r="N226" t="s">
        <v>18</v>
      </c>
    </row>
    <row r="227" spans="1:14" x14ac:dyDescent="0.3">
      <c r="A227" t="s">
        <v>20</v>
      </c>
      <c r="B227">
        <v>75</v>
      </c>
      <c r="C227" t="s">
        <v>15</v>
      </c>
      <c r="D227">
        <v>675</v>
      </c>
      <c r="E227" t="s">
        <v>14</v>
      </c>
      <c r="F227">
        <v>60</v>
      </c>
      <c r="G227" t="s">
        <v>15</v>
      </c>
      <c r="H227">
        <v>265000</v>
      </c>
      <c r="I227">
        <v>1.4</v>
      </c>
      <c r="J227">
        <v>125</v>
      </c>
      <c r="K227" t="s">
        <v>16</v>
      </c>
      <c r="L227" t="s">
        <v>15</v>
      </c>
      <c r="M227">
        <v>205</v>
      </c>
      <c r="N227" t="s">
        <v>18</v>
      </c>
    </row>
    <row r="228" spans="1:14" x14ac:dyDescent="0.3">
      <c r="A228" t="s">
        <v>21</v>
      </c>
      <c r="B228">
        <v>58</v>
      </c>
      <c r="C228" t="s">
        <v>14</v>
      </c>
      <c r="D228">
        <v>57</v>
      </c>
      <c r="E228" t="s">
        <v>15</v>
      </c>
      <c r="F228">
        <v>25</v>
      </c>
      <c r="G228" t="s">
        <v>15</v>
      </c>
      <c r="H228">
        <v>189000</v>
      </c>
      <c r="I228">
        <v>1.3</v>
      </c>
      <c r="J228">
        <v>132</v>
      </c>
      <c r="K228" t="s">
        <v>17</v>
      </c>
      <c r="L228" t="s">
        <v>14</v>
      </c>
      <c r="M228">
        <v>205</v>
      </c>
      <c r="N228" t="s">
        <v>18</v>
      </c>
    </row>
    <row r="229" spans="1:14" x14ac:dyDescent="0.3">
      <c r="A229" t="s">
        <v>21</v>
      </c>
      <c r="B229">
        <v>55</v>
      </c>
      <c r="C229" t="s">
        <v>14</v>
      </c>
      <c r="D229">
        <v>2794</v>
      </c>
      <c r="E229" t="s">
        <v>15</v>
      </c>
      <c r="F229">
        <v>35</v>
      </c>
      <c r="G229" t="s">
        <v>14</v>
      </c>
      <c r="H229">
        <v>141000</v>
      </c>
      <c r="I229">
        <v>1</v>
      </c>
      <c r="J229">
        <v>140</v>
      </c>
      <c r="K229" t="s">
        <v>17</v>
      </c>
      <c r="L229" t="s">
        <v>15</v>
      </c>
      <c r="M229">
        <v>206</v>
      </c>
      <c r="N229" t="s">
        <v>18</v>
      </c>
    </row>
    <row r="230" spans="1:14" x14ac:dyDescent="0.3">
      <c r="A230" t="s">
        <v>22</v>
      </c>
      <c r="B230">
        <v>65</v>
      </c>
      <c r="C230" t="s">
        <v>15</v>
      </c>
      <c r="D230">
        <v>56</v>
      </c>
      <c r="E230" t="s">
        <v>15</v>
      </c>
      <c r="F230">
        <v>25</v>
      </c>
      <c r="G230" t="s">
        <v>15</v>
      </c>
      <c r="H230">
        <v>237000</v>
      </c>
      <c r="I230">
        <v>5</v>
      </c>
      <c r="J230">
        <v>130</v>
      </c>
      <c r="K230" t="s">
        <v>16</v>
      </c>
      <c r="L230" t="s">
        <v>15</v>
      </c>
      <c r="M230">
        <v>207</v>
      </c>
      <c r="N230" t="s">
        <v>18</v>
      </c>
    </row>
    <row r="231" spans="1:14" x14ac:dyDescent="0.3">
      <c r="A231" t="s">
        <v>20</v>
      </c>
      <c r="B231">
        <v>72</v>
      </c>
      <c r="C231" t="s">
        <v>15</v>
      </c>
      <c r="D231">
        <v>211</v>
      </c>
      <c r="E231" t="s">
        <v>15</v>
      </c>
      <c r="F231">
        <v>25</v>
      </c>
      <c r="G231" t="s">
        <v>15</v>
      </c>
      <c r="H231">
        <v>274000</v>
      </c>
      <c r="I231">
        <v>1.2</v>
      </c>
      <c r="J231">
        <v>134</v>
      </c>
      <c r="K231" t="s">
        <v>16</v>
      </c>
      <c r="L231" t="s">
        <v>15</v>
      </c>
      <c r="M231">
        <v>207</v>
      </c>
      <c r="N231" t="s">
        <v>18</v>
      </c>
    </row>
    <row r="232" spans="1:14" x14ac:dyDescent="0.3">
      <c r="A232" t="s">
        <v>21</v>
      </c>
      <c r="B232">
        <v>60</v>
      </c>
      <c r="C232" t="s">
        <v>15</v>
      </c>
      <c r="D232">
        <v>166</v>
      </c>
      <c r="E232" t="s">
        <v>15</v>
      </c>
      <c r="F232">
        <v>30</v>
      </c>
      <c r="G232" t="s">
        <v>15</v>
      </c>
      <c r="H232">
        <v>62000</v>
      </c>
      <c r="I232">
        <v>1.7</v>
      </c>
      <c r="J232">
        <v>127</v>
      </c>
      <c r="K232" t="s">
        <v>16</v>
      </c>
      <c r="L232" t="s">
        <v>15</v>
      </c>
      <c r="M232">
        <v>207</v>
      </c>
      <c r="N232" t="s">
        <v>19</v>
      </c>
    </row>
    <row r="233" spans="1:14" x14ac:dyDescent="0.3">
      <c r="A233" t="s">
        <v>22</v>
      </c>
      <c r="B233">
        <v>70</v>
      </c>
      <c r="C233" t="s">
        <v>15</v>
      </c>
      <c r="D233">
        <v>93</v>
      </c>
      <c r="E233" t="s">
        <v>15</v>
      </c>
      <c r="F233">
        <v>35</v>
      </c>
      <c r="G233" t="s">
        <v>15</v>
      </c>
      <c r="H233">
        <v>185000</v>
      </c>
      <c r="I233">
        <v>1.1000000000000001</v>
      </c>
      <c r="J233">
        <v>134</v>
      </c>
      <c r="K233" t="s">
        <v>17</v>
      </c>
      <c r="L233" t="s">
        <v>14</v>
      </c>
      <c r="M233">
        <v>208</v>
      </c>
      <c r="N233" t="s">
        <v>18</v>
      </c>
    </row>
    <row r="234" spans="1:14" x14ac:dyDescent="0.3">
      <c r="A234" t="s">
        <v>23</v>
      </c>
      <c r="B234">
        <v>40</v>
      </c>
      <c r="C234" t="s">
        <v>14</v>
      </c>
      <c r="D234">
        <v>129</v>
      </c>
      <c r="E234" t="s">
        <v>15</v>
      </c>
      <c r="F234">
        <v>35</v>
      </c>
      <c r="G234" t="s">
        <v>15</v>
      </c>
      <c r="H234">
        <v>255000</v>
      </c>
      <c r="I234">
        <v>0.9</v>
      </c>
      <c r="J234">
        <v>137</v>
      </c>
      <c r="K234" t="s">
        <v>17</v>
      </c>
      <c r="L234" t="s">
        <v>15</v>
      </c>
      <c r="M234">
        <v>209</v>
      </c>
      <c r="N234" t="s">
        <v>18</v>
      </c>
    </row>
    <row r="235" spans="1:14" x14ac:dyDescent="0.3">
      <c r="A235" t="s">
        <v>21</v>
      </c>
      <c r="B235">
        <v>53</v>
      </c>
      <c r="C235" t="s">
        <v>14</v>
      </c>
      <c r="D235">
        <v>707</v>
      </c>
      <c r="E235" t="s">
        <v>15</v>
      </c>
      <c r="F235">
        <v>38</v>
      </c>
      <c r="G235" t="s">
        <v>15</v>
      </c>
      <c r="H235">
        <v>330000</v>
      </c>
      <c r="I235">
        <v>1.4</v>
      </c>
      <c r="J235">
        <v>137</v>
      </c>
      <c r="K235" t="s">
        <v>17</v>
      </c>
      <c r="L235" t="s">
        <v>14</v>
      </c>
      <c r="M235">
        <v>209</v>
      </c>
      <c r="N235" t="s">
        <v>18</v>
      </c>
    </row>
    <row r="236" spans="1:14" x14ac:dyDescent="0.3">
      <c r="A236" t="s">
        <v>21</v>
      </c>
      <c r="B236">
        <v>53</v>
      </c>
      <c r="C236" t="s">
        <v>14</v>
      </c>
      <c r="D236">
        <v>582</v>
      </c>
      <c r="E236" t="s">
        <v>15</v>
      </c>
      <c r="F236">
        <v>45</v>
      </c>
      <c r="G236" t="s">
        <v>15</v>
      </c>
      <c r="H236">
        <v>305000</v>
      </c>
      <c r="I236">
        <v>1.1000000000000001</v>
      </c>
      <c r="J236">
        <v>137</v>
      </c>
      <c r="K236" t="s">
        <v>17</v>
      </c>
      <c r="L236" t="s">
        <v>14</v>
      </c>
      <c r="M236">
        <v>209</v>
      </c>
      <c r="N236" t="s">
        <v>18</v>
      </c>
    </row>
    <row r="237" spans="1:14" x14ac:dyDescent="0.3">
      <c r="A237" t="s">
        <v>20</v>
      </c>
      <c r="B237">
        <v>77</v>
      </c>
      <c r="C237" t="s">
        <v>14</v>
      </c>
      <c r="D237">
        <v>109</v>
      </c>
      <c r="E237" t="s">
        <v>15</v>
      </c>
      <c r="F237">
        <v>50</v>
      </c>
      <c r="G237" t="s">
        <v>14</v>
      </c>
      <c r="H237">
        <v>406000</v>
      </c>
      <c r="I237">
        <v>1.1000000000000001</v>
      </c>
      <c r="J237">
        <v>137</v>
      </c>
      <c r="K237" t="s">
        <v>17</v>
      </c>
      <c r="L237" t="s">
        <v>15</v>
      </c>
      <c r="M237">
        <v>209</v>
      </c>
      <c r="N237" t="s">
        <v>18</v>
      </c>
    </row>
    <row r="238" spans="1:14" x14ac:dyDescent="0.3">
      <c r="A238" t="s">
        <v>20</v>
      </c>
      <c r="B238">
        <v>75</v>
      </c>
      <c r="C238" t="s">
        <v>15</v>
      </c>
      <c r="D238">
        <v>119</v>
      </c>
      <c r="E238" t="s">
        <v>15</v>
      </c>
      <c r="F238">
        <v>50</v>
      </c>
      <c r="G238" t="s">
        <v>14</v>
      </c>
      <c r="H238">
        <v>248000</v>
      </c>
      <c r="I238">
        <v>1.1000000000000001</v>
      </c>
      <c r="J238">
        <v>148</v>
      </c>
      <c r="K238" t="s">
        <v>17</v>
      </c>
      <c r="L238" t="s">
        <v>15</v>
      </c>
      <c r="M238">
        <v>209</v>
      </c>
      <c r="N238" t="s">
        <v>18</v>
      </c>
    </row>
    <row r="239" spans="1:14" x14ac:dyDescent="0.3">
      <c r="A239" t="s">
        <v>22</v>
      </c>
      <c r="B239">
        <v>70</v>
      </c>
      <c r="C239" t="s">
        <v>15</v>
      </c>
      <c r="D239">
        <v>232</v>
      </c>
      <c r="E239" t="s">
        <v>15</v>
      </c>
      <c r="F239">
        <v>30</v>
      </c>
      <c r="G239" t="s">
        <v>15</v>
      </c>
      <c r="H239">
        <v>173000</v>
      </c>
      <c r="I239">
        <v>1.2</v>
      </c>
      <c r="J239">
        <v>132</v>
      </c>
      <c r="K239" t="s">
        <v>17</v>
      </c>
      <c r="L239" t="s">
        <v>15</v>
      </c>
      <c r="M239">
        <v>210</v>
      </c>
      <c r="N239" t="s">
        <v>18</v>
      </c>
    </row>
    <row r="240" spans="1:14" x14ac:dyDescent="0.3">
      <c r="A240" t="s">
        <v>22</v>
      </c>
      <c r="B240">
        <v>65</v>
      </c>
      <c r="C240" t="s">
        <v>14</v>
      </c>
      <c r="D240">
        <v>720</v>
      </c>
      <c r="E240" t="s">
        <v>14</v>
      </c>
      <c r="F240">
        <v>40</v>
      </c>
      <c r="G240" t="s">
        <v>15</v>
      </c>
      <c r="H240">
        <v>257000</v>
      </c>
      <c r="I240">
        <v>1</v>
      </c>
      <c r="J240">
        <v>136</v>
      </c>
      <c r="K240" t="s">
        <v>16</v>
      </c>
      <c r="L240" t="s">
        <v>15</v>
      </c>
      <c r="M240">
        <v>210</v>
      </c>
      <c r="N240" t="s">
        <v>18</v>
      </c>
    </row>
    <row r="241" spans="1:14" x14ac:dyDescent="0.3">
      <c r="A241" t="s">
        <v>21</v>
      </c>
      <c r="B241">
        <v>55</v>
      </c>
      <c r="C241" t="s">
        <v>14</v>
      </c>
      <c r="D241">
        <v>180</v>
      </c>
      <c r="E241" t="s">
        <v>15</v>
      </c>
      <c r="F241">
        <v>45</v>
      </c>
      <c r="G241" t="s">
        <v>15</v>
      </c>
      <c r="H241">
        <v>263358.03000000003</v>
      </c>
      <c r="I241">
        <v>1.18</v>
      </c>
      <c r="J241">
        <v>137</v>
      </c>
      <c r="K241" t="s">
        <v>17</v>
      </c>
      <c r="L241" t="s">
        <v>14</v>
      </c>
      <c r="M241">
        <v>211</v>
      </c>
      <c r="N241" t="s">
        <v>18</v>
      </c>
    </row>
    <row r="242" spans="1:14" x14ac:dyDescent="0.3">
      <c r="A242" t="s">
        <v>22</v>
      </c>
      <c r="B242">
        <v>70</v>
      </c>
      <c r="C242" t="s">
        <v>15</v>
      </c>
      <c r="D242">
        <v>81</v>
      </c>
      <c r="E242" t="s">
        <v>14</v>
      </c>
      <c r="F242">
        <v>35</v>
      </c>
      <c r="G242" t="s">
        <v>14</v>
      </c>
      <c r="H242">
        <v>533000</v>
      </c>
      <c r="I242">
        <v>1.3</v>
      </c>
      <c r="J242">
        <v>139</v>
      </c>
      <c r="K242" t="s">
        <v>16</v>
      </c>
      <c r="L242" t="s">
        <v>15</v>
      </c>
      <c r="M242">
        <v>212</v>
      </c>
      <c r="N242" t="s">
        <v>18</v>
      </c>
    </row>
    <row r="243" spans="1:14" x14ac:dyDescent="0.3">
      <c r="A243" t="s">
        <v>22</v>
      </c>
      <c r="B243">
        <v>65</v>
      </c>
      <c r="C243" t="s">
        <v>15</v>
      </c>
      <c r="D243">
        <v>582</v>
      </c>
      <c r="E243" t="s">
        <v>14</v>
      </c>
      <c r="F243">
        <v>30</v>
      </c>
      <c r="G243" t="s">
        <v>15</v>
      </c>
      <c r="H243">
        <v>249000</v>
      </c>
      <c r="I243">
        <v>1.3</v>
      </c>
      <c r="J243">
        <v>136</v>
      </c>
      <c r="K243" t="s">
        <v>17</v>
      </c>
      <c r="L243" t="s">
        <v>14</v>
      </c>
      <c r="M243">
        <v>212</v>
      </c>
      <c r="N243" t="s">
        <v>18</v>
      </c>
    </row>
    <row r="244" spans="1:14" x14ac:dyDescent="0.3">
      <c r="A244" t="s">
        <v>23</v>
      </c>
      <c r="B244">
        <v>40</v>
      </c>
      <c r="C244" t="s">
        <v>15</v>
      </c>
      <c r="D244">
        <v>90</v>
      </c>
      <c r="E244" t="s">
        <v>15</v>
      </c>
      <c r="F244">
        <v>35</v>
      </c>
      <c r="G244" t="s">
        <v>15</v>
      </c>
      <c r="H244">
        <v>255000</v>
      </c>
      <c r="I244">
        <v>1.1000000000000001</v>
      </c>
      <c r="J244">
        <v>136</v>
      </c>
      <c r="K244" t="s">
        <v>17</v>
      </c>
      <c r="L244" t="s">
        <v>14</v>
      </c>
      <c r="M244">
        <v>212</v>
      </c>
      <c r="N244" t="s">
        <v>18</v>
      </c>
    </row>
    <row r="245" spans="1:14" x14ac:dyDescent="0.3">
      <c r="A245" t="s">
        <v>20</v>
      </c>
      <c r="B245">
        <v>73</v>
      </c>
      <c r="C245" t="s">
        <v>14</v>
      </c>
      <c r="D245">
        <v>1185</v>
      </c>
      <c r="E245" t="s">
        <v>15</v>
      </c>
      <c r="F245">
        <v>40</v>
      </c>
      <c r="G245" t="s">
        <v>14</v>
      </c>
      <c r="H245">
        <v>220000</v>
      </c>
      <c r="I245">
        <v>0.9</v>
      </c>
      <c r="J245">
        <v>141</v>
      </c>
      <c r="K245" t="s">
        <v>16</v>
      </c>
      <c r="L245" t="s">
        <v>15</v>
      </c>
      <c r="M245">
        <v>213</v>
      </c>
      <c r="N245" t="s">
        <v>18</v>
      </c>
    </row>
    <row r="246" spans="1:14" x14ac:dyDescent="0.3">
      <c r="A246" t="s">
        <v>21</v>
      </c>
      <c r="B246">
        <v>54</v>
      </c>
      <c r="C246" t="s">
        <v>15</v>
      </c>
      <c r="D246">
        <v>582</v>
      </c>
      <c r="E246" t="s">
        <v>14</v>
      </c>
      <c r="F246">
        <v>38</v>
      </c>
      <c r="G246" t="s">
        <v>15</v>
      </c>
      <c r="H246">
        <v>264000</v>
      </c>
      <c r="I246">
        <v>1.8</v>
      </c>
      <c r="J246">
        <v>134</v>
      </c>
      <c r="K246" t="s">
        <v>17</v>
      </c>
      <c r="L246" t="s">
        <v>15</v>
      </c>
      <c r="M246">
        <v>213</v>
      </c>
      <c r="N246" t="s">
        <v>18</v>
      </c>
    </row>
    <row r="247" spans="1:14" x14ac:dyDescent="0.3">
      <c r="A247" t="s">
        <v>22</v>
      </c>
      <c r="B247">
        <v>61</v>
      </c>
      <c r="C247" t="s">
        <v>14</v>
      </c>
      <c r="D247">
        <v>80</v>
      </c>
      <c r="E247" t="s">
        <v>14</v>
      </c>
      <c r="F247">
        <v>38</v>
      </c>
      <c r="G247" t="s">
        <v>15</v>
      </c>
      <c r="H247">
        <v>282000</v>
      </c>
      <c r="I247">
        <v>1.4</v>
      </c>
      <c r="J247">
        <v>137</v>
      </c>
      <c r="K247" t="s">
        <v>17</v>
      </c>
      <c r="L247" t="s">
        <v>15</v>
      </c>
      <c r="M247">
        <v>213</v>
      </c>
      <c r="N247" t="s">
        <v>18</v>
      </c>
    </row>
    <row r="248" spans="1:14" x14ac:dyDescent="0.3">
      <c r="A248" t="s">
        <v>21</v>
      </c>
      <c r="B248">
        <v>55</v>
      </c>
      <c r="C248" t="s">
        <v>15</v>
      </c>
      <c r="D248">
        <v>2017</v>
      </c>
      <c r="E248" t="s">
        <v>15</v>
      </c>
      <c r="F248">
        <v>25</v>
      </c>
      <c r="G248" t="s">
        <v>15</v>
      </c>
      <c r="H248">
        <v>314000</v>
      </c>
      <c r="I248">
        <v>1.1000000000000001</v>
      </c>
      <c r="J248">
        <v>138</v>
      </c>
      <c r="K248" t="s">
        <v>17</v>
      </c>
      <c r="L248" t="s">
        <v>15</v>
      </c>
      <c r="M248">
        <v>214</v>
      </c>
      <c r="N248" t="s">
        <v>19</v>
      </c>
    </row>
    <row r="249" spans="1:14" x14ac:dyDescent="0.3">
      <c r="A249" t="s">
        <v>22</v>
      </c>
      <c r="B249">
        <v>64</v>
      </c>
      <c r="C249" t="s">
        <v>15</v>
      </c>
      <c r="D249">
        <v>143</v>
      </c>
      <c r="E249" t="s">
        <v>15</v>
      </c>
      <c r="F249">
        <v>25</v>
      </c>
      <c r="G249" t="s">
        <v>15</v>
      </c>
      <c r="H249">
        <v>246000</v>
      </c>
      <c r="I249">
        <v>2.4</v>
      </c>
      <c r="J249">
        <v>135</v>
      </c>
      <c r="K249" t="s">
        <v>17</v>
      </c>
      <c r="L249" t="s">
        <v>15</v>
      </c>
      <c r="M249">
        <v>214</v>
      </c>
      <c r="N249" t="s">
        <v>18</v>
      </c>
    </row>
    <row r="250" spans="1:14" x14ac:dyDescent="0.3">
      <c r="A250" t="s">
        <v>23</v>
      </c>
      <c r="B250">
        <v>40</v>
      </c>
      <c r="C250" t="s">
        <v>15</v>
      </c>
      <c r="D250">
        <v>624</v>
      </c>
      <c r="E250" t="s">
        <v>15</v>
      </c>
      <c r="F250">
        <v>35</v>
      </c>
      <c r="G250" t="s">
        <v>15</v>
      </c>
      <c r="H250">
        <v>301000</v>
      </c>
      <c r="I250">
        <v>1</v>
      </c>
      <c r="J250">
        <v>142</v>
      </c>
      <c r="K250" t="s">
        <v>17</v>
      </c>
      <c r="L250" t="s">
        <v>14</v>
      </c>
      <c r="M250">
        <v>214</v>
      </c>
      <c r="N250" t="s">
        <v>18</v>
      </c>
    </row>
    <row r="251" spans="1:14" x14ac:dyDescent="0.3">
      <c r="A251" t="s">
        <v>21</v>
      </c>
      <c r="B251">
        <v>53</v>
      </c>
      <c r="C251" t="s">
        <v>15</v>
      </c>
      <c r="D251">
        <v>207</v>
      </c>
      <c r="E251" t="s">
        <v>14</v>
      </c>
      <c r="F251">
        <v>40</v>
      </c>
      <c r="G251" t="s">
        <v>15</v>
      </c>
      <c r="H251">
        <v>223000</v>
      </c>
      <c r="I251">
        <v>1.2</v>
      </c>
      <c r="J251">
        <v>130</v>
      </c>
      <c r="K251" t="s">
        <v>16</v>
      </c>
      <c r="L251" t="s">
        <v>15</v>
      </c>
      <c r="M251">
        <v>214</v>
      </c>
      <c r="N251" t="s">
        <v>18</v>
      </c>
    </row>
    <row r="252" spans="1:14" x14ac:dyDescent="0.3">
      <c r="A252" t="s">
        <v>21</v>
      </c>
      <c r="B252">
        <v>50</v>
      </c>
      <c r="C252" t="s">
        <v>15</v>
      </c>
      <c r="D252">
        <v>2522</v>
      </c>
      <c r="E252" t="s">
        <v>15</v>
      </c>
      <c r="F252">
        <v>30</v>
      </c>
      <c r="G252" t="s">
        <v>14</v>
      </c>
      <c r="H252">
        <v>404000</v>
      </c>
      <c r="I252">
        <v>0.5</v>
      </c>
      <c r="J252">
        <v>139</v>
      </c>
      <c r="K252" t="s">
        <v>16</v>
      </c>
      <c r="L252" t="s">
        <v>15</v>
      </c>
      <c r="M252">
        <v>214</v>
      </c>
      <c r="N252" t="s">
        <v>18</v>
      </c>
    </row>
    <row r="253" spans="1:14" x14ac:dyDescent="0.3">
      <c r="A253" t="s">
        <v>21</v>
      </c>
      <c r="B253">
        <v>55</v>
      </c>
      <c r="C253" t="s">
        <v>15</v>
      </c>
      <c r="D253">
        <v>572</v>
      </c>
      <c r="E253" t="s">
        <v>14</v>
      </c>
      <c r="F253">
        <v>35</v>
      </c>
      <c r="G253" t="s">
        <v>15</v>
      </c>
      <c r="H253">
        <v>231000</v>
      </c>
      <c r="I253">
        <v>0.8</v>
      </c>
      <c r="J253">
        <v>143</v>
      </c>
      <c r="K253" t="s">
        <v>16</v>
      </c>
      <c r="L253" t="s">
        <v>15</v>
      </c>
      <c r="M253">
        <v>215</v>
      </c>
      <c r="N253" t="s">
        <v>18</v>
      </c>
    </row>
    <row r="254" spans="1:14" x14ac:dyDescent="0.3">
      <c r="A254" t="s">
        <v>21</v>
      </c>
      <c r="B254">
        <v>50</v>
      </c>
      <c r="C254" t="s">
        <v>15</v>
      </c>
      <c r="D254">
        <v>245</v>
      </c>
      <c r="E254" t="s">
        <v>15</v>
      </c>
      <c r="F254">
        <v>45</v>
      </c>
      <c r="G254" t="s">
        <v>14</v>
      </c>
      <c r="H254">
        <v>274000</v>
      </c>
      <c r="I254">
        <v>1</v>
      </c>
      <c r="J254">
        <v>133</v>
      </c>
      <c r="K254" t="s">
        <v>17</v>
      </c>
      <c r="L254" t="s">
        <v>15</v>
      </c>
      <c r="M254">
        <v>215</v>
      </c>
      <c r="N254" t="s">
        <v>18</v>
      </c>
    </row>
    <row r="255" spans="1:14" x14ac:dyDescent="0.3">
      <c r="A255" t="s">
        <v>22</v>
      </c>
      <c r="B255">
        <v>70</v>
      </c>
      <c r="C255" t="s">
        <v>15</v>
      </c>
      <c r="D255">
        <v>88</v>
      </c>
      <c r="E255" t="s">
        <v>14</v>
      </c>
      <c r="F255">
        <v>35</v>
      </c>
      <c r="G255" t="s">
        <v>14</v>
      </c>
      <c r="H255">
        <v>236000</v>
      </c>
      <c r="I255">
        <v>1.2</v>
      </c>
      <c r="J255">
        <v>132</v>
      </c>
      <c r="K255" t="s">
        <v>16</v>
      </c>
      <c r="L255" t="s">
        <v>15</v>
      </c>
      <c r="M255">
        <v>215</v>
      </c>
      <c r="N255" t="s">
        <v>18</v>
      </c>
    </row>
    <row r="256" spans="1:14" x14ac:dyDescent="0.3">
      <c r="A256" t="s">
        <v>21</v>
      </c>
      <c r="B256">
        <v>53</v>
      </c>
      <c r="C256" t="s">
        <v>14</v>
      </c>
      <c r="D256">
        <v>446</v>
      </c>
      <c r="E256" t="s">
        <v>15</v>
      </c>
      <c r="F256">
        <v>60</v>
      </c>
      <c r="G256" t="s">
        <v>14</v>
      </c>
      <c r="H256">
        <v>263358.03000000003</v>
      </c>
      <c r="I256">
        <v>1</v>
      </c>
      <c r="J256">
        <v>139</v>
      </c>
      <c r="K256" t="s">
        <v>17</v>
      </c>
      <c r="L256" t="s">
        <v>15</v>
      </c>
      <c r="M256">
        <v>215</v>
      </c>
      <c r="N256" t="s">
        <v>18</v>
      </c>
    </row>
    <row r="257" spans="1:14" x14ac:dyDescent="0.3">
      <c r="A257" t="s">
        <v>21</v>
      </c>
      <c r="B257">
        <v>52</v>
      </c>
      <c r="C257" t="s">
        <v>14</v>
      </c>
      <c r="D257">
        <v>191</v>
      </c>
      <c r="E257" t="s">
        <v>14</v>
      </c>
      <c r="F257">
        <v>30</v>
      </c>
      <c r="G257" t="s">
        <v>14</v>
      </c>
      <c r="H257">
        <v>334000</v>
      </c>
      <c r="I257">
        <v>1</v>
      </c>
      <c r="J257">
        <v>142</v>
      </c>
      <c r="K257" t="s">
        <v>17</v>
      </c>
      <c r="L257" t="s">
        <v>14</v>
      </c>
      <c r="M257">
        <v>216</v>
      </c>
      <c r="N257" t="s">
        <v>18</v>
      </c>
    </row>
    <row r="258" spans="1:14" x14ac:dyDescent="0.3">
      <c r="A258" t="s">
        <v>22</v>
      </c>
      <c r="B258">
        <v>65</v>
      </c>
      <c r="C258" t="s">
        <v>15</v>
      </c>
      <c r="D258">
        <v>326</v>
      </c>
      <c r="E258" t="s">
        <v>15</v>
      </c>
      <c r="F258">
        <v>38</v>
      </c>
      <c r="G258" t="s">
        <v>15</v>
      </c>
      <c r="H258">
        <v>294000</v>
      </c>
      <c r="I258">
        <v>1.7</v>
      </c>
      <c r="J258">
        <v>139</v>
      </c>
      <c r="K258" t="s">
        <v>16</v>
      </c>
      <c r="L258" t="s">
        <v>15</v>
      </c>
      <c r="M258">
        <v>220</v>
      </c>
      <c r="N258" t="s">
        <v>18</v>
      </c>
    </row>
    <row r="259" spans="1:14" x14ac:dyDescent="0.3">
      <c r="A259" t="s">
        <v>21</v>
      </c>
      <c r="B259">
        <v>58</v>
      </c>
      <c r="C259" t="s">
        <v>15</v>
      </c>
      <c r="D259">
        <v>132</v>
      </c>
      <c r="E259" t="s">
        <v>14</v>
      </c>
      <c r="F259">
        <v>38</v>
      </c>
      <c r="G259" t="s">
        <v>14</v>
      </c>
      <c r="H259">
        <v>253000</v>
      </c>
      <c r="I259">
        <v>1</v>
      </c>
      <c r="J259">
        <v>139</v>
      </c>
      <c r="K259" t="s">
        <v>17</v>
      </c>
      <c r="L259" t="s">
        <v>15</v>
      </c>
      <c r="M259">
        <v>230</v>
      </c>
      <c r="N259" t="s">
        <v>18</v>
      </c>
    </row>
    <row r="260" spans="1:14" x14ac:dyDescent="0.3">
      <c r="A260" t="s">
        <v>23</v>
      </c>
      <c r="B260">
        <v>45</v>
      </c>
      <c r="C260" t="s">
        <v>14</v>
      </c>
      <c r="D260">
        <v>66</v>
      </c>
      <c r="E260" t="s">
        <v>14</v>
      </c>
      <c r="F260">
        <v>25</v>
      </c>
      <c r="G260" t="s">
        <v>15</v>
      </c>
      <c r="H260">
        <v>233000</v>
      </c>
      <c r="I260">
        <v>0.8</v>
      </c>
      <c r="J260">
        <v>135</v>
      </c>
      <c r="K260" t="s">
        <v>17</v>
      </c>
      <c r="L260" t="s">
        <v>15</v>
      </c>
      <c r="M260">
        <v>230</v>
      </c>
      <c r="N260" t="s">
        <v>18</v>
      </c>
    </row>
    <row r="261" spans="1:14" x14ac:dyDescent="0.3">
      <c r="A261" t="s">
        <v>21</v>
      </c>
      <c r="B261">
        <v>53</v>
      </c>
      <c r="C261" t="s">
        <v>15</v>
      </c>
      <c r="D261">
        <v>56</v>
      </c>
      <c r="E261" t="s">
        <v>15</v>
      </c>
      <c r="F261">
        <v>50</v>
      </c>
      <c r="G261" t="s">
        <v>15</v>
      </c>
      <c r="H261">
        <v>308000</v>
      </c>
      <c r="I261">
        <v>0.7</v>
      </c>
      <c r="J261">
        <v>135</v>
      </c>
      <c r="K261" t="s">
        <v>17</v>
      </c>
      <c r="L261" t="s">
        <v>14</v>
      </c>
      <c r="M261">
        <v>231</v>
      </c>
      <c r="N261" t="s">
        <v>18</v>
      </c>
    </row>
    <row r="262" spans="1:14" x14ac:dyDescent="0.3">
      <c r="A262" t="s">
        <v>21</v>
      </c>
      <c r="B262">
        <v>55</v>
      </c>
      <c r="C262" t="s">
        <v>15</v>
      </c>
      <c r="D262">
        <v>66</v>
      </c>
      <c r="E262" t="s">
        <v>15</v>
      </c>
      <c r="F262">
        <v>40</v>
      </c>
      <c r="G262" t="s">
        <v>15</v>
      </c>
      <c r="H262">
        <v>203000</v>
      </c>
      <c r="I262">
        <v>1</v>
      </c>
      <c r="J262">
        <v>138</v>
      </c>
      <c r="K262" t="s">
        <v>17</v>
      </c>
      <c r="L262" t="s">
        <v>15</v>
      </c>
      <c r="M262">
        <v>233</v>
      </c>
      <c r="N262" t="s">
        <v>18</v>
      </c>
    </row>
    <row r="263" spans="1:14" x14ac:dyDescent="0.3">
      <c r="A263" t="s">
        <v>22</v>
      </c>
      <c r="B263">
        <v>62</v>
      </c>
      <c r="C263" t="s">
        <v>14</v>
      </c>
      <c r="D263">
        <v>655</v>
      </c>
      <c r="E263" t="s">
        <v>15</v>
      </c>
      <c r="F263">
        <v>40</v>
      </c>
      <c r="G263" t="s">
        <v>15</v>
      </c>
      <c r="H263">
        <v>283000</v>
      </c>
      <c r="I263">
        <v>0.7</v>
      </c>
      <c r="J263">
        <v>133</v>
      </c>
      <c r="K263" t="s">
        <v>16</v>
      </c>
      <c r="L263" t="s">
        <v>15</v>
      </c>
      <c r="M263">
        <v>233</v>
      </c>
      <c r="N263" t="s">
        <v>18</v>
      </c>
    </row>
    <row r="264" spans="1:14" x14ac:dyDescent="0.3">
      <c r="A264" t="s">
        <v>22</v>
      </c>
      <c r="B264">
        <v>65</v>
      </c>
      <c r="C264" t="s">
        <v>14</v>
      </c>
      <c r="D264">
        <v>258</v>
      </c>
      <c r="E264" t="s">
        <v>14</v>
      </c>
      <c r="F264">
        <v>25</v>
      </c>
      <c r="G264" t="s">
        <v>15</v>
      </c>
      <c r="H264">
        <v>198000</v>
      </c>
      <c r="I264">
        <v>1.4</v>
      </c>
      <c r="J264">
        <v>129</v>
      </c>
      <c r="K264" t="s">
        <v>17</v>
      </c>
      <c r="L264" t="s">
        <v>15</v>
      </c>
      <c r="M264">
        <v>235</v>
      </c>
      <c r="N264" t="s">
        <v>19</v>
      </c>
    </row>
    <row r="265" spans="1:14" x14ac:dyDescent="0.3">
      <c r="A265" t="s">
        <v>22</v>
      </c>
      <c r="B265">
        <v>68</v>
      </c>
      <c r="C265" t="s">
        <v>14</v>
      </c>
      <c r="D265">
        <v>157</v>
      </c>
      <c r="E265" t="s">
        <v>14</v>
      </c>
      <c r="F265">
        <v>60</v>
      </c>
      <c r="G265" t="s">
        <v>15</v>
      </c>
      <c r="H265">
        <v>208000</v>
      </c>
      <c r="I265">
        <v>1</v>
      </c>
      <c r="J265">
        <v>140</v>
      </c>
      <c r="K265" t="s">
        <v>16</v>
      </c>
      <c r="L265" t="s">
        <v>15</v>
      </c>
      <c r="M265">
        <v>237</v>
      </c>
      <c r="N265" t="s">
        <v>18</v>
      </c>
    </row>
    <row r="266" spans="1:14" x14ac:dyDescent="0.3">
      <c r="A266" t="s">
        <v>22</v>
      </c>
      <c r="B266">
        <v>61</v>
      </c>
      <c r="C266" t="s">
        <v>15</v>
      </c>
      <c r="D266">
        <v>582</v>
      </c>
      <c r="E266" t="s">
        <v>14</v>
      </c>
      <c r="F266">
        <v>38</v>
      </c>
      <c r="G266" t="s">
        <v>15</v>
      </c>
      <c r="H266">
        <v>147000</v>
      </c>
      <c r="I266">
        <v>1.2</v>
      </c>
      <c r="J266">
        <v>141</v>
      </c>
      <c r="K266" t="s">
        <v>17</v>
      </c>
      <c r="L266" t="s">
        <v>15</v>
      </c>
      <c r="M266">
        <v>237</v>
      </c>
      <c r="N266" t="s">
        <v>18</v>
      </c>
    </row>
    <row r="267" spans="1:14" x14ac:dyDescent="0.3">
      <c r="A267" t="s">
        <v>21</v>
      </c>
      <c r="B267">
        <v>50</v>
      </c>
      <c r="C267" t="s">
        <v>14</v>
      </c>
      <c r="D267">
        <v>298</v>
      </c>
      <c r="E267" t="s">
        <v>15</v>
      </c>
      <c r="F267">
        <v>35</v>
      </c>
      <c r="G267" t="s">
        <v>15</v>
      </c>
      <c r="H267">
        <v>362000</v>
      </c>
      <c r="I267">
        <v>0.9</v>
      </c>
      <c r="J267">
        <v>140</v>
      </c>
      <c r="K267" t="s">
        <v>17</v>
      </c>
      <c r="L267" t="s">
        <v>14</v>
      </c>
      <c r="M267">
        <v>240</v>
      </c>
      <c r="N267" t="s">
        <v>18</v>
      </c>
    </row>
    <row r="268" spans="1:14" x14ac:dyDescent="0.3">
      <c r="A268" t="s">
        <v>21</v>
      </c>
      <c r="B268">
        <v>55</v>
      </c>
      <c r="C268" t="s">
        <v>15</v>
      </c>
      <c r="D268">
        <v>1199</v>
      </c>
      <c r="E268" t="s">
        <v>15</v>
      </c>
      <c r="F268">
        <v>20</v>
      </c>
      <c r="G268" t="s">
        <v>15</v>
      </c>
      <c r="H268">
        <v>263358.03000000003</v>
      </c>
      <c r="I268">
        <v>1.83</v>
      </c>
      <c r="J268">
        <v>134</v>
      </c>
      <c r="K268" t="s">
        <v>17</v>
      </c>
      <c r="L268" t="s">
        <v>14</v>
      </c>
      <c r="M268">
        <v>241</v>
      </c>
      <c r="N268" t="s">
        <v>19</v>
      </c>
    </row>
    <row r="269" spans="1:14" x14ac:dyDescent="0.3">
      <c r="A269" t="s">
        <v>21</v>
      </c>
      <c r="B269">
        <v>56</v>
      </c>
      <c r="C269" t="s">
        <v>14</v>
      </c>
      <c r="D269">
        <v>135</v>
      </c>
      <c r="E269" t="s">
        <v>14</v>
      </c>
      <c r="F269">
        <v>38</v>
      </c>
      <c r="G269" t="s">
        <v>15</v>
      </c>
      <c r="H269">
        <v>133000</v>
      </c>
      <c r="I269">
        <v>1.7</v>
      </c>
      <c r="J269">
        <v>140</v>
      </c>
      <c r="K269" t="s">
        <v>17</v>
      </c>
      <c r="L269" t="s">
        <v>15</v>
      </c>
      <c r="M269">
        <v>244</v>
      </c>
      <c r="N269" t="s">
        <v>18</v>
      </c>
    </row>
    <row r="270" spans="1:14" x14ac:dyDescent="0.3">
      <c r="A270" t="s">
        <v>23</v>
      </c>
      <c r="B270">
        <v>45</v>
      </c>
      <c r="C270" t="s">
        <v>15</v>
      </c>
      <c r="D270">
        <v>582</v>
      </c>
      <c r="E270" t="s">
        <v>14</v>
      </c>
      <c r="F270">
        <v>38</v>
      </c>
      <c r="G270" t="s">
        <v>15</v>
      </c>
      <c r="H270">
        <v>302000</v>
      </c>
      <c r="I270">
        <v>0.9</v>
      </c>
      <c r="J270">
        <v>140</v>
      </c>
      <c r="K270" t="s">
        <v>16</v>
      </c>
      <c r="L270" t="s">
        <v>15</v>
      </c>
      <c r="M270">
        <v>244</v>
      </c>
      <c r="N270" t="s">
        <v>18</v>
      </c>
    </row>
    <row r="271" spans="1:14" x14ac:dyDescent="0.3">
      <c r="A271" t="s">
        <v>23</v>
      </c>
      <c r="B271">
        <v>40</v>
      </c>
      <c r="C271" t="s">
        <v>15</v>
      </c>
      <c r="D271">
        <v>582</v>
      </c>
      <c r="E271" t="s">
        <v>14</v>
      </c>
      <c r="F271">
        <v>35</v>
      </c>
      <c r="G271" t="s">
        <v>15</v>
      </c>
      <c r="H271">
        <v>222000</v>
      </c>
      <c r="I271">
        <v>1</v>
      </c>
      <c r="J271">
        <v>132</v>
      </c>
      <c r="K271" t="s">
        <v>17</v>
      </c>
      <c r="L271" t="s">
        <v>15</v>
      </c>
      <c r="M271">
        <v>244</v>
      </c>
      <c r="N271" t="s">
        <v>18</v>
      </c>
    </row>
    <row r="272" spans="1:14" x14ac:dyDescent="0.3">
      <c r="A272" t="s">
        <v>23</v>
      </c>
      <c r="B272">
        <v>44</v>
      </c>
      <c r="C272" t="s">
        <v>15</v>
      </c>
      <c r="D272">
        <v>582</v>
      </c>
      <c r="E272" t="s">
        <v>14</v>
      </c>
      <c r="F272">
        <v>30</v>
      </c>
      <c r="G272" t="s">
        <v>14</v>
      </c>
      <c r="H272">
        <v>263358.03000000003</v>
      </c>
      <c r="I272">
        <v>1.6</v>
      </c>
      <c r="J272">
        <v>130</v>
      </c>
      <c r="K272" t="s">
        <v>17</v>
      </c>
      <c r="L272" t="s">
        <v>14</v>
      </c>
      <c r="M272">
        <v>244</v>
      </c>
      <c r="N272" t="s">
        <v>18</v>
      </c>
    </row>
    <row r="273" spans="1:14" x14ac:dyDescent="0.3">
      <c r="A273" t="s">
        <v>21</v>
      </c>
      <c r="B273">
        <v>51</v>
      </c>
      <c r="C273" t="s">
        <v>15</v>
      </c>
      <c r="D273">
        <v>582</v>
      </c>
      <c r="E273" t="s">
        <v>14</v>
      </c>
      <c r="F273">
        <v>40</v>
      </c>
      <c r="G273" t="s">
        <v>15</v>
      </c>
      <c r="H273">
        <v>221000</v>
      </c>
      <c r="I273">
        <v>0.9</v>
      </c>
      <c r="J273">
        <v>134</v>
      </c>
      <c r="K273" t="s">
        <v>16</v>
      </c>
      <c r="L273" t="s">
        <v>15</v>
      </c>
      <c r="M273">
        <v>244</v>
      </c>
      <c r="N273" t="s">
        <v>18</v>
      </c>
    </row>
    <row r="274" spans="1:14" x14ac:dyDescent="0.3">
      <c r="A274" t="s">
        <v>22</v>
      </c>
      <c r="B274">
        <v>67</v>
      </c>
      <c r="C274" t="s">
        <v>15</v>
      </c>
      <c r="D274">
        <v>213</v>
      </c>
      <c r="E274" t="s">
        <v>15</v>
      </c>
      <c r="F274">
        <v>38</v>
      </c>
      <c r="G274" t="s">
        <v>15</v>
      </c>
      <c r="H274">
        <v>215000</v>
      </c>
      <c r="I274">
        <v>1.2</v>
      </c>
      <c r="J274">
        <v>133</v>
      </c>
      <c r="K274" t="s">
        <v>16</v>
      </c>
      <c r="L274" t="s">
        <v>15</v>
      </c>
      <c r="M274">
        <v>245</v>
      </c>
      <c r="N274" t="s">
        <v>18</v>
      </c>
    </row>
    <row r="275" spans="1:14" x14ac:dyDescent="0.3">
      <c r="A275" t="s">
        <v>23</v>
      </c>
      <c r="B275">
        <v>42</v>
      </c>
      <c r="C275" t="s">
        <v>15</v>
      </c>
      <c r="D275">
        <v>64</v>
      </c>
      <c r="E275" t="s">
        <v>15</v>
      </c>
      <c r="F275">
        <v>40</v>
      </c>
      <c r="G275" t="s">
        <v>15</v>
      </c>
      <c r="H275">
        <v>189000</v>
      </c>
      <c r="I275">
        <v>0.7</v>
      </c>
      <c r="J275">
        <v>140</v>
      </c>
      <c r="K275" t="s">
        <v>17</v>
      </c>
      <c r="L275" t="s">
        <v>15</v>
      </c>
      <c r="M275">
        <v>245</v>
      </c>
      <c r="N275" t="s">
        <v>18</v>
      </c>
    </row>
    <row r="276" spans="1:14" x14ac:dyDescent="0.3">
      <c r="A276" t="s">
        <v>21</v>
      </c>
      <c r="B276">
        <v>60</v>
      </c>
      <c r="C276" t="s">
        <v>14</v>
      </c>
      <c r="D276">
        <v>257</v>
      </c>
      <c r="E276" t="s">
        <v>14</v>
      </c>
      <c r="F276">
        <v>30</v>
      </c>
      <c r="G276" t="s">
        <v>15</v>
      </c>
      <c r="H276">
        <v>150000</v>
      </c>
      <c r="I276">
        <v>1</v>
      </c>
      <c r="J276">
        <v>137</v>
      </c>
      <c r="K276" t="s">
        <v>17</v>
      </c>
      <c r="L276" t="s">
        <v>14</v>
      </c>
      <c r="M276">
        <v>245</v>
      </c>
      <c r="N276" t="s">
        <v>18</v>
      </c>
    </row>
    <row r="277" spans="1:14" x14ac:dyDescent="0.3">
      <c r="A277" t="s">
        <v>23</v>
      </c>
      <c r="B277">
        <v>45</v>
      </c>
      <c r="C277" t="s">
        <v>15</v>
      </c>
      <c r="D277">
        <v>582</v>
      </c>
      <c r="E277" t="s">
        <v>15</v>
      </c>
      <c r="F277">
        <v>38</v>
      </c>
      <c r="G277" t="s">
        <v>14</v>
      </c>
      <c r="H277">
        <v>422000</v>
      </c>
      <c r="I277">
        <v>0.8</v>
      </c>
      <c r="J277">
        <v>137</v>
      </c>
      <c r="K277" t="s">
        <v>16</v>
      </c>
      <c r="L277" t="s">
        <v>15</v>
      </c>
      <c r="M277">
        <v>245</v>
      </c>
      <c r="N277" t="s">
        <v>18</v>
      </c>
    </row>
    <row r="278" spans="1:14" x14ac:dyDescent="0.3">
      <c r="A278" t="s">
        <v>22</v>
      </c>
      <c r="B278">
        <v>70</v>
      </c>
      <c r="C278" t="s">
        <v>15</v>
      </c>
      <c r="D278">
        <v>618</v>
      </c>
      <c r="E278" t="s">
        <v>15</v>
      </c>
      <c r="F278">
        <v>35</v>
      </c>
      <c r="G278" t="s">
        <v>15</v>
      </c>
      <c r="H278">
        <v>327000</v>
      </c>
      <c r="I278">
        <v>1.1000000000000001</v>
      </c>
      <c r="J278">
        <v>142</v>
      </c>
      <c r="K278" t="s">
        <v>16</v>
      </c>
      <c r="L278" t="s">
        <v>15</v>
      </c>
      <c r="M278">
        <v>245</v>
      </c>
      <c r="N278" t="s">
        <v>18</v>
      </c>
    </row>
    <row r="279" spans="1:14" x14ac:dyDescent="0.3">
      <c r="A279" t="s">
        <v>22</v>
      </c>
      <c r="B279">
        <v>70</v>
      </c>
      <c r="C279" t="s">
        <v>15</v>
      </c>
      <c r="D279">
        <v>582</v>
      </c>
      <c r="E279" t="s">
        <v>14</v>
      </c>
      <c r="F279">
        <v>38</v>
      </c>
      <c r="G279" t="s">
        <v>15</v>
      </c>
      <c r="H279">
        <v>25100</v>
      </c>
      <c r="I279">
        <v>1.1000000000000001</v>
      </c>
      <c r="J279">
        <v>140</v>
      </c>
      <c r="K279" t="s">
        <v>17</v>
      </c>
      <c r="L279" t="s">
        <v>15</v>
      </c>
      <c r="M279">
        <v>246</v>
      </c>
      <c r="N279" t="s">
        <v>18</v>
      </c>
    </row>
    <row r="280" spans="1:14" x14ac:dyDescent="0.3">
      <c r="A280" t="s">
        <v>21</v>
      </c>
      <c r="B280">
        <v>50</v>
      </c>
      <c r="C280" t="s">
        <v>14</v>
      </c>
      <c r="D280">
        <v>1051</v>
      </c>
      <c r="E280" t="s">
        <v>14</v>
      </c>
      <c r="F280">
        <v>30</v>
      </c>
      <c r="G280" t="s">
        <v>15</v>
      </c>
      <c r="H280">
        <v>232000</v>
      </c>
      <c r="I280">
        <v>0.7</v>
      </c>
      <c r="J280">
        <v>136</v>
      </c>
      <c r="K280" t="s">
        <v>16</v>
      </c>
      <c r="L280" t="s">
        <v>15</v>
      </c>
      <c r="M280">
        <v>246</v>
      </c>
      <c r="N280" t="s">
        <v>18</v>
      </c>
    </row>
    <row r="281" spans="1:14" x14ac:dyDescent="0.3">
      <c r="A281" t="s">
        <v>21</v>
      </c>
      <c r="B281">
        <v>55</v>
      </c>
      <c r="C281" t="s">
        <v>15</v>
      </c>
      <c r="D281">
        <v>84</v>
      </c>
      <c r="E281" t="s">
        <v>14</v>
      </c>
      <c r="F281">
        <v>38</v>
      </c>
      <c r="G281" t="s">
        <v>15</v>
      </c>
      <c r="H281">
        <v>451000</v>
      </c>
      <c r="I281">
        <v>1.3</v>
      </c>
      <c r="J281">
        <v>136</v>
      </c>
      <c r="K281" t="s">
        <v>16</v>
      </c>
      <c r="L281" t="s">
        <v>15</v>
      </c>
      <c r="M281">
        <v>246</v>
      </c>
      <c r="N281" t="s">
        <v>18</v>
      </c>
    </row>
    <row r="282" spans="1:14" x14ac:dyDescent="0.3">
      <c r="A282" t="s">
        <v>22</v>
      </c>
      <c r="B282">
        <v>70</v>
      </c>
      <c r="C282" t="s">
        <v>15</v>
      </c>
      <c r="D282">
        <v>2695</v>
      </c>
      <c r="E282" t="s">
        <v>14</v>
      </c>
      <c r="F282">
        <v>40</v>
      </c>
      <c r="G282" t="s">
        <v>15</v>
      </c>
      <c r="H282">
        <v>241000</v>
      </c>
      <c r="I282">
        <v>1</v>
      </c>
      <c r="J282">
        <v>137</v>
      </c>
      <c r="K282" t="s">
        <v>17</v>
      </c>
      <c r="L282" t="s">
        <v>15</v>
      </c>
      <c r="M282">
        <v>247</v>
      </c>
      <c r="N282" t="s">
        <v>18</v>
      </c>
    </row>
    <row r="283" spans="1:14" x14ac:dyDescent="0.3">
      <c r="A283" t="s">
        <v>22</v>
      </c>
      <c r="B283">
        <v>70</v>
      </c>
      <c r="C283" t="s">
        <v>15</v>
      </c>
      <c r="D283">
        <v>582</v>
      </c>
      <c r="E283" t="s">
        <v>15</v>
      </c>
      <c r="F283">
        <v>40</v>
      </c>
      <c r="G283" t="s">
        <v>15</v>
      </c>
      <c r="H283">
        <v>51000</v>
      </c>
      <c r="I283">
        <v>2.7</v>
      </c>
      <c r="J283">
        <v>136</v>
      </c>
      <c r="K283" t="s">
        <v>17</v>
      </c>
      <c r="L283" t="s">
        <v>14</v>
      </c>
      <c r="M283">
        <v>250</v>
      </c>
      <c r="N283" t="s">
        <v>18</v>
      </c>
    </row>
    <row r="284" spans="1:14" x14ac:dyDescent="0.3">
      <c r="A284" t="s">
        <v>23</v>
      </c>
      <c r="B284">
        <v>42</v>
      </c>
      <c r="C284" t="s">
        <v>15</v>
      </c>
      <c r="D284">
        <v>64</v>
      </c>
      <c r="E284" t="s">
        <v>15</v>
      </c>
      <c r="F284">
        <v>30</v>
      </c>
      <c r="G284" t="s">
        <v>15</v>
      </c>
      <c r="H284">
        <v>215000</v>
      </c>
      <c r="I284">
        <v>3.8</v>
      </c>
      <c r="J284">
        <v>128</v>
      </c>
      <c r="K284" t="s">
        <v>17</v>
      </c>
      <c r="L284" t="s">
        <v>14</v>
      </c>
      <c r="M284">
        <v>250</v>
      </c>
      <c r="N284" t="s">
        <v>18</v>
      </c>
    </row>
    <row r="285" spans="1:14" x14ac:dyDescent="0.3">
      <c r="A285" t="s">
        <v>22</v>
      </c>
      <c r="B285">
        <v>65</v>
      </c>
      <c r="C285" t="s">
        <v>15</v>
      </c>
      <c r="D285">
        <v>1688</v>
      </c>
      <c r="E285" t="s">
        <v>15</v>
      </c>
      <c r="F285">
        <v>38</v>
      </c>
      <c r="G285" t="s">
        <v>15</v>
      </c>
      <c r="H285">
        <v>263358.03000000003</v>
      </c>
      <c r="I285">
        <v>1.1000000000000001</v>
      </c>
      <c r="J285">
        <v>138</v>
      </c>
      <c r="K285" t="s">
        <v>17</v>
      </c>
      <c r="L285" t="s">
        <v>14</v>
      </c>
      <c r="M285">
        <v>250</v>
      </c>
      <c r="N285" t="s">
        <v>18</v>
      </c>
    </row>
    <row r="286" spans="1:14" x14ac:dyDescent="0.3">
      <c r="A286" t="s">
        <v>21</v>
      </c>
      <c r="B286">
        <v>50</v>
      </c>
      <c r="C286" t="s">
        <v>14</v>
      </c>
      <c r="D286">
        <v>54</v>
      </c>
      <c r="E286" t="s">
        <v>15</v>
      </c>
      <c r="F286">
        <v>40</v>
      </c>
      <c r="G286" t="s">
        <v>15</v>
      </c>
      <c r="H286">
        <v>279000</v>
      </c>
      <c r="I286">
        <v>0.8</v>
      </c>
      <c r="J286">
        <v>141</v>
      </c>
      <c r="K286" t="s">
        <v>17</v>
      </c>
      <c r="L286" t="s">
        <v>15</v>
      </c>
      <c r="M286">
        <v>250</v>
      </c>
      <c r="N286" t="s">
        <v>18</v>
      </c>
    </row>
    <row r="287" spans="1:14" x14ac:dyDescent="0.3">
      <c r="A287" t="s">
        <v>21</v>
      </c>
      <c r="B287">
        <v>55</v>
      </c>
      <c r="C287" t="s">
        <v>14</v>
      </c>
      <c r="D287">
        <v>170</v>
      </c>
      <c r="E287" t="s">
        <v>14</v>
      </c>
      <c r="F287">
        <v>40</v>
      </c>
      <c r="G287" t="s">
        <v>15</v>
      </c>
      <c r="H287">
        <v>336000</v>
      </c>
      <c r="I287">
        <v>1.2</v>
      </c>
      <c r="J287">
        <v>135</v>
      </c>
      <c r="K287" t="s">
        <v>17</v>
      </c>
      <c r="L287" t="s">
        <v>15</v>
      </c>
      <c r="M287">
        <v>250</v>
      </c>
      <c r="N287" t="s">
        <v>18</v>
      </c>
    </row>
    <row r="288" spans="1:14" x14ac:dyDescent="0.3">
      <c r="A288" t="s">
        <v>21</v>
      </c>
      <c r="B288">
        <v>60</v>
      </c>
      <c r="C288" t="s">
        <v>15</v>
      </c>
      <c r="D288">
        <v>253</v>
      </c>
      <c r="E288" t="s">
        <v>15</v>
      </c>
      <c r="F288">
        <v>35</v>
      </c>
      <c r="G288" t="s">
        <v>15</v>
      </c>
      <c r="H288">
        <v>279000</v>
      </c>
      <c r="I288">
        <v>1.7</v>
      </c>
      <c r="J288">
        <v>140</v>
      </c>
      <c r="K288" t="s">
        <v>17</v>
      </c>
      <c r="L288" t="s">
        <v>15</v>
      </c>
      <c r="M288">
        <v>250</v>
      </c>
      <c r="N288" t="s">
        <v>18</v>
      </c>
    </row>
    <row r="289" spans="1:14" x14ac:dyDescent="0.3">
      <c r="A289" t="s">
        <v>23</v>
      </c>
      <c r="B289">
        <v>45</v>
      </c>
      <c r="C289" t="s">
        <v>15</v>
      </c>
      <c r="D289">
        <v>582</v>
      </c>
      <c r="E289" t="s">
        <v>14</v>
      </c>
      <c r="F289">
        <v>55</v>
      </c>
      <c r="G289" t="s">
        <v>15</v>
      </c>
      <c r="H289">
        <v>543000</v>
      </c>
      <c r="I289">
        <v>1</v>
      </c>
      <c r="J289">
        <v>132</v>
      </c>
      <c r="K289" t="s">
        <v>16</v>
      </c>
      <c r="L289" t="s">
        <v>15</v>
      </c>
      <c r="M289">
        <v>250</v>
      </c>
      <c r="N289" t="s">
        <v>18</v>
      </c>
    </row>
    <row r="290" spans="1:14" x14ac:dyDescent="0.3">
      <c r="A290" t="s">
        <v>22</v>
      </c>
      <c r="B290">
        <v>65</v>
      </c>
      <c r="C290" t="s">
        <v>15</v>
      </c>
      <c r="D290">
        <v>892</v>
      </c>
      <c r="E290" t="s">
        <v>14</v>
      </c>
      <c r="F290">
        <v>35</v>
      </c>
      <c r="G290" t="s">
        <v>15</v>
      </c>
      <c r="H290">
        <v>263358.03000000003</v>
      </c>
      <c r="I290">
        <v>1.1000000000000001</v>
      </c>
      <c r="J290">
        <v>142</v>
      </c>
      <c r="K290" t="s">
        <v>16</v>
      </c>
      <c r="L290" t="s">
        <v>15</v>
      </c>
      <c r="M290">
        <v>256</v>
      </c>
      <c r="N290" t="s">
        <v>18</v>
      </c>
    </row>
    <row r="291" spans="1:14" x14ac:dyDescent="0.3">
      <c r="A291" t="s">
        <v>20</v>
      </c>
      <c r="B291">
        <v>90</v>
      </c>
      <c r="C291" t="s">
        <v>14</v>
      </c>
      <c r="D291">
        <v>337</v>
      </c>
      <c r="E291" t="s">
        <v>15</v>
      </c>
      <c r="F291">
        <v>38</v>
      </c>
      <c r="G291" t="s">
        <v>15</v>
      </c>
      <c r="H291">
        <v>390000</v>
      </c>
      <c r="I291">
        <v>0.9</v>
      </c>
      <c r="J291">
        <v>144</v>
      </c>
      <c r="K291" t="s">
        <v>16</v>
      </c>
      <c r="L291" t="s">
        <v>15</v>
      </c>
      <c r="M291">
        <v>256</v>
      </c>
      <c r="N291" t="s">
        <v>18</v>
      </c>
    </row>
    <row r="292" spans="1:14" x14ac:dyDescent="0.3">
      <c r="A292" t="s">
        <v>23</v>
      </c>
      <c r="B292">
        <v>45</v>
      </c>
      <c r="C292" t="s">
        <v>15</v>
      </c>
      <c r="D292">
        <v>615</v>
      </c>
      <c r="E292" t="s">
        <v>14</v>
      </c>
      <c r="F292">
        <v>55</v>
      </c>
      <c r="G292" t="s">
        <v>15</v>
      </c>
      <c r="H292">
        <v>222000</v>
      </c>
      <c r="I292">
        <v>0.8</v>
      </c>
      <c r="J292">
        <v>141</v>
      </c>
      <c r="K292" t="s">
        <v>16</v>
      </c>
      <c r="L292" t="s">
        <v>15</v>
      </c>
      <c r="M292">
        <v>257</v>
      </c>
      <c r="N292" t="s">
        <v>18</v>
      </c>
    </row>
    <row r="293" spans="1:14" x14ac:dyDescent="0.3">
      <c r="A293" t="s">
        <v>21</v>
      </c>
      <c r="B293">
        <v>60</v>
      </c>
      <c r="C293" t="s">
        <v>15</v>
      </c>
      <c r="D293">
        <v>320</v>
      </c>
      <c r="E293" t="s">
        <v>15</v>
      </c>
      <c r="F293">
        <v>35</v>
      </c>
      <c r="G293" t="s">
        <v>15</v>
      </c>
      <c r="H293">
        <v>133000</v>
      </c>
      <c r="I293">
        <v>1.4</v>
      </c>
      <c r="J293">
        <v>139</v>
      </c>
      <c r="K293" t="s">
        <v>17</v>
      </c>
      <c r="L293" t="s">
        <v>15</v>
      </c>
      <c r="M293">
        <v>258</v>
      </c>
      <c r="N293" t="s">
        <v>18</v>
      </c>
    </row>
    <row r="294" spans="1:14" x14ac:dyDescent="0.3">
      <c r="A294" t="s">
        <v>21</v>
      </c>
      <c r="B294">
        <v>52</v>
      </c>
      <c r="C294" t="s">
        <v>15</v>
      </c>
      <c r="D294">
        <v>190</v>
      </c>
      <c r="E294" t="s">
        <v>14</v>
      </c>
      <c r="F294">
        <v>38</v>
      </c>
      <c r="G294" t="s">
        <v>15</v>
      </c>
      <c r="H294">
        <v>382000</v>
      </c>
      <c r="I294">
        <v>1</v>
      </c>
      <c r="J294">
        <v>140</v>
      </c>
      <c r="K294" t="s">
        <v>17</v>
      </c>
      <c r="L294" t="s">
        <v>14</v>
      </c>
      <c r="M294">
        <v>258</v>
      </c>
      <c r="N294" t="s">
        <v>18</v>
      </c>
    </row>
    <row r="295" spans="1:14" x14ac:dyDescent="0.3">
      <c r="A295" t="s">
        <v>22</v>
      </c>
      <c r="B295">
        <v>63</v>
      </c>
      <c r="C295" t="s">
        <v>14</v>
      </c>
      <c r="D295">
        <v>103</v>
      </c>
      <c r="E295" t="s">
        <v>14</v>
      </c>
      <c r="F295">
        <v>35</v>
      </c>
      <c r="G295" t="s">
        <v>15</v>
      </c>
      <c r="H295">
        <v>179000</v>
      </c>
      <c r="I295">
        <v>0.9</v>
      </c>
      <c r="J295">
        <v>136</v>
      </c>
      <c r="K295" t="s">
        <v>17</v>
      </c>
      <c r="L295" t="s">
        <v>14</v>
      </c>
      <c r="M295">
        <v>270</v>
      </c>
      <c r="N295" t="s">
        <v>18</v>
      </c>
    </row>
    <row r="296" spans="1:14" x14ac:dyDescent="0.3">
      <c r="A296" t="s">
        <v>22</v>
      </c>
      <c r="B296">
        <v>62</v>
      </c>
      <c r="C296" t="s">
        <v>15</v>
      </c>
      <c r="D296">
        <v>61</v>
      </c>
      <c r="E296" t="s">
        <v>14</v>
      </c>
      <c r="F296">
        <v>38</v>
      </c>
      <c r="G296" t="s">
        <v>14</v>
      </c>
      <c r="H296">
        <v>155000</v>
      </c>
      <c r="I296">
        <v>1.1000000000000001</v>
      </c>
      <c r="J296">
        <v>143</v>
      </c>
      <c r="K296" t="s">
        <v>17</v>
      </c>
      <c r="L296" t="s">
        <v>14</v>
      </c>
      <c r="M296">
        <v>270</v>
      </c>
      <c r="N296" t="s">
        <v>18</v>
      </c>
    </row>
    <row r="297" spans="1:14" x14ac:dyDescent="0.3">
      <c r="A297" t="s">
        <v>21</v>
      </c>
      <c r="B297">
        <v>55</v>
      </c>
      <c r="C297" t="s">
        <v>15</v>
      </c>
      <c r="D297">
        <v>1820</v>
      </c>
      <c r="E297" t="s">
        <v>15</v>
      </c>
      <c r="F297">
        <v>38</v>
      </c>
      <c r="G297" t="s">
        <v>15</v>
      </c>
      <c r="H297">
        <v>270000</v>
      </c>
      <c r="I297">
        <v>1.2</v>
      </c>
      <c r="J297">
        <v>139</v>
      </c>
      <c r="K297" t="s">
        <v>16</v>
      </c>
      <c r="L297" t="s">
        <v>15</v>
      </c>
      <c r="M297">
        <v>271</v>
      </c>
      <c r="N297" t="s">
        <v>18</v>
      </c>
    </row>
    <row r="298" spans="1:14" x14ac:dyDescent="0.3">
      <c r="A298" t="s">
        <v>23</v>
      </c>
      <c r="B298">
        <v>45</v>
      </c>
      <c r="C298" t="s">
        <v>15</v>
      </c>
      <c r="D298">
        <v>2060</v>
      </c>
      <c r="E298" t="s">
        <v>14</v>
      </c>
      <c r="F298">
        <v>60</v>
      </c>
      <c r="G298" t="s">
        <v>15</v>
      </c>
      <c r="H298">
        <v>742000</v>
      </c>
      <c r="I298">
        <v>0.8</v>
      </c>
      <c r="J298">
        <v>138</v>
      </c>
      <c r="K298" t="s">
        <v>16</v>
      </c>
      <c r="L298" t="s">
        <v>15</v>
      </c>
      <c r="M298">
        <v>278</v>
      </c>
      <c r="N298" t="s">
        <v>18</v>
      </c>
    </row>
    <row r="299" spans="1:14" x14ac:dyDescent="0.3">
      <c r="A299" t="s">
        <v>23</v>
      </c>
      <c r="B299">
        <v>45</v>
      </c>
      <c r="C299" t="s">
        <v>15</v>
      </c>
      <c r="D299">
        <v>2413</v>
      </c>
      <c r="E299" t="s">
        <v>15</v>
      </c>
      <c r="F299">
        <v>38</v>
      </c>
      <c r="G299" t="s">
        <v>15</v>
      </c>
      <c r="H299">
        <v>140000</v>
      </c>
      <c r="I299">
        <v>1.4</v>
      </c>
      <c r="J299">
        <v>140</v>
      </c>
      <c r="K299" t="s">
        <v>17</v>
      </c>
      <c r="L299" t="s">
        <v>14</v>
      </c>
      <c r="M299">
        <v>280</v>
      </c>
      <c r="N299" t="s">
        <v>18</v>
      </c>
    </row>
    <row r="300" spans="1:14" x14ac:dyDescent="0.3">
      <c r="A300" t="s">
        <v>21</v>
      </c>
      <c r="B300">
        <v>50</v>
      </c>
      <c r="C300" t="s">
        <v>15</v>
      </c>
      <c r="D300">
        <v>196</v>
      </c>
      <c r="E300" t="s">
        <v>15</v>
      </c>
      <c r="F300">
        <v>45</v>
      </c>
      <c r="G300" t="s">
        <v>15</v>
      </c>
      <c r="H300">
        <v>395000</v>
      </c>
      <c r="I300">
        <v>1.6</v>
      </c>
      <c r="J300">
        <v>136</v>
      </c>
      <c r="K300" t="s">
        <v>17</v>
      </c>
      <c r="L300" t="s">
        <v>14</v>
      </c>
      <c r="M300">
        <v>285</v>
      </c>
      <c r="N300"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5C51-E3E0-42C6-9AA7-AC959C21D3F3}">
  <dimension ref="A3:D7"/>
  <sheetViews>
    <sheetView workbookViewId="0">
      <selection activeCell="C5" sqref="C5"/>
    </sheetView>
  </sheetViews>
  <sheetFormatPr defaultRowHeight="14.4" x14ac:dyDescent="0.3"/>
  <cols>
    <col min="1" max="1" width="20" bestFit="1" customWidth="1"/>
    <col min="2" max="2" width="15.5546875" bestFit="1" customWidth="1"/>
    <col min="3" max="3" width="8" bestFit="1" customWidth="1"/>
    <col min="4" max="4" width="10.5546875" bestFit="1" customWidth="1"/>
  </cols>
  <sheetData>
    <row r="3" spans="1:4" x14ac:dyDescent="0.3">
      <c r="A3" s="1" t="s">
        <v>27</v>
      </c>
      <c r="B3" s="1" t="s">
        <v>26</v>
      </c>
    </row>
    <row r="4" spans="1:4" x14ac:dyDescent="0.3">
      <c r="A4" s="1" t="s">
        <v>24</v>
      </c>
      <c r="B4" t="s">
        <v>19</v>
      </c>
      <c r="C4" t="s">
        <v>18</v>
      </c>
      <c r="D4" t="s">
        <v>25</v>
      </c>
    </row>
    <row r="5" spans="1:4" x14ac:dyDescent="0.3">
      <c r="A5" s="2" t="s">
        <v>16</v>
      </c>
      <c r="B5">
        <v>34</v>
      </c>
      <c r="C5">
        <v>71</v>
      </c>
      <c r="D5">
        <v>105</v>
      </c>
    </row>
    <row r="6" spans="1:4" x14ac:dyDescent="0.3">
      <c r="A6" s="2" t="s">
        <v>17</v>
      </c>
      <c r="B6">
        <v>62</v>
      </c>
      <c r="C6">
        <v>132</v>
      </c>
      <c r="D6">
        <v>194</v>
      </c>
    </row>
    <row r="7" spans="1:4" x14ac:dyDescent="0.3">
      <c r="A7" s="2" t="s">
        <v>25</v>
      </c>
      <c r="B7">
        <v>96</v>
      </c>
      <c r="C7">
        <v>203</v>
      </c>
      <c r="D7">
        <v>299</v>
      </c>
    </row>
  </sheetData>
  <conditionalFormatting pivot="1" sqref="B5:B7">
    <cfRule type="dataBar" priority="1">
      <dataBar>
        <cfvo type="min"/>
        <cfvo type="max"/>
        <color rgb="FFFF555A"/>
      </dataBar>
      <extLst>
        <ext xmlns:x14="http://schemas.microsoft.com/office/spreadsheetml/2009/9/main" uri="{B025F937-C7B1-47D3-B67F-A62EFF666E3E}">
          <x14:id>{8B4A05E5-9769-45A3-B1B2-C0C00B6C93CB}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8B4A05E5-9769-45A3-B1B2-C0C00B6C93CB}">
            <x14:dataBar minLength="0" maxLength="100" border="1" negativeBarBorderColorSameAsPositive="0">
              <x14:cfvo type="autoMin"/>
              <x14:cfvo type="autoMax"/>
              <x14:borderColor rgb="FFFF555A"/>
              <x14:negativeFillColor rgb="FFFF0000"/>
              <x14:negativeBorderColor rgb="FFFF0000"/>
              <x14:axisColor rgb="FF000000"/>
            </x14:dataBar>
          </x14:cfRule>
          <xm:sqref>B5:B7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0562-ABB4-4573-BF03-F1E5F569A9B6}">
  <dimension ref="A3:D9"/>
  <sheetViews>
    <sheetView workbookViewId="0">
      <selection activeCell="A3" sqref="A3:D9"/>
    </sheetView>
  </sheetViews>
  <sheetFormatPr defaultRowHeight="14.4" x14ac:dyDescent="0.3"/>
  <cols>
    <col min="1" max="1" width="11.6640625" bestFit="1" customWidth="1"/>
    <col min="2" max="2" width="15.5546875" bestFit="1" customWidth="1"/>
    <col min="3" max="3" width="8" bestFit="1" customWidth="1"/>
    <col min="4" max="4" width="10.5546875" bestFit="1" customWidth="1"/>
    <col min="5" max="5" width="8" bestFit="1" customWidth="1"/>
    <col min="6" max="6" width="13.109375" bestFit="1" customWidth="1"/>
    <col min="7" max="7" width="13.6640625" bestFit="1" customWidth="1"/>
  </cols>
  <sheetData>
    <row r="3" spans="1:4" x14ac:dyDescent="0.3">
      <c r="A3" s="1" t="s">
        <v>44</v>
      </c>
      <c r="B3" s="1" t="s">
        <v>26</v>
      </c>
    </row>
    <row r="4" spans="1:4" x14ac:dyDescent="0.3">
      <c r="A4" s="1" t="s">
        <v>43</v>
      </c>
      <c r="B4" t="s">
        <v>19</v>
      </c>
      <c r="C4" t="s">
        <v>18</v>
      </c>
      <c r="D4" t="s">
        <v>25</v>
      </c>
    </row>
    <row r="5" spans="1:4" x14ac:dyDescent="0.3">
      <c r="A5" s="2" t="s">
        <v>23</v>
      </c>
      <c r="B5">
        <v>11</v>
      </c>
      <c r="C5">
        <v>36</v>
      </c>
      <c r="D5">
        <v>47</v>
      </c>
    </row>
    <row r="6" spans="1:4" x14ac:dyDescent="0.3">
      <c r="A6" s="2" t="s">
        <v>20</v>
      </c>
      <c r="B6">
        <v>31</v>
      </c>
      <c r="C6">
        <v>21</v>
      </c>
      <c r="D6">
        <v>52</v>
      </c>
    </row>
    <row r="7" spans="1:4" x14ac:dyDescent="0.3">
      <c r="A7" s="2" t="s">
        <v>21</v>
      </c>
      <c r="B7">
        <v>33</v>
      </c>
      <c r="C7">
        <v>82</v>
      </c>
      <c r="D7">
        <v>115</v>
      </c>
    </row>
    <row r="8" spans="1:4" x14ac:dyDescent="0.3">
      <c r="A8" s="2" t="s">
        <v>22</v>
      </c>
      <c r="B8">
        <v>21</v>
      </c>
      <c r="C8">
        <v>64</v>
      </c>
      <c r="D8">
        <v>85</v>
      </c>
    </row>
    <row r="9" spans="1:4" x14ac:dyDescent="0.3">
      <c r="A9" s="2" t="s">
        <v>25</v>
      </c>
      <c r="B9">
        <v>96</v>
      </c>
      <c r="C9">
        <v>203</v>
      </c>
      <c r="D9">
        <v>299</v>
      </c>
    </row>
  </sheetData>
  <conditionalFormatting sqref="B4:B9">
    <cfRule type="dataBar" priority="1">
      <dataBar>
        <cfvo type="min"/>
        <cfvo type="max"/>
        <color rgb="FFFF555A"/>
      </dataBar>
      <extLst>
        <ext xmlns:x14="http://schemas.microsoft.com/office/spreadsheetml/2009/9/main" uri="{B025F937-C7B1-47D3-B67F-A62EFF666E3E}">
          <x14:id>{988FB74A-C9B7-4671-B3A8-1F638E52AC98}</x14:id>
        </ext>
      </extLst>
    </cfRule>
  </conditionalFormatting>
  <conditionalFormatting sqref="B10">
    <cfRule type="dataBar" priority="2">
      <dataBar>
        <cfvo type="min"/>
        <cfvo type="max"/>
        <color rgb="FFFF555A"/>
      </dataBar>
      <extLst>
        <ext xmlns:x14="http://schemas.microsoft.com/office/spreadsheetml/2009/9/main" uri="{B025F937-C7B1-47D3-B67F-A62EFF666E3E}">
          <x14:id>{1CB2B330-4C9B-43BC-876E-0FC3D799900F}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88FB74A-C9B7-4671-B3A8-1F638E52AC98}">
            <x14:dataBar minLength="0" maxLength="100" border="1" negativeBarBorderColorSameAsPositive="0">
              <x14:cfvo type="autoMin"/>
              <x14:cfvo type="autoMax"/>
              <x14:borderColor rgb="FFFF555A"/>
              <x14:negativeFillColor rgb="FFFF0000"/>
              <x14:negativeBorderColor rgb="FFFF0000"/>
              <x14:axisColor rgb="FF000000"/>
            </x14:dataBar>
          </x14:cfRule>
          <xm:sqref>B4:B9</xm:sqref>
        </x14:conditionalFormatting>
        <x14:conditionalFormatting xmlns:xm="http://schemas.microsoft.com/office/excel/2006/main">
          <x14:cfRule type="dataBar" id="{1CB2B330-4C9B-43BC-876E-0FC3D799900F}">
            <x14:dataBar minLength="0" maxLength="100" border="1" negativeBarBorderColorSameAsPositive="0">
              <x14:cfvo type="autoMin"/>
              <x14:cfvo type="autoMax"/>
              <x14:borderColor rgb="FFFF555A"/>
              <x14:negativeFillColor rgb="FFFF0000"/>
              <x14:negativeBorderColor rgb="FFFF0000"/>
              <x14:axisColor rgb="FF000000"/>
            </x14:dataBar>
          </x14:cfRule>
          <xm:sqref>B10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323E0-09A4-4421-81EB-14D5A998CA46}">
  <dimension ref="A3:F8"/>
  <sheetViews>
    <sheetView workbookViewId="0">
      <selection activeCell="C18" sqref="C18"/>
    </sheetView>
  </sheetViews>
  <sheetFormatPr defaultRowHeight="14.4" x14ac:dyDescent="0.3"/>
  <cols>
    <col min="1" max="1" width="20" bestFit="1" customWidth="1"/>
    <col min="2" max="2" width="10.6640625" bestFit="1" customWidth="1"/>
    <col min="3" max="3" width="12.5546875" bestFit="1" customWidth="1"/>
    <col min="4" max="4" width="13.6640625" bestFit="1" customWidth="1"/>
    <col min="5" max="5" width="16.5546875" bestFit="1" customWidth="1"/>
    <col min="6" max="6" width="10.5546875" bestFit="1" customWidth="1"/>
    <col min="7" max="7" width="16.5546875" bestFit="1" customWidth="1"/>
    <col min="8" max="8" width="10.5546875" bestFit="1" customWidth="1"/>
  </cols>
  <sheetData>
    <row r="3" spans="1:6" x14ac:dyDescent="0.3">
      <c r="A3" s="1" t="s">
        <v>27</v>
      </c>
      <c r="B3" s="1" t="s">
        <v>29</v>
      </c>
    </row>
    <row r="4" spans="1:6" x14ac:dyDescent="0.3">
      <c r="B4" t="s">
        <v>32</v>
      </c>
      <c r="C4" t="s">
        <v>33</v>
      </c>
      <c r="D4" t="s">
        <v>34</v>
      </c>
      <c r="E4" t="s">
        <v>35</v>
      </c>
      <c r="F4" t="s">
        <v>25</v>
      </c>
    </row>
    <row r="5" spans="1:6" x14ac:dyDescent="0.3">
      <c r="A5" s="1" t="s">
        <v>28</v>
      </c>
      <c r="B5" t="s">
        <v>19</v>
      </c>
      <c r="D5" t="s">
        <v>19</v>
      </c>
    </row>
    <row r="6" spans="1:6" x14ac:dyDescent="0.3">
      <c r="A6" s="2" t="s">
        <v>30</v>
      </c>
      <c r="B6">
        <v>38</v>
      </c>
      <c r="C6">
        <v>38</v>
      </c>
      <c r="D6">
        <v>28</v>
      </c>
      <c r="E6">
        <v>28</v>
      </c>
      <c r="F6">
        <v>66</v>
      </c>
    </row>
    <row r="7" spans="1:6" x14ac:dyDescent="0.3">
      <c r="A7" s="2" t="s">
        <v>31</v>
      </c>
      <c r="B7">
        <v>18</v>
      </c>
      <c r="C7">
        <v>18</v>
      </c>
      <c r="D7">
        <v>12</v>
      </c>
      <c r="E7">
        <v>12</v>
      </c>
      <c r="F7">
        <v>30</v>
      </c>
    </row>
    <row r="8" spans="1:6" x14ac:dyDescent="0.3">
      <c r="A8" s="2" t="s">
        <v>25</v>
      </c>
      <c r="B8">
        <v>56</v>
      </c>
      <c r="C8">
        <v>56</v>
      </c>
      <c r="D8">
        <v>40</v>
      </c>
      <c r="E8">
        <v>40</v>
      </c>
      <c r="F8">
        <v>96</v>
      </c>
    </row>
  </sheetData>
  <conditionalFormatting sqref="B5:B8">
    <cfRule type="dataBar" priority="2">
      <dataBar>
        <cfvo type="min"/>
        <cfvo type="max"/>
        <color rgb="FFFF555A"/>
      </dataBar>
      <extLst>
        <ext xmlns:x14="http://schemas.microsoft.com/office/spreadsheetml/2009/9/main" uri="{B025F937-C7B1-47D3-B67F-A62EFF666E3E}">
          <x14:id>{DE24A0AF-3459-4279-9D42-25B5DEF6DB96}</x14:id>
        </ext>
      </extLst>
    </cfRule>
  </conditionalFormatting>
  <conditionalFormatting sqref="D5:D8">
    <cfRule type="dataBar" priority="1">
      <dataBar>
        <cfvo type="min"/>
        <cfvo type="max"/>
        <color rgb="FFFF555A"/>
      </dataBar>
      <extLst>
        <ext xmlns:x14="http://schemas.microsoft.com/office/spreadsheetml/2009/9/main" uri="{B025F937-C7B1-47D3-B67F-A62EFF666E3E}">
          <x14:id>{BB1CAD36-0AE6-4B10-B65D-2496961CC57B}</x14:id>
        </ext>
      </extLst>
    </cfRule>
  </conditionalFormatting>
  <conditionalFormatting sqref="E5">
    <cfRule type="dataBar" priority="3">
      <dataBar>
        <cfvo type="min"/>
        <cfvo type="max"/>
        <color rgb="FFFF555A"/>
      </dataBar>
      <extLst>
        <ext xmlns:x14="http://schemas.microsoft.com/office/spreadsheetml/2009/9/main" uri="{B025F937-C7B1-47D3-B67F-A62EFF666E3E}">
          <x14:id>{97C271D3-B1FE-44DD-B3FA-C5494F561DA9}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E24A0AF-3459-4279-9D42-25B5DEF6DB96}">
            <x14:dataBar minLength="0" maxLength="100" border="1" negativeBarBorderColorSameAsPositive="0">
              <x14:cfvo type="autoMin"/>
              <x14:cfvo type="autoMax"/>
              <x14:borderColor rgb="FFFF555A"/>
              <x14:negativeFillColor rgb="FFFF0000"/>
              <x14:negativeBorderColor rgb="FFFF0000"/>
              <x14:axisColor rgb="FF000000"/>
            </x14:dataBar>
          </x14:cfRule>
          <xm:sqref>B5:B8</xm:sqref>
        </x14:conditionalFormatting>
        <x14:conditionalFormatting xmlns:xm="http://schemas.microsoft.com/office/excel/2006/main">
          <x14:cfRule type="dataBar" id="{BB1CAD36-0AE6-4B10-B65D-2496961CC57B}">
            <x14:dataBar minLength="0" maxLength="100" border="1" negativeBarBorderColorSameAsPositive="0">
              <x14:cfvo type="autoMin"/>
              <x14:cfvo type="autoMax"/>
              <x14:borderColor rgb="FFFF555A"/>
              <x14:negativeFillColor rgb="FFFF0000"/>
              <x14:negativeBorderColor rgb="FFFF0000"/>
              <x14:axisColor rgb="FF000000"/>
            </x14:dataBar>
          </x14:cfRule>
          <xm:sqref>D5:D8</xm:sqref>
        </x14:conditionalFormatting>
        <x14:conditionalFormatting xmlns:xm="http://schemas.microsoft.com/office/excel/2006/main">
          <x14:cfRule type="dataBar" id="{97C271D3-B1FE-44DD-B3FA-C5494F561DA9}">
            <x14:dataBar minLength="0" maxLength="100" border="1" negativeBarBorderColorSameAsPositive="0">
              <x14:cfvo type="autoMin"/>
              <x14:cfvo type="autoMax"/>
              <x14:borderColor rgb="FFFF555A"/>
              <x14:negativeFillColor rgb="FFFF0000"/>
              <x14:negativeBorderColor rgb="FFFF0000"/>
              <x14:axisColor rgb="FF000000"/>
            </x14:dataBar>
          </x14:cfRule>
          <xm:sqref>E5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FC4D-6276-45AB-85B4-97F1B8E668CB}">
  <dimension ref="A3:H8"/>
  <sheetViews>
    <sheetView workbookViewId="0">
      <selection activeCell="E15" sqref="E15"/>
    </sheetView>
  </sheetViews>
  <sheetFormatPr defaultRowHeight="14.4" x14ac:dyDescent="0.3"/>
  <cols>
    <col min="1" max="1" width="20" bestFit="1" customWidth="1"/>
    <col min="2" max="2" width="15.5546875" bestFit="1" customWidth="1"/>
    <col min="3" max="3" width="8" bestFit="1" customWidth="1"/>
    <col min="4" max="4" width="16.77734375" bestFit="1" customWidth="1"/>
    <col min="5" max="5" width="10" bestFit="1" customWidth="1"/>
    <col min="6" max="6" width="8" bestFit="1" customWidth="1"/>
    <col min="7" max="7" width="12.77734375" bestFit="1" customWidth="1"/>
    <col min="8" max="8" width="10.5546875" bestFit="1" customWidth="1"/>
  </cols>
  <sheetData>
    <row r="3" spans="1:8" x14ac:dyDescent="0.3">
      <c r="A3" s="1" t="s">
        <v>27</v>
      </c>
      <c r="B3" s="1" t="s">
        <v>26</v>
      </c>
    </row>
    <row r="4" spans="1:8" x14ac:dyDescent="0.3">
      <c r="B4" t="s">
        <v>38</v>
      </c>
      <c r="D4" t="s">
        <v>39</v>
      </c>
      <c r="E4" t="s">
        <v>40</v>
      </c>
      <c r="G4" t="s">
        <v>41</v>
      </c>
      <c r="H4" t="s">
        <v>25</v>
      </c>
    </row>
    <row r="5" spans="1:8" x14ac:dyDescent="0.3">
      <c r="A5" s="1" t="s">
        <v>24</v>
      </c>
      <c r="B5" t="s">
        <v>19</v>
      </c>
      <c r="C5" t="s">
        <v>18</v>
      </c>
      <c r="E5" t="s">
        <v>19</v>
      </c>
      <c r="F5" t="s">
        <v>18</v>
      </c>
    </row>
    <row r="6" spans="1:8" x14ac:dyDescent="0.3">
      <c r="A6" s="2" t="s">
        <v>37</v>
      </c>
      <c r="B6">
        <v>30</v>
      </c>
      <c r="C6">
        <v>83</v>
      </c>
      <c r="D6">
        <v>113</v>
      </c>
      <c r="E6">
        <v>27</v>
      </c>
      <c r="F6">
        <v>54</v>
      </c>
      <c r="G6">
        <v>81</v>
      </c>
      <c r="H6">
        <v>194</v>
      </c>
    </row>
    <row r="7" spans="1:8" x14ac:dyDescent="0.3">
      <c r="A7" s="2" t="s">
        <v>36</v>
      </c>
      <c r="B7">
        <v>20</v>
      </c>
      <c r="C7">
        <v>37</v>
      </c>
      <c r="D7">
        <v>57</v>
      </c>
      <c r="E7">
        <v>19</v>
      </c>
      <c r="F7">
        <v>29</v>
      </c>
      <c r="G7">
        <v>48</v>
      </c>
      <c r="H7">
        <v>105</v>
      </c>
    </row>
    <row r="8" spans="1:8" x14ac:dyDescent="0.3">
      <c r="A8" s="2" t="s">
        <v>25</v>
      </c>
      <c r="B8">
        <v>50</v>
      </c>
      <c r="C8">
        <v>120</v>
      </c>
      <c r="D8">
        <v>170</v>
      </c>
      <c r="E8">
        <v>46</v>
      </c>
      <c r="F8">
        <v>83</v>
      </c>
      <c r="G8">
        <v>129</v>
      </c>
      <c r="H8">
        <v>299</v>
      </c>
    </row>
  </sheetData>
  <conditionalFormatting pivot="1" sqref="B6:B8">
    <cfRule type="dataBar" priority="3">
      <dataBar>
        <cfvo type="min"/>
        <cfvo type="max"/>
        <color rgb="FFFF555A"/>
      </dataBar>
      <extLst>
        <ext xmlns:x14="http://schemas.microsoft.com/office/spreadsheetml/2009/9/main" uri="{B025F937-C7B1-47D3-B67F-A62EFF666E3E}">
          <x14:id>{2D054E6D-AEFC-4D84-811E-D9BE1008AABD}</x14:id>
        </ext>
      </extLst>
    </cfRule>
  </conditionalFormatting>
  <conditionalFormatting sqref="E5">
    <cfRule type="dataBar" priority="2">
      <dataBar>
        <cfvo type="min"/>
        <cfvo type="max"/>
        <color rgb="FFFF555A"/>
      </dataBar>
      <extLst>
        <ext xmlns:x14="http://schemas.microsoft.com/office/spreadsheetml/2009/9/main" uri="{B025F937-C7B1-47D3-B67F-A62EFF666E3E}">
          <x14:id>{8BA11719-A14E-49CA-826A-54FF8BB4B5E0}</x14:id>
        </ext>
      </extLst>
    </cfRule>
  </conditionalFormatting>
  <conditionalFormatting sqref="E5:E8">
    <cfRule type="dataBar" priority="1">
      <dataBar>
        <cfvo type="min"/>
        <cfvo type="max"/>
        <color rgb="FFFF555A"/>
      </dataBar>
      <extLst>
        <ext xmlns:x14="http://schemas.microsoft.com/office/spreadsheetml/2009/9/main" uri="{B025F937-C7B1-47D3-B67F-A62EFF666E3E}">
          <x14:id>{A9A8AE8B-A9F3-4AC9-8419-304296A16885}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2D054E6D-AEFC-4D84-811E-D9BE1008AABD}">
            <x14:dataBar minLength="0" maxLength="100" border="1" negativeBarBorderColorSameAsPositive="0">
              <x14:cfvo type="autoMin"/>
              <x14:cfvo type="autoMax"/>
              <x14:borderColor rgb="FFFF555A"/>
              <x14:negativeFillColor rgb="FFFF0000"/>
              <x14:negativeBorderColor rgb="FFFF0000"/>
              <x14:axisColor rgb="FF000000"/>
            </x14:dataBar>
          </x14:cfRule>
          <xm:sqref>B6:B8</xm:sqref>
        </x14:conditionalFormatting>
        <x14:conditionalFormatting xmlns:xm="http://schemas.microsoft.com/office/excel/2006/main">
          <x14:cfRule type="dataBar" id="{8BA11719-A14E-49CA-826A-54FF8BB4B5E0}">
            <x14:dataBar minLength="0" maxLength="100" border="1" negativeBarBorderColorSameAsPositive="0">
              <x14:cfvo type="autoMin"/>
              <x14:cfvo type="autoMax"/>
              <x14:borderColor rgb="FFFF555A"/>
              <x14:negativeFillColor rgb="FFFF0000"/>
              <x14:negativeBorderColor rgb="FFFF0000"/>
              <x14:axisColor rgb="FF000000"/>
            </x14:dataBar>
          </x14:cfRule>
          <xm:sqref>E5</xm:sqref>
        </x14:conditionalFormatting>
        <x14:conditionalFormatting xmlns:xm="http://schemas.microsoft.com/office/excel/2006/main">
          <x14:cfRule type="dataBar" id="{A9A8AE8B-A9F3-4AC9-8419-304296A16885}">
            <x14:dataBar minLength="0" maxLength="100" border="1" negativeBarBorderColorSameAsPositive="0">
              <x14:cfvo type="autoMin"/>
              <x14:cfvo type="autoMax"/>
              <x14:borderColor rgb="FFFF555A"/>
              <x14:negativeFillColor rgb="FFFF0000"/>
              <x14:negativeBorderColor rgb="FFFF0000"/>
              <x14:axisColor rgb="FF000000"/>
            </x14:dataBar>
          </x14:cfRule>
          <xm:sqref>E5:E8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E36A-316B-4321-9D52-6366B243CA92}">
  <dimension ref="A3:B6"/>
  <sheetViews>
    <sheetView zoomScale="103" zoomScaleNormal="160" workbookViewId="0">
      <selection activeCell="C16" sqref="C16"/>
    </sheetView>
  </sheetViews>
  <sheetFormatPr defaultRowHeight="14.4" x14ac:dyDescent="0.3"/>
  <cols>
    <col min="1" max="1" width="10.77734375" bestFit="1" customWidth="1"/>
    <col min="2" max="2" width="26.44140625" bestFit="1" customWidth="1"/>
    <col min="3" max="3" width="8.109375" bestFit="1" customWidth="1"/>
    <col min="4" max="4" width="25.5546875" bestFit="1" customWidth="1"/>
    <col min="5" max="5" width="20" bestFit="1" customWidth="1"/>
    <col min="6" max="6" width="30.109375" bestFit="1" customWidth="1"/>
    <col min="7" max="7" width="24.5546875" bestFit="1" customWidth="1"/>
  </cols>
  <sheetData>
    <row r="3" spans="1:2" x14ac:dyDescent="0.3">
      <c r="A3" s="1" t="s">
        <v>45</v>
      </c>
      <c r="B3" t="s">
        <v>42</v>
      </c>
    </row>
    <row r="4" spans="1:2" x14ac:dyDescent="0.3">
      <c r="A4" s="2" t="s">
        <v>16</v>
      </c>
      <c r="B4" s="3">
        <v>131.9047619047619</v>
      </c>
    </row>
    <row r="5" spans="1:2" x14ac:dyDescent="0.3">
      <c r="A5" s="2" t="s">
        <v>17</v>
      </c>
      <c r="B5" s="3">
        <v>129.37113402061857</v>
      </c>
    </row>
    <row r="6" spans="1:2" x14ac:dyDescent="0.3">
      <c r="A6" s="2" t="s">
        <v>25</v>
      </c>
      <c r="B6" s="3">
        <v>130.2608695652174</v>
      </c>
    </row>
  </sheetData>
  <conditionalFormatting sqref="B3">
    <cfRule type="dataBar" priority="1">
      <dataBar>
        <cfvo type="min"/>
        <cfvo type="max"/>
        <color rgb="FFFF555A"/>
      </dataBar>
      <extLst>
        <ext xmlns:x14="http://schemas.microsoft.com/office/spreadsheetml/2009/9/main" uri="{B025F937-C7B1-47D3-B67F-A62EFF666E3E}">
          <x14:id>{337C2F3F-D8B0-4BB1-9B81-EFF976EE14C0}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37C2F3F-D8B0-4BB1-9B81-EFF976EE14C0}">
            <x14:dataBar minLength="0" maxLength="100" border="1" negativeBarBorderColorSameAsPositive="0">
              <x14:cfvo type="autoMin"/>
              <x14:cfvo type="autoMax"/>
              <x14:borderColor rgb="FFFF555A"/>
              <x14:negativeFillColor rgb="FFFF0000"/>
              <x14:negativeBorderColor rgb="FFFF0000"/>
              <x14:axisColor rgb="FF000000"/>
            </x14:dataBar>
          </x14:cfRule>
          <xm:sqref>B3</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33A0-9F09-4A0E-96C9-C67AF400CBE1}">
  <dimension ref="A1:M14"/>
  <sheetViews>
    <sheetView tabSelected="1" zoomScale="78" workbookViewId="0">
      <selection sqref="A1:M14"/>
    </sheetView>
  </sheetViews>
  <sheetFormatPr defaultRowHeight="14.4" x14ac:dyDescent="0.3"/>
  <cols>
    <col min="1" max="1" width="27.109375" customWidth="1"/>
    <col min="2" max="2" width="26.77734375" customWidth="1"/>
    <col min="3" max="3" width="9.33203125" customWidth="1"/>
    <col min="4" max="4" width="18.21875" customWidth="1"/>
    <col min="5" max="5" width="29.109375" customWidth="1"/>
    <col min="6" max="6" width="10.6640625" customWidth="1"/>
    <col min="7" max="7" width="25.5546875" bestFit="1" customWidth="1"/>
    <col min="8" max="8" width="15" bestFit="1" customWidth="1"/>
    <col min="9" max="9" width="8" bestFit="1" customWidth="1"/>
    <col min="11" max="11" width="19.109375" customWidth="1"/>
    <col min="12" max="12" width="18" customWidth="1"/>
    <col min="13" max="13" width="17.6640625" customWidth="1"/>
  </cols>
  <sheetData>
    <row r="1" spans="1:13" ht="23.4" x14ac:dyDescent="0.45">
      <c r="A1" s="14" t="s">
        <v>50</v>
      </c>
      <c r="B1" s="14"/>
    </row>
    <row r="2" spans="1:13" ht="15" thickBot="1" x14ac:dyDescent="0.35"/>
    <row r="3" spans="1:13" ht="25.8" x14ac:dyDescent="0.3">
      <c r="A3" s="6">
        <f>COUNTA(heart_failure_clinical_records_dataset[Age_group])</f>
        <v>299</v>
      </c>
      <c r="B3" s="7">
        <v>96</v>
      </c>
      <c r="C3" s="10">
        <f>B3/A3</f>
        <v>0.32107023411371238</v>
      </c>
      <c r="D3" s="11"/>
    </row>
    <row r="4" spans="1:13" ht="21.6" customHeight="1" thickBot="1" x14ac:dyDescent="0.35">
      <c r="A4" s="8" t="s">
        <v>47</v>
      </c>
      <c r="B4" s="9" t="s">
        <v>48</v>
      </c>
      <c r="C4" s="12" t="s">
        <v>49</v>
      </c>
      <c r="D4" s="13"/>
    </row>
    <row r="6" spans="1:13" ht="19.8" customHeight="1" x14ac:dyDescent="0.3"/>
    <row r="7" spans="1:13" x14ac:dyDescent="0.3">
      <c r="A7" s="1" t="s">
        <v>12</v>
      </c>
      <c r="B7" t="s">
        <v>19</v>
      </c>
      <c r="D7" s="1" t="s">
        <v>12</v>
      </c>
      <c r="E7" t="s">
        <v>19</v>
      </c>
      <c r="G7" s="15" t="s">
        <v>42</v>
      </c>
      <c r="H7" s="15" t="s">
        <v>12</v>
      </c>
      <c r="I7" s="16"/>
      <c r="K7" s="1" t="s">
        <v>12</v>
      </c>
      <c r="L7" t="s">
        <v>19</v>
      </c>
    </row>
    <row r="8" spans="1:13" ht="20.399999999999999" customHeight="1" x14ac:dyDescent="0.3">
      <c r="G8" s="15" t="s">
        <v>45</v>
      </c>
      <c r="H8" s="16" t="s">
        <v>19</v>
      </c>
      <c r="I8" s="16" t="s">
        <v>18</v>
      </c>
    </row>
    <row r="9" spans="1:13" x14ac:dyDescent="0.3">
      <c r="A9" s="1" t="s">
        <v>45</v>
      </c>
      <c r="B9" t="s">
        <v>46</v>
      </c>
      <c r="D9" s="1" t="s">
        <v>43</v>
      </c>
      <c r="E9" t="s">
        <v>46</v>
      </c>
      <c r="G9" s="17" t="s">
        <v>16</v>
      </c>
      <c r="H9" s="18">
        <v>73.970588235294116</v>
      </c>
      <c r="I9" s="18">
        <v>159.64788732394365</v>
      </c>
      <c r="K9" s="1" t="s">
        <v>46</v>
      </c>
      <c r="L9" s="1" t="s">
        <v>29</v>
      </c>
    </row>
    <row r="10" spans="1:13" x14ac:dyDescent="0.3">
      <c r="A10" s="2" t="s">
        <v>16</v>
      </c>
      <c r="B10" s="4">
        <v>0.35416666666666669</v>
      </c>
      <c r="D10" s="2" t="s">
        <v>23</v>
      </c>
      <c r="E10" s="4">
        <v>0.11458333333333333</v>
      </c>
      <c r="G10" s="17" t="s">
        <v>17</v>
      </c>
      <c r="H10" s="18">
        <v>69.193548387096769</v>
      </c>
      <c r="I10" s="18">
        <v>157.63636363636363</v>
      </c>
      <c r="K10" s="1" t="s">
        <v>28</v>
      </c>
      <c r="L10" t="s">
        <v>32</v>
      </c>
      <c r="M10" t="s">
        <v>34</v>
      </c>
    </row>
    <row r="11" spans="1:13" x14ac:dyDescent="0.3">
      <c r="A11" s="2" t="s">
        <v>17</v>
      </c>
      <c r="B11" s="4">
        <v>0.64583333333333337</v>
      </c>
      <c r="D11" s="2" t="s">
        <v>20</v>
      </c>
      <c r="E11" s="4">
        <v>0.32291666666666669</v>
      </c>
      <c r="G11" s="17" t="s">
        <v>25</v>
      </c>
      <c r="H11" s="18">
        <v>70.885416666666671</v>
      </c>
      <c r="I11" s="18">
        <v>158.33990147783251</v>
      </c>
      <c r="K11" s="2" t="s">
        <v>30</v>
      </c>
      <c r="L11" s="4">
        <v>0.39583333333333331</v>
      </c>
      <c r="M11" s="4">
        <v>0.29166666666666669</v>
      </c>
    </row>
    <row r="12" spans="1:13" x14ac:dyDescent="0.3">
      <c r="A12" s="2" t="s">
        <v>25</v>
      </c>
      <c r="B12" s="4">
        <v>1</v>
      </c>
      <c r="D12" s="2" t="s">
        <v>21</v>
      </c>
      <c r="E12" s="4">
        <v>0.34375</v>
      </c>
      <c r="K12" s="2" t="s">
        <v>31</v>
      </c>
      <c r="L12" s="4">
        <v>0.1875</v>
      </c>
      <c r="M12" s="4">
        <v>0.125</v>
      </c>
    </row>
    <row r="13" spans="1:13" x14ac:dyDescent="0.3">
      <c r="D13" s="2" t="s">
        <v>22</v>
      </c>
      <c r="E13" s="4">
        <v>0.21875</v>
      </c>
    </row>
    <row r="14" spans="1:13" x14ac:dyDescent="0.3">
      <c r="D14" s="2" t="s">
        <v>25</v>
      </c>
      <c r="E14" s="4">
        <v>1</v>
      </c>
    </row>
  </sheetData>
  <mergeCells count="3">
    <mergeCell ref="C3:D3"/>
    <mergeCell ref="C4:D4"/>
    <mergeCell ref="A1:B1"/>
  </mergeCells>
  <conditionalFormatting sqref="B64">
    <cfRule type="dataBar" priority="3">
      <dataBar>
        <cfvo type="min"/>
        <cfvo type="max"/>
        <color rgb="FFFF555A"/>
      </dataBar>
      <extLst>
        <ext xmlns:x14="http://schemas.microsoft.com/office/spreadsheetml/2009/9/main" uri="{B025F937-C7B1-47D3-B67F-A62EFF666E3E}">
          <x14:id>{78809DB5-7ED4-4EB2-826E-AC23388D6326}</x14:id>
        </ext>
      </extLst>
    </cfRule>
  </conditionalFormatting>
  <conditionalFormatting sqref="D61 D64">
    <cfRule type="dataBar" priority="2">
      <dataBar>
        <cfvo type="min"/>
        <cfvo type="max"/>
        <color rgb="FFFF555A"/>
      </dataBar>
      <extLst>
        <ext xmlns:x14="http://schemas.microsoft.com/office/spreadsheetml/2009/9/main" uri="{B025F937-C7B1-47D3-B67F-A62EFF666E3E}">
          <x14:id>{1ED0C050-8D37-4076-B80B-9BBCDDCD9507}</x14:id>
        </ext>
      </extLst>
    </cfRule>
  </conditionalFormatting>
  <conditionalFormatting sqref="E61">
    <cfRule type="dataBar" priority="4">
      <dataBar>
        <cfvo type="min"/>
        <cfvo type="max"/>
        <color rgb="FFFF555A"/>
      </dataBar>
      <extLst>
        <ext xmlns:x14="http://schemas.microsoft.com/office/spreadsheetml/2009/9/main" uri="{B025F937-C7B1-47D3-B67F-A62EFF666E3E}">
          <x14:id>{CCE9FAB4-9CE5-482F-9229-6F5FFAC1EDF0}</x14:id>
        </ext>
      </extLst>
    </cfRule>
  </conditionalFormatting>
  <conditionalFormatting pivot="1" sqref="L11:M12">
    <cfRule type="colorScale" priority="1">
      <colorScale>
        <cfvo type="min"/>
        <cfvo type="percentile" val="50"/>
        <cfvo type="max"/>
        <color rgb="FF63BE7B"/>
        <color rgb="FFFCFCFF"/>
        <color rgb="FFF8696B"/>
      </colorScale>
    </cfRule>
  </conditionalFormatting>
  <pageMargins left="0.7" right="0.7" top="0.75" bottom="0.75" header="0.3" footer="0.3"/>
  <pageSetup paperSize="9" orientation="portrait" horizontalDpi="4294967293" verticalDpi="0" r:id="rId5"/>
  <drawing r:id="rId6"/>
  <extLst>
    <ext xmlns:x14="http://schemas.microsoft.com/office/spreadsheetml/2009/9/main" uri="{78C0D931-6437-407d-A8EE-F0AAD7539E65}">
      <x14:conditionalFormattings>
        <x14:conditionalFormatting xmlns:xm="http://schemas.microsoft.com/office/excel/2006/main">
          <x14:cfRule type="dataBar" id="{78809DB5-7ED4-4EB2-826E-AC23388D6326}">
            <x14:dataBar minLength="0" maxLength="100" border="1" negativeBarBorderColorSameAsPositive="0">
              <x14:cfvo type="autoMin"/>
              <x14:cfvo type="autoMax"/>
              <x14:borderColor rgb="FFFF555A"/>
              <x14:negativeFillColor rgb="FFFF0000"/>
              <x14:negativeBorderColor rgb="FFFF0000"/>
              <x14:axisColor rgb="FF000000"/>
            </x14:dataBar>
          </x14:cfRule>
          <xm:sqref>B64</xm:sqref>
        </x14:conditionalFormatting>
        <x14:conditionalFormatting xmlns:xm="http://schemas.microsoft.com/office/excel/2006/main">
          <x14:cfRule type="dataBar" id="{1ED0C050-8D37-4076-B80B-9BBCDDCD9507}">
            <x14:dataBar minLength="0" maxLength="100" border="1" negativeBarBorderColorSameAsPositive="0">
              <x14:cfvo type="autoMin"/>
              <x14:cfvo type="autoMax"/>
              <x14:borderColor rgb="FFFF555A"/>
              <x14:negativeFillColor rgb="FFFF0000"/>
              <x14:negativeBorderColor rgb="FFFF0000"/>
              <x14:axisColor rgb="FF000000"/>
            </x14:dataBar>
          </x14:cfRule>
          <xm:sqref>D61 D64</xm:sqref>
        </x14:conditionalFormatting>
        <x14:conditionalFormatting xmlns:xm="http://schemas.microsoft.com/office/excel/2006/main">
          <x14:cfRule type="dataBar" id="{CCE9FAB4-9CE5-482F-9229-6F5FFAC1EDF0}">
            <x14:dataBar minLength="0" maxLength="100" border="1" negativeBarBorderColorSameAsPositive="0">
              <x14:cfvo type="autoMin"/>
              <x14:cfvo type="autoMax"/>
              <x14:borderColor rgb="FFFF555A"/>
              <x14:negativeFillColor rgb="FFFF0000"/>
              <x14:negativeBorderColor rgb="FFFF0000"/>
              <x14:axisColor rgb="FF000000"/>
            </x14:dataBar>
          </x14:cfRule>
          <xm:sqref>E61</xm:sqref>
        </x14:conditionalFormatting>
      </x14:conditionalFormattings>
    </ex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0C8944-60FF-4B2A-8198-E8223E457E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 dataset</vt:lpstr>
      <vt:lpstr>cleaned data</vt:lpstr>
      <vt:lpstr>pivot_sex</vt:lpstr>
      <vt:lpstr>pivot_AgeGroup</vt:lpstr>
      <vt:lpstr>pivot_Smoking_Diabetes</vt:lpstr>
      <vt:lpstr>pivot_HighBP_Anaemia</vt:lpstr>
      <vt:lpstr>pivot_followuptime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Kopal Bajpayee</dc:creator>
  <cp:lastModifiedBy>Kopal Bajpayee</cp:lastModifiedBy>
  <cp:lastPrinted>2025-05-19T14:06:09Z</cp:lastPrinted>
  <dcterms:created xsi:type="dcterms:W3CDTF">2025-05-19T13:36:53Z</dcterms:created>
  <dcterms:modified xsi:type="dcterms:W3CDTF">2025-05-19T14:19:45Z</dcterms:modified>
</cp:coreProperties>
</file>