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Данные" sheetId="1" r:id="rId1"/>
    <sheet name="Справочные данные" sheetId="2" r:id="rId2"/>
    <sheet name="графики" sheetId="3" r:id="rId3"/>
  </sheets>
  <calcPr calcId="152511"/>
  <pivotCaches>
    <pivotCache cacheId="12" r:id="rId4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<sst xmlns="http://schemas.openxmlformats.org/spreadsheetml/2006/main" count="181" uniqueCount="73">
  <si>
    <t>название</t>
  </si>
  <si>
    <t>частота</t>
  </si>
  <si>
    <t>обьём памяти</t>
  </si>
  <si>
    <t>тип памяти</t>
  </si>
  <si>
    <t>цена</t>
  </si>
  <si>
    <t>DDR4</t>
  </si>
  <si>
    <t>2666 МГц</t>
  </si>
  <si>
    <t>8 ГБ</t>
  </si>
  <si>
    <t>Пропускная способность</t>
  </si>
  <si>
    <t>PC21300</t>
  </si>
  <si>
    <t>DDR3</t>
  </si>
  <si>
    <t>DDD3</t>
  </si>
  <si>
    <t>PC12800</t>
  </si>
  <si>
    <t>1600 МГц</t>
  </si>
  <si>
    <t>Samsung [M378A1K43CB2-CTD]</t>
  </si>
  <si>
    <t>AMD Radeon R7 Performance Series [R744G2606U1S-U]</t>
  </si>
  <si>
    <t>4 ГБ</t>
  </si>
  <si>
    <t>AMD Radeon R9 Gamer Series [R9S416G3000U2S]</t>
  </si>
  <si>
    <t>16 ГБ</t>
  </si>
  <si>
    <t>3000 МГц</t>
  </si>
  <si>
    <t>PC24000</t>
  </si>
  <si>
    <t>AMD Radeon R5 Entertainment Series [R538G1601U2S-U]</t>
  </si>
  <si>
    <t>AMD Radeon R7 Performance Series [R748G2606U2S-U]</t>
  </si>
  <si>
    <t>Crucial [CT8G4DFRA266] [CT8G4DFRA266]</t>
  </si>
  <si>
    <t>Apacer [EL.08G2V.GNH]</t>
  </si>
  <si>
    <t>Kingston HyperX FURY Black [HX432C16FB3/16]</t>
  </si>
  <si>
    <t>3200 МГц</t>
  </si>
  <si>
    <t>PC25600</t>
  </si>
  <si>
    <t>Samsung [M378A5244CB0-CTD]</t>
  </si>
  <si>
    <t>Kingston HyperX FURY Black [HX426C16FB3/16]</t>
  </si>
  <si>
    <t>AMD Radeon R3 Value Series [R322G805U2S-UG]</t>
  </si>
  <si>
    <t>2 ГБ</t>
  </si>
  <si>
    <t>800 МГц</t>
  </si>
  <si>
    <t>PC6400</t>
  </si>
  <si>
    <t>DDR2</t>
  </si>
  <si>
    <t>AData Premier [AD4U240038G17-S]</t>
  </si>
  <si>
    <t>2400 МГц</t>
  </si>
  <si>
    <t>Corsair Vengeance LPX [CMK8GX4M1A2666C16]</t>
  </si>
  <si>
    <t>Crucial [CT4G4DFS824A]</t>
  </si>
  <si>
    <t>PC19200</t>
  </si>
  <si>
    <t>Kingston HyperX FURY Black Series [HX316C10FB/8]</t>
  </si>
  <si>
    <t>Kingston ValueRAM [KVR26N19D8/16]</t>
  </si>
  <si>
    <t>Samsung [M378A4G43MB1-CTD]</t>
  </si>
  <si>
    <t>32 ГБ</t>
  </si>
  <si>
    <t>AMD Radeon R7 Performance Series [R7S432G2606U2S]</t>
  </si>
  <si>
    <t>Samsung [M378A2G43AB3-CWE]</t>
  </si>
  <si>
    <t>JRam [JAL1G800D2]</t>
  </si>
  <si>
    <t>1 ГБ</t>
  </si>
  <si>
    <t>Patriot Signature [PSD22G80026]</t>
  </si>
  <si>
    <t>Apacer [AU04GFA60CATBGJ]</t>
  </si>
  <si>
    <t>DDR3L</t>
  </si>
  <si>
    <t>Apacer [EL.04G2V.KNH]</t>
  </si>
  <si>
    <t>QUMO [QUM4U-4G2400C16]</t>
  </si>
  <si>
    <t>Hynix [HMA851U6CJR6N-UH]</t>
  </si>
  <si>
    <t>Hynix [HMABAGL7M4R4N-VN]</t>
  </si>
  <si>
    <t>128 ГБ</t>
  </si>
  <si>
    <t>PC2666</t>
  </si>
  <si>
    <t>Micron [MTA36ASF8G72PZ-2G9E1]</t>
  </si>
  <si>
    <t>64 ГБ</t>
  </si>
  <si>
    <t>2933 МГц</t>
  </si>
  <si>
    <t>PC23400</t>
  </si>
  <si>
    <t>Samsung [M393A8G40MB2-CTD]</t>
  </si>
  <si>
    <t>Crucial Ballistix Black [BL32G36C16U4B]</t>
  </si>
  <si>
    <t>3600 МГц</t>
  </si>
  <si>
    <t>PC28800</t>
  </si>
  <si>
    <t>Kingston [KSM26RD4/32MEI]</t>
  </si>
  <si>
    <t>Супер бюджетный</t>
  </si>
  <si>
    <t>Бюджетный</t>
  </si>
  <si>
    <t>Средний</t>
  </si>
  <si>
    <t>Премиум</t>
  </si>
  <si>
    <t>Серверный</t>
  </si>
  <si>
    <t>категория</t>
  </si>
  <si>
    <t>Количество по полю 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</si>
</sst>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64" fontId="2" fillId="0" borderId="0" xfId="0" applyNumberFormat="1" applyFont="1"/>
    <xf numFmtId="0" fontId="1" fillId="0" borderId="0" xfId="0" applyFont="1"/>
    <xf numFmtId="164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6"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[семестровая.xlsx]графики!СводнаяТаблица7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название по строке частота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графики!$B$3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графики!$A$4:$A$11</c:f>
              <c:strCache>
                <c:ptCount val="8"/>
                <c:pt idx="0">
                  <c:v>1600 МГц</c:v>
                </c:pt>
                <c:pt idx="1">
                  <c:v>2400 МГц</c:v>
                </c:pt>
                <c:pt idx="2">
                  <c:v>2666 МГц</c:v>
                </c:pt>
                <c:pt idx="3">
                  <c:v>2933 МГц</c:v>
                </c:pt>
                <c:pt idx="4">
                  <c:v>3000 МГц</c:v>
                </c:pt>
                <c:pt idx="5">
                  <c:v>3200 МГц</c:v>
                </c:pt>
                <c:pt idx="6">
                  <c:v>3600 МГц</c:v>
                </c:pt>
                <c:pt idx="7">
                  <c:v>800 МГц</c:v>
                </c:pt>
              </c:strCache>
            </c:strRef>
          </c:cat>
          <c:val>
            <c:numRef>
              <c:f>графики!$B$4:$B$11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77672"/>
        <c:axId val="379679632"/>
      </c:barChart>
      <c:catAx>
        <c:axId val="37967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679632"/>
        <c:crosses val="autoZero"/>
        <c:auto val="1"/>
        <c:lblAlgn val="ctr"/>
        <c:lblOffset val="100"/>
        <c:noMultiLvlLbl val="0"/>
      </c:catAx>
      <c:valAx>
        <c:axId val="3796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6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147637</xdr:rowOff>
    </xdr:from>
    <xdr:to>
      <xdr:col>10</xdr:col>
      <xdr:colOff>523875</xdr:colOff>
      <xdr:row>16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kan\Desktop\ycheba\&#1076;&#1079;\&#1080;&#1074;&#1090;\&#1089;&#1077;&#1084;&#1077;&#1089;&#1090;&#1088;&#1086;&#1074;&#1072;&#110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189.985282175927" createdVersion="5" refreshedVersion="5" minRefreshableVersion="3" recordCount="30">
  <cacheSource type="worksheet">
    <worksheetSource ref="A1:G31" sheet="Данные" r:id="rId2"/>
  </cacheSource>
  <cacheFields count="7">
    <cacheField name="название" numFmtId="0">
      <sharedItems/>
    </cacheField>
    <cacheField name="частота" numFmtId="0">
      <sharedItems count="8">
        <s v="800 МГц"/>
        <s v="2666 МГц"/>
        <s v="1600 МГц"/>
        <s v="2400 МГц"/>
        <s v="3000 МГц"/>
        <s v="3200 МГц"/>
        <s v="3600 МГц"/>
        <s v="2933 МГц"/>
      </sharedItems>
    </cacheField>
    <cacheField name="обьём памяти" numFmtId="2">
      <sharedItems/>
    </cacheField>
    <cacheField name="тип памяти" numFmtId="0">
      <sharedItems/>
    </cacheField>
    <cacheField name="Пропускная способность" numFmtId="0">
      <sharedItems/>
    </cacheField>
    <cacheField name="цена" numFmtId="164">
      <sharedItems containsSemiMixedTypes="0" containsString="0" containsNumber="1" containsInteger="1" minValue="750" maxValue="109999"/>
    </cacheField>
    <cacheField name="категория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JRam [JAL1G800D2]"/>
    <x v="0"/>
    <s v="1 ГБ"/>
    <s v="DDR2"/>
    <s v="PC6400"/>
    <n v="750"/>
    <s v="Супер бюджетный"/>
  </r>
  <r>
    <s v="AMD Radeon R3 Value Series [R322G805U2S-UG]"/>
    <x v="0"/>
    <s v="2 ГБ"/>
    <s v="DDR2"/>
    <s v="PC6400"/>
    <n v="1199"/>
    <s v="Супер бюджетный"/>
  </r>
  <r>
    <s v="AMD Radeon R7 Performance Series [R744G2606U1S-U]"/>
    <x v="1"/>
    <s v="4 ГБ"/>
    <s v="DDR4"/>
    <s v="PC21300"/>
    <n v="1350"/>
    <s v="Бюджетный"/>
  </r>
  <r>
    <s v="Patriot Signature [PSD22G80026]"/>
    <x v="0"/>
    <s v="2 ГБ"/>
    <s v="DDR2"/>
    <s v="PC6400"/>
    <n v="1350"/>
    <s v="Супер бюджетный"/>
  </r>
  <r>
    <s v="Apacer [AU04GFA60CATBGJ]"/>
    <x v="2"/>
    <s v="4 ГБ"/>
    <s v="DDR3L"/>
    <s v="PC12800"/>
    <n v="1350"/>
    <s v="Бюджетный"/>
  </r>
  <r>
    <s v="Apacer [EL.04G2V.KNH]"/>
    <x v="1"/>
    <s v="4 ГБ"/>
    <s v="DDR4"/>
    <s v="PC21300"/>
    <n v="1399"/>
    <s v="Бюджетный"/>
  </r>
  <r>
    <s v="QUMO [QUM4U-4G2400C16]"/>
    <x v="3"/>
    <s v="4 ГБ"/>
    <s v="DDR4"/>
    <s v="PC19200"/>
    <n v="1399"/>
    <s v="Бюджетный"/>
  </r>
  <r>
    <s v="Crucial [CT4G4DFS824A]"/>
    <x v="3"/>
    <s v="4 ГБ"/>
    <s v="DDR4"/>
    <s v="PC19200"/>
    <n v="1499"/>
    <s v="Бюджетный"/>
  </r>
  <r>
    <s v="Hynix [HMA851U6CJR6N-UH]"/>
    <x v="3"/>
    <s v="4 ГБ"/>
    <s v="DDR4"/>
    <s v="PC19200"/>
    <n v="1499"/>
    <s v="Бюджетный"/>
  </r>
  <r>
    <s v="Samsung [M378A5244CB0-CTD]"/>
    <x v="1"/>
    <s v="4 ГБ"/>
    <s v="DDR4"/>
    <s v="PC21300"/>
    <n v="1599"/>
    <s v="Бюджетный"/>
  </r>
  <r>
    <s v="AMD Radeon R7 Performance Series [R748G2606U2S-U]"/>
    <x v="1"/>
    <s v="8 ГБ"/>
    <s v="DDR4"/>
    <s v="PC21300"/>
    <n v="2399"/>
    <s v="Средний"/>
  </r>
  <r>
    <s v="Apacer [EL.08G2V.GNH]"/>
    <x v="1"/>
    <s v="8 ГБ"/>
    <s v="DDR4"/>
    <s v="PC21300"/>
    <n v="2399"/>
    <s v="Средний"/>
  </r>
  <r>
    <s v="AData Premier [AD4U240038G17-S]"/>
    <x v="3"/>
    <s v="8 ГБ"/>
    <s v="DDR4"/>
    <s v="PC19200"/>
    <n v="2450"/>
    <s v="Средний"/>
  </r>
  <r>
    <s v="AMD Radeon R5 Entertainment Series [R538G1601U2S-U]"/>
    <x v="2"/>
    <s v="8 ГБ"/>
    <s v="DDD3"/>
    <s v="PC12800"/>
    <n v="2499"/>
    <s v="Средний"/>
  </r>
  <r>
    <s v="Crucial [CT8G4DFRA266] [CT8G4DFRA266]"/>
    <x v="1"/>
    <s v="8 ГБ"/>
    <s v="DDR4"/>
    <s v="PC21300"/>
    <n v="2499"/>
    <s v="Средний"/>
  </r>
  <r>
    <s v="Samsung [M378A1K43CB2-CTD]"/>
    <x v="1"/>
    <s v="8 ГБ"/>
    <s v="DDR4"/>
    <s v="PC21300"/>
    <n v="2999"/>
    <s v="Средний"/>
  </r>
  <r>
    <s v="Corsair Vengeance LPX [CMK8GX4M1A2666C16]"/>
    <x v="1"/>
    <s v="8 ГБ"/>
    <s v="DDR4"/>
    <s v="PC21300"/>
    <n v="3299"/>
    <s v="Средний"/>
  </r>
  <r>
    <s v="Kingston HyperX FURY Black Series [HX316C10FB/8]"/>
    <x v="2"/>
    <s v="8 ГБ"/>
    <s v="DDR3"/>
    <s v="PC12800"/>
    <n v="3599"/>
    <s v="Средний"/>
  </r>
  <r>
    <s v="AMD Radeon R9 Gamer Series [R9S416G3000U2S]"/>
    <x v="4"/>
    <s v="16 ГБ"/>
    <s v="DDR4"/>
    <s v="PC24000"/>
    <n v="4999"/>
    <s v="Премиум"/>
  </r>
  <r>
    <s v="Kingston HyperX FURY Black [HX426C16FB3/16]"/>
    <x v="1"/>
    <s v="16 ГБ"/>
    <s v="DDR4"/>
    <s v="PC21300"/>
    <n v="5299"/>
    <s v="Премиум"/>
  </r>
  <r>
    <s v="Kingston ValueRAM [KVR26N19D8/16]"/>
    <x v="1"/>
    <s v="16 ГБ"/>
    <s v="DDR4"/>
    <s v="PC21300"/>
    <n v="5599"/>
    <s v="Премиум"/>
  </r>
  <r>
    <s v="Samsung [M378A2G43AB3-CWE]"/>
    <x v="5"/>
    <s v="16 ГБ"/>
    <s v="DDR4"/>
    <s v="PC25600"/>
    <n v="5699"/>
    <s v="Премиум"/>
  </r>
  <r>
    <s v="Kingston HyperX FURY Black [HX432C16FB3/16]"/>
    <x v="5"/>
    <s v="16 ГБ"/>
    <s v="DDR4"/>
    <s v="PC25600"/>
    <n v="6299"/>
    <s v="Премиум"/>
  </r>
  <r>
    <s v="AMD Radeon R7 Performance Series [R7S432G2606U2S]"/>
    <x v="1"/>
    <s v="32 ГБ"/>
    <s v="DDR4"/>
    <s v="PC21300"/>
    <n v="9999"/>
    <s v="Премиум"/>
  </r>
  <r>
    <s v="Samsung [M378A4G43MB1-CTD]"/>
    <x v="1"/>
    <s v="32 ГБ"/>
    <s v="DDR4"/>
    <s v="PC21300"/>
    <n v="11299"/>
    <s v="Премиум"/>
  </r>
  <r>
    <s v="Kingston [KSM26RD4/32MEI]"/>
    <x v="1"/>
    <s v="32 ГБ"/>
    <s v="DDR4"/>
    <s v="PC21300"/>
    <n v="14999"/>
    <s v="Премиум"/>
  </r>
  <r>
    <s v="Crucial Ballistix Black [BL32G36C16U4B]"/>
    <x v="6"/>
    <s v="32 ГБ"/>
    <s v="DDR4"/>
    <s v="PC28800"/>
    <n v="15499"/>
    <s v="Премиум"/>
  </r>
  <r>
    <s v="Samsung [M393A8G40MB2-CTD]"/>
    <x v="1"/>
    <s v="64 ГБ"/>
    <s v="DDR4"/>
    <s v="PC21300"/>
    <n v="18499"/>
    <s v="Серверный"/>
  </r>
  <r>
    <s v="Micron [MTA36ASF8G72PZ-2G9E1]"/>
    <x v="7"/>
    <s v="64 ГБ"/>
    <s v="DDR4"/>
    <s v="PC23400"/>
    <n v="26999"/>
    <s v="Серверный"/>
  </r>
  <r>
    <s v="Hynix [HMABAGL7M4R4N-VN]"/>
    <x v="1"/>
    <s v="128 ГБ"/>
    <s v="DDR4"/>
    <s v="PC2666"/>
    <n v="109999"/>
    <s v="Серверны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7" cacheId="12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compact="0" compactData="0" multipleFieldFilters="0" chartFormat="1">
  <location ref="A3:B11" firstHeaderRow="1" firstDataRow="1" firstDataCol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3"/>
        <item x="1"/>
        <item x="7"/>
        <item x="4"/>
        <item x="5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Количество по полю название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A5" sqref="A5"/>
    </sheetView>
  </sheetViews>
  <sheetFormatPr defaultRowHeight="15" x14ac:dyDescent="0.25"/>
  <cols>
    <col min="1" max="1" width="57" customWidth="1"/>
    <col min="2" max="2" width="16.85546875" customWidth="1"/>
    <col min="3" max="3" width="14.28515625" customWidth="1"/>
    <col min="4" max="4" width="14.140625" customWidth="1"/>
    <col min="5" max="5" width="22.28515625" customWidth="1"/>
    <col min="6" max="6" width="13.28515625" bestFit="1" customWidth="1"/>
    <col min="7" max="7" width="18.140625" customWidth="1"/>
  </cols>
  <sheetData>
    <row r="1" spans="1:7" ht="78.75" x14ac:dyDescent="0.4">
      <c r="A1" s="4" t="s">
        <v>0</v>
      </c>
      <c r="B1" s="4" t="s">
        <v>1</v>
      </c>
      <c r="C1" s="5" t="s">
        <v>2</v>
      </c>
      <c r="D1" s="5" t="s">
        <v>3</v>
      </c>
      <c r="E1" s="5" t="s">
        <v>8</v>
      </c>
      <c r="F1" s="4" t="s">
        <v>4</v>
      </c>
      <c r="G1" s="5" t="s">
        <v>71</v>
      </c>
    </row>
    <row r="2" spans="1:7" ht="15.75" x14ac:dyDescent="0.25">
      <c r="A2" s="1" t="s">
        <v>46</v>
      </c>
      <c r="B2" s="1" t="s">
        <v>32</v>
      </c>
      <c r="C2" s="2" t="s">
        <v>47</v>
      </c>
      <c r="D2" s="1" t="s">
        <v>34</v>
      </c>
      <c r="E2" s="1" t="s">
        <v>33</v>
      </c>
      <c r="F2" s="6">
        <v>750</v>
      </c>
      <c r="G2" s="7" t="str">
        <f>IF(C2='Справочные данные'!$B$1,'Справочные данные'!$A$1,IF(Данные!C2='Справочные данные'!$B$2,'Справочные данные'!$A$2,IF(Данные!C2='Справочные данные'!$B$3,'Справочные данные'!$A$3,IF(Данные!C2='Справочные данные'!$B$4,'Справочные данные'!$A$4,IF(Данные!C2='Справочные данные'!$B$5,'Справочные данные'!$A$5,IF(Данные!C2='Справочные данные'!$B$6,'Справочные данные'!$A$6,IF(Данные!C2='Справочные данные'!$B$7,'Справочные данные'!$A$7,'Справочные данные'!$A$5)))))))</f>
        <v>Супер бюджетный</v>
      </c>
    </row>
    <row r="3" spans="1:7" ht="15.75" x14ac:dyDescent="0.25">
      <c r="A3" s="1" t="s">
        <v>30</v>
      </c>
      <c r="B3" s="1" t="s">
        <v>32</v>
      </c>
      <c r="C3" s="2" t="s">
        <v>31</v>
      </c>
      <c r="D3" s="1" t="s">
        <v>34</v>
      </c>
      <c r="E3" s="1" t="s">
        <v>33</v>
      </c>
      <c r="F3" s="6">
        <v>1199</v>
      </c>
      <c r="G3" s="7" t="str">
        <f>IF(C3='Справочные данные'!$B$1,'Справочные данные'!$A$1,IF(Данные!C3='Справочные данные'!$B$2,'Справочные данные'!$A$2,IF(Данные!C3='Справочные данные'!$B$3,'Справочные данные'!$A$3,IF(Данные!C3='Справочные данные'!$B$4,'Справочные данные'!$A$4,IF(Данные!C3='Справочные данные'!$B$5,'Справочные данные'!$A$5,IF(Данные!C3='Справочные данные'!$B$6,'Справочные данные'!$A$6,IF(Данные!C3='Справочные данные'!$B$7,'Справочные данные'!$A$7,'Справочные данные'!$A$5)))))))</f>
        <v>Супер бюджетный</v>
      </c>
    </row>
    <row r="4" spans="1:7" ht="15.75" x14ac:dyDescent="0.25">
      <c r="A4" s="1" t="s">
        <v>15</v>
      </c>
      <c r="B4" s="1" t="s">
        <v>6</v>
      </c>
      <c r="C4" s="10" t="s">
        <v>16</v>
      </c>
      <c r="D4" s="1" t="s">
        <v>5</v>
      </c>
      <c r="E4" s="1" t="s">
        <v>9</v>
      </c>
      <c r="F4" s="6">
        <v>1350</v>
      </c>
      <c r="G4" s="7" t="str">
        <f>IF(C4='Справочные данные'!$B$1,'Справочные данные'!$A$1,IF(Данные!C4='Справочные данные'!$B$2,'Справочные данные'!$A$2,IF(Данные!C4='Справочные данные'!$B$3,'Справочные данные'!$A$3,IF(Данные!C4='Справочные данные'!$B$4,'Справочные данные'!$A$4,IF(Данные!C4='Справочные данные'!$B$5,'Справочные данные'!$A$5,IF(Данные!C4='Справочные данные'!$B$6,'Справочные данные'!$A$6,IF(Данные!C4='Справочные данные'!$B$7,'Справочные данные'!$A$7,'Справочные данные'!$A$5)))))))</f>
        <v>Бюджетный</v>
      </c>
    </row>
    <row r="5" spans="1:7" ht="15.75" x14ac:dyDescent="0.25">
      <c r="A5" s="1" t="s">
        <v>48</v>
      </c>
      <c r="B5" s="1" t="s">
        <v>32</v>
      </c>
      <c r="C5" s="2" t="s">
        <v>31</v>
      </c>
      <c r="D5" s="1" t="s">
        <v>34</v>
      </c>
      <c r="E5" s="1" t="s">
        <v>33</v>
      </c>
      <c r="F5" s="6">
        <v>1350</v>
      </c>
      <c r="G5" s="7" t="str">
        <f>IF(C5='Справочные данные'!$B$1,'Справочные данные'!$A$1,IF(Данные!C5='Справочные данные'!$B$2,'Справочные данные'!$A$2,IF(Данные!C5='Справочные данные'!$B$3,'Справочные данные'!$A$3,IF(Данные!C5='Справочные данные'!$B$4,'Справочные данные'!$A$4,IF(Данные!C5='Справочные данные'!$B$5,'Справочные данные'!$A$5,IF(Данные!C5='Справочные данные'!$B$6,'Справочные данные'!$A$6,IF(Данные!C5='Справочные данные'!$B$7,'Справочные данные'!$A$7,'Справочные данные'!$A$5)))))))</f>
        <v>Супер бюджетный</v>
      </c>
    </row>
    <row r="6" spans="1:7" ht="15.75" x14ac:dyDescent="0.25">
      <c r="A6" s="1" t="s">
        <v>49</v>
      </c>
      <c r="B6" s="1" t="s">
        <v>13</v>
      </c>
      <c r="C6" s="2" t="s">
        <v>16</v>
      </c>
      <c r="D6" s="1" t="s">
        <v>50</v>
      </c>
      <c r="E6" s="1" t="s">
        <v>12</v>
      </c>
      <c r="F6" s="6">
        <v>1350</v>
      </c>
      <c r="G6" s="7" t="str">
        <f>IF(C6='Справочные данные'!$B$1,'Справочные данные'!$A$1,IF(Данные!C6='Справочные данные'!$B$2,'Справочные данные'!$A$2,IF(Данные!C6='Справочные данные'!$B$3,'Справочные данные'!$A$3,IF(Данные!C6='Справочные данные'!$B$4,'Справочные данные'!$A$4,IF(Данные!C6='Справочные данные'!$B$5,'Справочные данные'!$A$5,IF(Данные!C6='Справочные данные'!$B$6,'Справочные данные'!$A$6,IF(Данные!C6='Справочные данные'!$B$7,'Справочные данные'!$A$7,'Справочные данные'!$A$5)))))))</f>
        <v>Бюджетный</v>
      </c>
    </row>
    <row r="7" spans="1:7" ht="15.75" x14ac:dyDescent="0.25">
      <c r="A7" s="1" t="s">
        <v>51</v>
      </c>
      <c r="B7" s="1" t="s">
        <v>6</v>
      </c>
      <c r="C7" s="2" t="s">
        <v>16</v>
      </c>
      <c r="D7" s="1" t="s">
        <v>5</v>
      </c>
      <c r="E7" s="1" t="s">
        <v>9</v>
      </c>
      <c r="F7" s="6">
        <v>1399</v>
      </c>
      <c r="G7" s="7" t="str">
        <f>IF(C7='Справочные данные'!$B$1,'Справочные данные'!$A$1,IF(Данные!C7='Справочные данные'!$B$2,'Справочные данные'!$A$2,IF(Данные!C7='Справочные данные'!$B$3,'Справочные данные'!$A$3,IF(Данные!C7='Справочные данные'!$B$4,'Справочные данные'!$A$4,IF(Данные!C7='Справочные данные'!$B$5,'Справочные данные'!$A$5,IF(Данные!C7='Справочные данные'!$B$6,'Справочные данные'!$A$6,IF(Данные!C7='Справочные данные'!$B$7,'Справочные данные'!$A$7,'Справочные данные'!$A$5)))))))</f>
        <v>Бюджетный</v>
      </c>
    </row>
    <row r="8" spans="1:7" ht="16.5" customHeight="1" x14ac:dyDescent="0.25">
      <c r="A8" s="1" t="s">
        <v>52</v>
      </c>
      <c r="B8" s="1" t="s">
        <v>36</v>
      </c>
      <c r="C8" s="2" t="s">
        <v>16</v>
      </c>
      <c r="D8" s="1" t="s">
        <v>5</v>
      </c>
      <c r="E8" s="1" t="s">
        <v>39</v>
      </c>
      <c r="F8" s="6">
        <v>1399</v>
      </c>
      <c r="G8" s="7" t="str">
        <f>IF(C8='Справочные данные'!$B$1,'Справочные данные'!$A$1,IF(Данные!C8='Справочные данные'!$B$2,'Справочные данные'!$A$2,IF(Данные!C8='Справочные данные'!$B$3,'Справочные данные'!$A$3,IF(Данные!C8='Справочные данные'!$B$4,'Справочные данные'!$A$4,IF(Данные!C8='Справочные данные'!$B$5,'Справочные данные'!$A$5,IF(Данные!C8='Справочные данные'!$B$6,'Справочные данные'!$A$6,IF(Данные!C8='Справочные данные'!$B$7,'Справочные данные'!$A$7,'Справочные данные'!$A$5)))))))</f>
        <v>Бюджетный</v>
      </c>
    </row>
    <row r="9" spans="1:7" ht="15.75" x14ac:dyDescent="0.25">
      <c r="A9" s="1" t="s">
        <v>38</v>
      </c>
      <c r="B9" s="1" t="s">
        <v>36</v>
      </c>
      <c r="C9" s="2" t="s">
        <v>16</v>
      </c>
      <c r="D9" s="1" t="s">
        <v>5</v>
      </c>
      <c r="E9" s="1" t="s">
        <v>39</v>
      </c>
      <c r="F9" s="6">
        <v>1499</v>
      </c>
      <c r="G9" s="7" t="str">
        <f>IF(C9='Справочные данные'!$B$1,'Справочные данные'!$A$1,IF(Данные!C9='Справочные данные'!$B$2,'Справочные данные'!$A$2,IF(Данные!C9='Справочные данные'!$B$3,'Справочные данные'!$A$3,IF(Данные!C9='Справочные данные'!$B$4,'Справочные данные'!$A$4,IF(Данные!C9='Справочные данные'!$B$5,'Справочные данные'!$A$5,IF(Данные!C9='Справочные данные'!$B$6,'Справочные данные'!$A$6,IF(Данные!C9='Справочные данные'!$B$7,'Справочные данные'!$A$7,'Справочные данные'!$A$5)))))))</f>
        <v>Бюджетный</v>
      </c>
    </row>
    <row r="10" spans="1:7" ht="15.75" x14ac:dyDescent="0.25">
      <c r="A10" s="1" t="s">
        <v>53</v>
      </c>
      <c r="B10" s="1" t="s">
        <v>36</v>
      </c>
      <c r="C10" s="2" t="s">
        <v>16</v>
      </c>
      <c r="D10" s="1" t="s">
        <v>5</v>
      </c>
      <c r="E10" s="1" t="s">
        <v>39</v>
      </c>
      <c r="F10" s="6">
        <v>1499</v>
      </c>
      <c r="G10" s="7" t="str">
        <f>IF(C10='Справочные данные'!$B$1,'Справочные данные'!$A$1,IF(Данные!C10='Справочные данные'!$B$2,'Справочные данные'!$A$2,IF(Данные!C10='Справочные данные'!$B$3,'Справочные данные'!$A$3,IF(Данные!C10='Справочные данные'!$B$4,'Справочные данные'!$A$4,IF(Данные!C10='Справочные данные'!$B$5,'Справочные данные'!$A$5,IF(Данные!C10='Справочные данные'!$B$6,'Справочные данные'!$A$6,IF(Данные!C10='Справочные данные'!$B$7,'Справочные данные'!$A$7,'Справочные данные'!$A$5)))))))</f>
        <v>Бюджетный</v>
      </c>
    </row>
    <row r="11" spans="1:7" ht="15.75" x14ac:dyDescent="0.25">
      <c r="A11" s="1" t="s">
        <v>28</v>
      </c>
      <c r="B11" s="1" t="s">
        <v>6</v>
      </c>
      <c r="C11" s="2" t="s">
        <v>16</v>
      </c>
      <c r="D11" s="1" t="s">
        <v>5</v>
      </c>
      <c r="E11" s="1" t="s">
        <v>9</v>
      </c>
      <c r="F11" s="6">
        <v>1599</v>
      </c>
      <c r="G11" s="7" t="str">
        <f>IF(C11='Справочные данные'!$B$1,'Справочные данные'!$A$1,IF(Данные!C11='Справочные данные'!$B$2,'Справочные данные'!$A$2,IF(Данные!C11='Справочные данные'!$B$3,'Справочные данные'!$A$3,IF(Данные!C11='Справочные данные'!$B$4,'Справочные данные'!$A$4,IF(Данные!C11='Справочные данные'!$B$5,'Справочные данные'!$A$5,IF(Данные!C11='Справочные данные'!$B$6,'Справочные данные'!$A$6,IF(Данные!C11='Справочные данные'!$B$7,'Справочные данные'!$A$7,'Справочные данные'!$A$5)))))))</f>
        <v>Бюджетный</v>
      </c>
    </row>
    <row r="12" spans="1:7" ht="17.25" customHeight="1" x14ac:dyDescent="0.25">
      <c r="A12" s="1" t="s">
        <v>22</v>
      </c>
      <c r="B12" s="1" t="s">
        <v>6</v>
      </c>
      <c r="C12" s="2" t="s">
        <v>7</v>
      </c>
      <c r="D12" s="1" t="s">
        <v>5</v>
      </c>
      <c r="E12" s="1" t="s">
        <v>9</v>
      </c>
      <c r="F12" s="6">
        <v>2399</v>
      </c>
      <c r="G12" s="7" t="str">
        <f>IF(C12='Справочные данные'!$B$1,'Справочные данные'!$A$1,IF(Данные!C12='Справочные данные'!$B$2,'Справочные данные'!$A$2,IF(Данные!C12='Справочные данные'!$B$3,'Справочные данные'!$A$3,IF(Данные!C12='Справочные данные'!$B$4,'Справочные данные'!$A$4,IF(Данные!C12='Справочные данные'!$B$5,'Справочные данные'!$A$5,IF(Данные!C12='Справочные данные'!$B$6,'Справочные данные'!$A$6,IF(Данные!C12='Справочные данные'!$B$7,'Справочные данные'!$A$7,'Справочные данные'!$A$5)))))))</f>
        <v>Средний</v>
      </c>
    </row>
    <row r="13" spans="1:7" ht="15" customHeight="1" x14ac:dyDescent="0.25">
      <c r="A13" s="1" t="s">
        <v>24</v>
      </c>
      <c r="B13" s="1" t="s">
        <v>6</v>
      </c>
      <c r="C13" s="2" t="s">
        <v>7</v>
      </c>
      <c r="D13" s="1" t="s">
        <v>5</v>
      </c>
      <c r="E13" s="1" t="s">
        <v>9</v>
      </c>
      <c r="F13" s="8">
        <v>2399</v>
      </c>
      <c r="G13" s="7" t="str">
        <f>IF(C13='Справочные данные'!$B$1,'Справочные данные'!$A$1,IF(Данные!C13='Справочные данные'!$B$2,'Справочные данные'!$A$2,IF(Данные!C13='Справочные данные'!$B$3,'Справочные данные'!$A$3,IF(Данные!C13='Справочные данные'!$B$4,'Справочные данные'!$A$4,IF(Данные!C13='Справочные данные'!$B$5,'Справочные данные'!$A$5,IF(Данные!C13='Справочные данные'!$B$6,'Справочные данные'!$A$6,IF(Данные!C13='Справочные данные'!$B$7,'Справочные данные'!$A$7,'Справочные данные'!$A$5)))))))</f>
        <v>Средний</v>
      </c>
    </row>
    <row r="14" spans="1:7" ht="15.75" x14ac:dyDescent="0.25">
      <c r="A14" s="11" t="s">
        <v>35</v>
      </c>
      <c r="B14" s="1" t="s">
        <v>36</v>
      </c>
      <c r="C14" s="2" t="s">
        <v>7</v>
      </c>
      <c r="D14" s="1" t="s">
        <v>5</v>
      </c>
      <c r="E14" s="9" t="s">
        <v>39</v>
      </c>
      <c r="F14" s="6">
        <v>2450</v>
      </c>
      <c r="G14" s="7" t="str">
        <f>IF(C14='Справочные данные'!$B$1,'Справочные данные'!$A$1,IF(Данные!C14='Справочные данные'!$B$2,'Справочные данные'!$A$2,IF(Данные!C14='Справочные данные'!$B$3,'Справочные данные'!$A$3,IF(Данные!C14='Справочные данные'!$B$4,'Справочные данные'!$A$4,IF(Данные!C14='Справочные данные'!$B$5,'Справочные данные'!$A$5,IF(Данные!C14='Справочные данные'!$B$6,'Справочные данные'!$A$6,IF(Данные!C14='Справочные данные'!$B$7,'Справочные данные'!$A$7,'Справочные данные'!$A$5)))))))</f>
        <v>Средний</v>
      </c>
    </row>
    <row r="15" spans="1:7" ht="15.75" x14ac:dyDescent="0.25">
      <c r="A15" s="1" t="s">
        <v>21</v>
      </c>
      <c r="B15" s="1" t="s">
        <v>13</v>
      </c>
      <c r="C15" s="2" t="s">
        <v>7</v>
      </c>
      <c r="D15" s="1" t="s">
        <v>11</v>
      </c>
      <c r="E15" s="1" t="s">
        <v>12</v>
      </c>
      <c r="F15" s="6">
        <v>2499</v>
      </c>
      <c r="G15" s="7" t="str">
        <f>IF(C15='Справочные данные'!$B$1,'Справочные данные'!$A$1,IF(Данные!C15='Справочные данные'!$B$2,'Справочные данные'!$A$2,IF(Данные!C15='Справочные данные'!$B$3,'Справочные данные'!$A$3,IF(Данные!C15='Справочные данные'!$B$4,'Справочные данные'!$A$4,IF(Данные!C15='Справочные данные'!$B$5,'Справочные данные'!$A$5,IF(Данные!C15='Справочные данные'!$B$6,'Справочные данные'!$A$6,IF(Данные!C15='Справочные данные'!$B$7,'Справочные данные'!$A$7,'Справочные данные'!$A$5)))))))</f>
        <v>Средний</v>
      </c>
    </row>
    <row r="16" spans="1:7" ht="15.75" x14ac:dyDescent="0.25">
      <c r="A16" s="1" t="s">
        <v>23</v>
      </c>
      <c r="B16" s="1" t="s">
        <v>6</v>
      </c>
      <c r="C16" s="2" t="s">
        <v>7</v>
      </c>
      <c r="D16" s="1" t="s">
        <v>5</v>
      </c>
      <c r="E16" s="1" t="s">
        <v>9</v>
      </c>
      <c r="F16" s="6">
        <v>2499</v>
      </c>
      <c r="G16" s="7" t="str">
        <f>IF(C16='Справочные данные'!$B$1,'Справочные данные'!$A$1,IF(Данные!C16='Справочные данные'!$B$2,'Справочные данные'!$A$2,IF(Данные!C16='Справочные данные'!$B$3,'Справочные данные'!$A$3,IF(Данные!C16='Справочные данные'!$B$4,'Справочные данные'!$A$4,IF(Данные!C16='Справочные данные'!$B$5,'Справочные данные'!$A$5,IF(Данные!C16='Справочные данные'!$B$6,'Справочные данные'!$A$6,IF(Данные!C16='Справочные данные'!$B$7,'Справочные данные'!$A$7,'Справочные данные'!$A$5)))))))</f>
        <v>Средний</v>
      </c>
    </row>
    <row r="17" spans="1:7" ht="15.75" x14ac:dyDescent="0.25">
      <c r="A17" s="1" t="s">
        <v>14</v>
      </c>
      <c r="B17" s="1" t="s">
        <v>6</v>
      </c>
      <c r="C17" s="2" t="s">
        <v>7</v>
      </c>
      <c r="D17" s="1" t="s">
        <v>5</v>
      </c>
      <c r="E17" s="1" t="s">
        <v>9</v>
      </c>
      <c r="F17" s="6">
        <v>2999</v>
      </c>
      <c r="G17" s="7" t="str">
        <f>IF(C17='Справочные данные'!$B$1,'Справочные данные'!$A$1,IF(Данные!C17='Справочные данные'!$B$2,'Справочные данные'!$A$2,IF(Данные!C17='Справочные данные'!$B$3,'Справочные данные'!$A$3,IF(Данные!C17='Справочные данные'!$B$4,'Справочные данные'!$A$4,IF(Данные!C17='Справочные данные'!$B$5,'Справочные данные'!$A$5,IF(Данные!C17='Справочные данные'!$B$6,'Справочные данные'!$A$6,IF(Данные!C17='Справочные данные'!$B$7,'Справочные данные'!$A$7,'Справочные данные'!$A$5)))))))</f>
        <v>Средний</v>
      </c>
    </row>
    <row r="18" spans="1:7" ht="15.75" x14ac:dyDescent="0.25">
      <c r="A18" s="1" t="s">
        <v>37</v>
      </c>
      <c r="B18" s="1" t="s">
        <v>6</v>
      </c>
      <c r="C18" s="2" t="s">
        <v>7</v>
      </c>
      <c r="D18" s="1" t="s">
        <v>5</v>
      </c>
      <c r="E18" s="12" t="s">
        <v>9</v>
      </c>
      <c r="F18" s="6">
        <v>3299</v>
      </c>
      <c r="G18" s="7" t="str">
        <f>IF(C18='Справочные данные'!$B$1,'Справочные данные'!$A$1,IF(Данные!C18='Справочные данные'!$B$2,'Справочные данные'!$A$2,IF(Данные!C18='Справочные данные'!$B$3,'Справочные данные'!$A$3,IF(Данные!C18='Справочные данные'!$B$4,'Справочные данные'!$A$4,IF(Данные!C18='Справочные данные'!$B$5,'Справочные данные'!$A$5,IF(Данные!C18='Справочные данные'!$B$6,'Справочные данные'!$A$6,IF(Данные!C18='Справочные данные'!$B$7,'Справочные данные'!$A$7,'Справочные данные'!$A$5)))))))</f>
        <v>Средний</v>
      </c>
    </row>
    <row r="19" spans="1:7" ht="15.75" x14ac:dyDescent="0.25">
      <c r="A19" s="1" t="s">
        <v>40</v>
      </c>
      <c r="B19" s="1" t="s">
        <v>13</v>
      </c>
      <c r="C19" s="2" t="s">
        <v>7</v>
      </c>
      <c r="D19" s="1" t="s">
        <v>10</v>
      </c>
      <c r="E19" s="1" t="s">
        <v>12</v>
      </c>
      <c r="F19" s="6">
        <v>3599</v>
      </c>
      <c r="G19" s="7" t="str">
        <f>IF(C19='Справочные данные'!$B$1,'Справочные данные'!$A$1,IF(Данные!C19='Справочные данные'!$B$2,'Справочные данные'!$A$2,IF(Данные!C19='Справочные данные'!$B$3,'Справочные данные'!$A$3,IF(Данные!C19='Справочные данные'!$B$4,'Справочные данные'!$A$4,IF(Данные!C19='Справочные данные'!$B$5,'Справочные данные'!$A$5,IF(Данные!C19='Справочные данные'!$B$6,'Справочные данные'!$A$6,IF(Данные!C19='Справочные данные'!$B$7,'Справочные данные'!$A$7,'Справочные данные'!$A$5)))))))</f>
        <v>Средний</v>
      </c>
    </row>
    <row r="20" spans="1:7" ht="15.75" x14ac:dyDescent="0.25">
      <c r="A20" s="1" t="s">
        <v>17</v>
      </c>
      <c r="B20" s="1" t="s">
        <v>19</v>
      </c>
      <c r="C20" s="2" t="s">
        <v>18</v>
      </c>
      <c r="D20" s="1" t="s">
        <v>5</v>
      </c>
      <c r="E20" s="1" t="s">
        <v>20</v>
      </c>
      <c r="F20" s="6">
        <v>4999</v>
      </c>
      <c r="G20" s="7" t="str">
        <f>IF(C20='Справочные данные'!$B$1,'Справочные данные'!$A$1,IF(Данные!C20='Справочные данные'!$B$2,'Справочные данные'!$A$2,IF(Данные!C20='Справочные данные'!$B$3,'Справочные данные'!$A$3,IF(Данные!C20='Справочные данные'!$B$4,'Справочные данные'!$A$4,IF(Данные!C20='Справочные данные'!$B$5,'Справочные данные'!$A$5,IF(Данные!C20='Справочные данные'!$B$6,'Справочные данные'!$A$6,IF(Данные!C20='Справочные данные'!$B$7,'Справочные данные'!$A$7,'Справочные данные'!$A$5)))))))</f>
        <v>Премиум</v>
      </c>
    </row>
    <row r="21" spans="1:7" ht="15.75" x14ac:dyDescent="0.25">
      <c r="A21" s="1" t="s">
        <v>29</v>
      </c>
      <c r="B21" s="1" t="s">
        <v>6</v>
      </c>
      <c r="C21" s="2" t="s">
        <v>18</v>
      </c>
      <c r="D21" s="1" t="s">
        <v>5</v>
      </c>
      <c r="E21" s="1" t="s">
        <v>9</v>
      </c>
      <c r="F21" s="6">
        <v>5299</v>
      </c>
      <c r="G21" s="7" t="str">
        <f>IF(C21='Справочные данные'!$B$1,'Справочные данные'!$A$1,IF(Данные!C21='Справочные данные'!$B$2,'Справочные данные'!$A$2,IF(Данные!C21='Справочные данные'!$B$3,'Справочные данные'!$A$3,IF(Данные!C21='Справочные данные'!$B$4,'Справочные данные'!$A$4,IF(Данные!C21='Справочные данные'!$B$5,'Справочные данные'!$A$5,IF(Данные!C21='Справочные данные'!$B$6,'Справочные данные'!$A$6,IF(Данные!C21='Справочные данные'!$B$7,'Справочные данные'!$A$7,'Справочные данные'!$A$5)))))))</f>
        <v>Премиум</v>
      </c>
    </row>
    <row r="22" spans="1:7" ht="15.75" x14ac:dyDescent="0.25">
      <c r="A22" s="1" t="s">
        <v>41</v>
      </c>
      <c r="B22" s="1" t="s">
        <v>6</v>
      </c>
      <c r="C22" s="2" t="s">
        <v>18</v>
      </c>
      <c r="D22" s="1" t="s">
        <v>5</v>
      </c>
      <c r="E22" s="12" t="s">
        <v>9</v>
      </c>
      <c r="F22" s="6">
        <v>5599</v>
      </c>
      <c r="G22" s="7" t="str">
        <f>IF(C22='Справочные данные'!$B$1,'Справочные данные'!$A$1,IF(Данные!C22='Справочные данные'!$B$2,'Справочные данные'!$A$2,IF(Данные!C22='Справочные данные'!$B$3,'Справочные данные'!$A$3,IF(Данные!C22='Справочные данные'!$B$4,'Справочные данные'!$A$4,IF(Данные!C22='Справочные данные'!$B$5,'Справочные данные'!$A$5,IF(Данные!C22='Справочные данные'!$B$6,'Справочные данные'!$A$6,IF(Данные!C22='Справочные данные'!$B$7,'Справочные данные'!$A$7,'Справочные данные'!$A$5)))))))</f>
        <v>Премиум</v>
      </c>
    </row>
    <row r="23" spans="1:7" ht="15.75" x14ac:dyDescent="0.25">
      <c r="A23" s="1" t="s">
        <v>45</v>
      </c>
      <c r="B23" s="1" t="s">
        <v>26</v>
      </c>
      <c r="C23" s="2" t="s">
        <v>18</v>
      </c>
      <c r="D23" s="1" t="s">
        <v>5</v>
      </c>
      <c r="E23" s="1" t="s">
        <v>27</v>
      </c>
      <c r="F23" s="6">
        <v>5699</v>
      </c>
      <c r="G23" s="7" t="str">
        <f>IF(C23='Справочные данные'!$B$1,'Справочные данные'!$A$1,IF(Данные!C23='Справочные данные'!$B$2,'Справочные данные'!$A$2,IF(Данные!C23='Справочные данные'!$B$3,'Справочные данные'!$A$3,IF(Данные!C23='Справочные данные'!$B$4,'Справочные данные'!$A$4,IF(Данные!C23='Справочные данные'!$B$5,'Справочные данные'!$A$5,IF(Данные!C23='Справочные данные'!$B$6,'Справочные данные'!$A$6,IF(Данные!C23='Справочные данные'!$B$7,'Справочные данные'!$A$7,'Справочные данные'!$A$5)))))))</f>
        <v>Премиум</v>
      </c>
    </row>
    <row r="24" spans="1:7" ht="15.75" x14ac:dyDescent="0.25">
      <c r="A24" s="1" t="s">
        <v>25</v>
      </c>
      <c r="B24" s="1" t="s">
        <v>26</v>
      </c>
      <c r="C24" s="2" t="s">
        <v>18</v>
      </c>
      <c r="D24" s="1" t="s">
        <v>5</v>
      </c>
      <c r="E24" s="1" t="s">
        <v>27</v>
      </c>
      <c r="F24" s="6">
        <v>6299</v>
      </c>
      <c r="G24" s="7" t="str">
        <f>IF(C24='Справочные данные'!$B$1,'Справочные данные'!$A$1,IF(Данные!C24='Справочные данные'!$B$2,'Справочные данные'!$A$2,IF(Данные!C24='Справочные данные'!$B$3,'Справочные данные'!$A$3,IF(Данные!C24='Справочные данные'!$B$4,'Справочные данные'!$A$4,IF(Данные!C24='Справочные данные'!$B$5,'Справочные данные'!$A$5,IF(Данные!C24='Справочные данные'!$B$6,'Справочные данные'!$A$6,IF(Данные!C24='Справочные данные'!$B$7,'Справочные данные'!$A$7,'Справочные данные'!$A$5)))))))</f>
        <v>Премиум</v>
      </c>
    </row>
    <row r="25" spans="1:7" ht="15.75" x14ac:dyDescent="0.25">
      <c r="A25" s="1" t="s">
        <v>44</v>
      </c>
      <c r="B25" s="1" t="s">
        <v>6</v>
      </c>
      <c r="C25" s="2" t="s">
        <v>43</v>
      </c>
      <c r="D25" s="1" t="s">
        <v>5</v>
      </c>
      <c r="E25" s="1" t="s">
        <v>9</v>
      </c>
      <c r="F25" s="6">
        <v>9999</v>
      </c>
      <c r="G25" s="7" t="str">
        <f>IF(C25='Справочные данные'!$B$1,'Справочные данные'!$A$1,IF(Данные!C25='Справочные данные'!$B$2,'Справочные данные'!$A$2,IF(Данные!C25='Справочные данные'!$B$3,'Справочные данные'!$A$3,IF(Данные!C25='Справочные данные'!$B$4,'Справочные данные'!$A$4,IF(Данные!C25='Справочные данные'!$B$5,'Справочные данные'!$A$5,IF(Данные!C25='Справочные данные'!$B$6,'Справочные данные'!$A$6,IF(Данные!C25='Справочные данные'!$B$7,'Справочные данные'!$A$7,'Справочные данные'!$A$5)))))))</f>
        <v>Премиум</v>
      </c>
    </row>
    <row r="26" spans="1:7" ht="15.75" x14ac:dyDescent="0.25">
      <c r="A26" s="1" t="s">
        <v>42</v>
      </c>
      <c r="B26" s="1" t="s">
        <v>6</v>
      </c>
      <c r="C26" s="2" t="s">
        <v>43</v>
      </c>
      <c r="D26" s="1" t="s">
        <v>5</v>
      </c>
      <c r="E26" s="1" t="s">
        <v>9</v>
      </c>
      <c r="F26" s="6">
        <v>11299</v>
      </c>
      <c r="G26" s="7" t="str">
        <f>IF(C26='Справочные данные'!$B$1,'Справочные данные'!$A$1,IF(Данные!C26='Справочные данные'!$B$2,'Справочные данные'!$A$2,IF(Данные!C26='Справочные данные'!$B$3,'Справочные данные'!$A$3,IF(Данные!C26='Справочные данные'!$B$4,'Справочные данные'!$A$4,IF(Данные!C26='Справочные данные'!$B$5,'Справочные данные'!$A$5,IF(Данные!C26='Справочные данные'!$B$6,'Справочные данные'!$A$6,IF(Данные!C26='Справочные данные'!$B$7,'Справочные данные'!$A$7,'Справочные данные'!$A$5)))))))</f>
        <v>Премиум</v>
      </c>
    </row>
    <row r="27" spans="1:7" ht="15.75" x14ac:dyDescent="0.25">
      <c r="A27" s="1" t="s">
        <v>65</v>
      </c>
      <c r="B27" s="1" t="s">
        <v>6</v>
      </c>
      <c r="C27" s="2" t="s">
        <v>43</v>
      </c>
      <c r="D27" s="1" t="s">
        <v>5</v>
      </c>
      <c r="E27" s="1" t="s">
        <v>9</v>
      </c>
      <c r="F27" s="6">
        <v>14999</v>
      </c>
      <c r="G27" s="7" t="str">
        <f>IF(C27='Справочные данные'!$B$1,'Справочные данные'!$A$1,IF(Данные!C27='Справочные данные'!$B$2,'Справочные данные'!$A$2,IF(Данные!C27='Справочные данные'!$B$3,'Справочные данные'!$A$3,IF(Данные!C27='Справочные данные'!$B$4,'Справочные данные'!$A$4,IF(Данные!C27='Справочные данные'!$B$5,'Справочные данные'!$A$5,IF(Данные!C27='Справочные данные'!$B$6,'Справочные данные'!$A$6,IF(Данные!C27='Справочные данные'!$B$7,'Справочные данные'!$A$7,'Справочные данные'!$A$5)))))))</f>
        <v>Премиум</v>
      </c>
    </row>
    <row r="28" spans="1:7" ht="15.75" x14ac:dyDescent="0.25">
      <c r="A28" s="1" t="s">
        <v>62</v>
      </c>
      <c r="B28" s="1" t="s">
        <v>63</v>
      </c>
      <c r="C28" s="2" t="s">
        <v>43</v>
      </c>
      <c r="D28" s="1" t="s">
        <v>5</v>
      </c>
      <c r="E28" s="1" t="s">
        <v>64</v>
      </c>
      <c r="F28" s="8">
        <v>15499</v>
      </c>
      <c r="G28" s="7" t="str">
        <f>IF(C28='Справочные данные'!$B$1,'Справочные данные'!$A$1,IF(Данные!C28='Справочные данные'!$B$2,'Справочные данные'!$A$2,IF(Данные!C28='Справочные данные'!$B$3,'Справочные данные'!$A$3,IF(Данные!C28='Справочные данные'!$B$4,'Справочные данные'!$A$4,IF(Данные!C28='Справочные данные'!$B$5,'Справочные данные'!$A$5,IF(Данные!C28='Справочные данные'!$B$6,'Справочные данные'!$A$6,IF(Данные!C28='Справочные данные'!$B$7,'Справочные данные'!$A$7,'Справочные данные'!$A$5)))))))</f>
        <v>Премиум</v>
      </c>
    </row>
    <row r="29" spans="1:7" ht="15.75" x14ac:dyDescent="0.25">
      <c r="A29" s="1" t="s">
        <v>61</v>
      </c>
      <c r="B29" s="1" t="s">
        <v>6</v>
      </c>
      <c r="C29" s="2" t="s">
        <v>58</v>
      </c>
      <c r="D29" s="1" t="s">
        <v>5</v>
      </c>
      <c r="E29" s="1" t="s">
        <v>9</v>
      </c>
      <c r="F29" s="6">
        <v>18499</v>
      </c>
      <c r="G29" s="7" t="str">
        <f>IF(C29='Справочные данные'!$B$1,'Справочные данные'!$A$1,IF(Данные!C29='Справочные данные'!$B$2,'Справочные данные'!$A$2,IF(Данные!C29='Справочные данные'!$B$3,'Справочные данные'!$A$3,IF(Данные!C29='Справочные данные'!$B$4,'Справочные данные'!$A$4,IF(Данные!C29='Справочные данные'!$B$5,'Справочные данные'!$A$5,IF(Данные!C29='Справочные данные'!$B$6,'Справочные данные'!$A$6,IF(Данные!C29='Справочные данные'!$B$7,'Справочные данные'!$A$7,'Справочные данные'!$A$5)))))))</f>
        <v>Серверный</v>
      </c>
    </row>
    <row r="30" spans="1:7" ht="15.75" customHeight="1" x14ac:dyDescent="0.25">
      <c r="A30" s="1" t="s">
        <v>57</v>
      </c>
      <c r="B30" s="1" t="s">
        <v>59</v>
      </c>
      <c r="C30" s="2" t="s">
        <v>58</v>
      </c>
      <c r="D30" s="1" t="s">
        <v>5</v>
      </c>
      <c r="E30" s="1" t="s">
        <v>60</v>
      </c>
      <c r="F30" s="6">
        <v>26999</v>
      </c>
      <c r="G30" s="7" t="str">
        <f>IF(C30='Справочные данные'!$B$1,'Справочные данные'!$A$1,IF(Данные!C30='Справочные данные'!$B$2,'Справочные данные'!$A$2,IF(Данные!C30='Справочные данные'!$B$3,'Справочные данные'!$A$3,IF(Данные!C30='Справочные данные'!$B$4,'Справочные данные'!$A$4,IF(Данные!C30='Справочные данные'!$B$5,'Справочные данные'!$A$5,IF(Данные!C30='Справочные данные'!$B$6,'Справочные данные'!$A$6,IF(Данные!C30='Справочные данные'!$B$7,'Справочные данные'!$A$7,'Справочные данные'!$A$5)))))))</f>
        <v>Серверный</v>
      </c>
    </row>
    <row r="31" spans="1:7" ht="15.75" x14ac:dyDescent="0.25">
      <c r="A31" s="1" t="s">
        <v>54</v>
      </c>
      <c r="B31" s="1" t="s">
        <v>6</v>
      </c>
      <c r="C31" s="2" t="s">
        <v>55</v>
      </c>
      <c r="D31" s="1" t="s">
        <v>5</v>
      </c>
      <c r="E31" s="1" t="s">
        <v>56</v>
      </c>
      <c r="F31" s="6">
        <v>109999</v>
      </c>
      <c r="G31" s="7" t="str">
        <f>IF(C31='Справочные данные'!$B$1,'Справочные данные'!$A$1,IF(Данные!C31='Справочные данные'!$B$2,'Справочные данные'!$A$2,IF(Данные!C31='Справочные данные'!$B$3,'Справочные данные'!$A$3,IF(Данные!C31='Справочные данные'!$B$4,'Справочные данные'!$A$4,IF(Данные!C31='Справочные данные'!$B$5,'Справочные данные'!$A$5,IF(Данные!C31='Справочные данные'!$B$6,'Справочные данные'!$A$6,IF(Данные!C31='Справочные данные'!$B$7,'Справочные данные'!$A$7,'Справочные данные'!$A$5)))))))</f>
        <v>Серверный</v>
      </c>
    </row>
  </sheetData>
  <sheetProtection algorithmName="SHA-512" hashValue="S2du/JB0+Xr0cfYbG7a9nUb5noyI2pY5RbwEMdEh5jjDB7+LSle2zMBiNlZ2zgm2ud0yBU7eJtfxl4Kz+WLHYQ==" saltValue="R56FsnrAVAl5R03+sP9kCQ==" spinCount="100000" sheet="1" objects="1" scenarios="1"/>
  <sortState ref="A2:G31">
    <sortCondition ref="F2:F31"/>
  </sortState>
  <conditionalFormatting sqref="G2:G31">
    <cfRule type="containsText" dxfId="5" priority="6" operator="containsText" text="Средний">
      <formula>NOT(ISERROR(SEARCH("Средний",G2)))</formula>
    </cfRule>
  </conditionalFormatting>
  <conditionalFormatting sqref="G2:G31">
    <cfRule type="containsText" dxfId="4" priority="5" operator="containsText" text="Средний">
      <formula>NOT(ISERROR(SEARCH("Средний",G2)))</formula>
    </cfRule>
    <cfRule type="containsText" dxfId="3" priority="4" operator="containsText" text="Премиум">
      <formula>NOT(ISERROR(SEARCH("Премиум",G2)))</formula>
    </cfRule>
    <cfRule type="containsText" dxfId="2" priority="3" operator="containsText" text="Бюджетный">
      <formula>NOT(ISERROR(SEARCH("Бюджетный",G2)))</formula>
    </cfRule>
    <cfRule type="containsText" dxfId="1" priority="2" operator="containsText" text="Супер бюджетный">
      <formula>NOT(ISERROR(SEARCH("Супер бюджетный",G2)))</formula>
    </cfRule>
    <cfRule type="containsText" dxfId="0" priority="1" operator="containsText" text="Серверный">
      <formula>NOT(ISERROR(SEARCH("Серверный",G2)))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5" x14ac:dyDescent="0.25"/>
  <cols>
    <col min="1" max="1" width="19.28515625" customWidth="1"/>
  </cols>
  <sheetData>
    <row r="1" spans="1:2" x14ac:dyDescent="0.25">
      <c r="A1" t="s">
        <v>66</v>
      </c>
      <c r="B1" s="3" t="s">
        <v>47</v>
      </c>
    </row>
    <row r="2" spans="1:2" x14ac:dyDescent="0.25">
      <c r="A2" t="s">
        <v>66</v>
      </c>
      <c r="B2" s="3" t="s">
        <v>31</v>
      </c>
    </row>
    <row r="3" spans="1:2" x14ac:dyDescent="0.25">
      <c r="A3" t="s">
        <v>67</v>
      </c>
      <c r="B3" s="3" t="s">
        <v>16</v>
      </c>
    </row>
    <row r="4" spans="1:2" x14ac:dyDescent="0.25">
      <c r="A4" t="s">
        <v>68</v>
      </c>
      <c r="B4" s="3" t="s">
        <v>7</v>
      </c>
    </row>
    <row r="5" spans="1:2" x14ac:dyDescent="0.25">
      <c r="A5" t="s">
        <v>69</v>
      </c>
      <c r="B5" s="3" t="s">
        <v>43</v>
      </c>
    </row>
    <row r="6" spans="1:2" x14ac:dyDescent="0.25">
      <c r="A6" t="s">
        <v>70</v>
      </c>
      <c r="B6" s="3" t="s">
        <v>58</v>
      </c>
    </row>
    <row r="7" spans="1:2" x14ac:dyDescent="0.25">
      <c r="A7" t="s">
        <v>70</v>
      </c>
      <c r="B7" s="3" t="s">
        <v>55</v>
      </c>
    </row>
  </sheetData>
  <sheetProtection algorithmName="SHA-512" hashValue="CPKBc1jGfXJQIu+R1NRL1HUWhdpAY1UVbN3izmPxtNkoXa87HkNBYYEHP8/JhOlFAGEKQkA1RLQr9y0/XK+obA==" saltValue="NGPmoQc68VAY2lI8/zVLC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29.140625" bestFit="1" customWidth="1"/>
  </cols>
  <sheetData>
    <row r="3" spans="1:2" x14ac:dyDescent="0.25">
      <c r="A3" s="13" t="s">
        <v>1</v>
      </c>
      <c r="B3" t="s">
        <v>72</v>
      </c>
    </row>
    <row r="4" spans="1:2" x14ac:dyDescent="0.25">
      <c r="A4" t="s">
        <v>13</v>
      </c>
      <c r="B4" s="14">
        <v>3</v>
      </c>
    </row>
    <row r="5" spans="1:2" x14ac:dyDescent="0.25">
      <c r="A5" t="s">
        <v>36</v>
      </c>
      <c r="B5" s="14">
        <v>4</v>
      </c>
    </row>
    <row r="6" spans="1:2" x14ac:dyDescent="0.25">
      <c r="A6" t="s">
        <v>6</v>
      </c>
      <c r="B6" s="14">
        <v>15</v>
      </c>
    </row>
    <row r="7" spans="1:2" x14ac:dyDescent="0.25">
      <c r="A7" t="s">
        <v>59</v>
      </c>
      <c r="B7" s="14">
        <v>1</v>
      </c>
    </row>
    <row r="8" spans="1:2" x14ac:dyDescent="0.25">
      <c r="A8" t="s">
        <v>19</v>
      </c>
      <c r="B8" s="14">
        <v>1</v>
      </c>
    </row>
    <row r="9" spans="1:2" x14ac:dyDescent="0.25">
      <c r="A9" t="s">
        <v>26</v>
      </c>
      <c r="B9" s="14">
        <v>2</v>
      </c>
    </row>
    <row r="10" spans="1:2" x14ac:dyDescent="0.25">
      <c r="A10" t="s">
        <v>63</v>
      </c>
      <c r="B10" s="14">
        <v>1</v>
      </c>
    </row>
    <row r="11" spans="1:2" x14ac:dyDescent="0.25">
      <c r="A11" t="s">
        <v>32</v>
      </c>
      <c r="B11" s="14">
        <v>3</v>
      </c>
    </row>
  </sheetData>
  <sheetProtection algorithmName="SHA-512" hashValue="erd2LN7WFUzOlzQGiQFHoMlyEPjMK9dqWte7gF8kr1jhwLUyOEr4lO/pmFiRA1glY6zXqQRvERFlmiUs4C8xOQ==" saltValue="p7CTBe2FWtH0R4A2FqtjLQ==" spinCount="100000" sheet="1" objects="1" scenarios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Справочные данные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2020-12-24T16:41:06Z</dcterms:modified>
</cp:coreProperties>
</file>