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piaman\Desktop\"/>
    </mc:Choice>
  </mc:AlternateContent>
  <bookViews>
    <workbookView xWindow="0" yWindow="0" windowWidth="12800" windowHeight="5340" firstSheet="1" activeTab="4"/>
  </bookViews>
  <sheets>
    <sheet name="1) Rancangan Audit" sheetId="1" r:id="rId1"/>
    <sheet name="2) Daftar Query" sheetId="3" r:id="rId2"/>
    <sheet name="3) Laporan" sheetId="4" r:id="rId3"/>
    <sheet name="4) Website" sheetId="5" r:id="rId4"/>
    <sheet name="5) Admin" sheetId="7" r:id="rId5"/>
    <sheet name="Config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3" l="1"/>
  <c r="A13" i="5"/>
  <c r="A14" i="5" s="1"/>
  <c r="A7" i="5"/>
  <c r="A8" i="5" s="1"/>
  <c r="A9" i="5" s="1"/>
  <c r="A10" i="5" s="1"/>
  <c r="A11" i="5" s="1"/>
  <c r="A12" i="5" s="1"/>
  <c r="A8" i="4"/>
  <c r="A7" i="4"/>
  <c r="A6" i="4"/>
  <c r="A6" i="3"/>
  <c r="A7" i="3" s="1"/>
  <c r="A8" i="3" s="1"/>
  <c r="A9" i="3" s="1"/>
  <c r="A10" i="3" s="1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6" i="1"/>
  <c r="A8" i="1" s="1"/>
  <c r="A9" i="1" s="1"/>
  <c r="A10" i="1" s="1"/>
</calcChain>
</file>

<file path=xl/sharedStrings.xml><?xml version="1.0" encoding="utf-8"?>
<sst xmlns="http://schemas.openxmlformats.org/spreadsheetml/2006/main" count="352" uniqueCount="161">
  <si>
    <t>Langkah</t>
  </si>
  <si>
    <t>Jangkaan Hasil</t>
  </si>
  <si>
    <t>Keputusan Hasil Sebenar</t>
  </si>
  <si>
    <t>Fungsi</t>
  </si>
  <si>
    <t>Catatan</t>
  </si>
  <si>
    <t>Modul</t>
  </si>
  <si>
    <t>No Rujukan</t>
  </si>
  <si>
    <t>Rancangan Audit</t>
  </si>
  <si>
    <t>Rekod Baru Rancangan Audit Terhasil</t>
  </si>
  <si>
    <t>Senarai &gt; Klik Butang Sunting</t>
  </si>
  <si>
    <t>Rekod berjaya diedit</t>
  </si>
  <si>
    <t>User boleh buat carian:- Tajuk Plan, Tahun, Organisasi, Kategori Plan</t>
  </si>
  <si>
    <t>Kotak Carian &gt; Klik Cari</t>
  </si>
  <si>
    <t>Rekod akan disusun mengikut kriteria carian</t>
  </si>
  <si>
    <t>Lulus/Gagal/Lulus dengan Pindaan</t>
  </si>
  <si>
    <t>Lulus</t>
  </si>
  <si>
    <t>Gagal</t>
  </si>
  <si>
    <t>Lulus Dengan Pindaan</t>
  </si>
  <si>
    <t>Sama</t>
  </si>
  <si>
    <t>Tidak Sama</t>
  </si>
  <si>
    <t>Keputusan Akhir</t>
  </si>
  <si>
    <t>-</t>
  </si>
  <si>
    <t>Senarai &gt; Klik View</t>
  </si>
  <si>
    <t>Modul mempunyai semua field berikut:-
-Kategori, Aktiviti, Organisasi, Catatan, Bulan Akiviti (Jan-Dec), Mesyurarat MJKA</t>
  </si>
  <si>
    <t>Semua field ada</t>
  </si>
  <si>
    <t>User boleh melihat Daftar Query Dibawah Plan Rancangan Audit</t>
  </si>
  <si>
    <t>Senarai &gt; Klik Link 'Daftar Query'</t>
  </si>
  <si>
    <t>Senara Daftar Query Berkenaan akan terpapar</t>
  </si>
  <si>
    <t>Daftar Query</t>
  </si>
  <si>
    <t>Rujukan FRS</t>
  </si>
  <si>
    <t>Menu &gt; Daftar Query &gt; Tambah Baru</t>
  </si>
  <si>
    <t>Rekod Baru  Terhasil</t>
  </si>
  <si>
    <t>User boleh edit rekod Pelan Audit</t>
  </si>
  <si>
    <t xml:space="preserve">User boleh bina /tambah rekod Pelan Audit </t>
  </si>
  <si>
    <t>Senarai &gt; Klik Checkbox &gt; With Selected&gt; Remove</t>
  </si>
  <si>
    <t>Rekod berjaya dipadam</t>
  </si>
  <si>
    <t>User boleh padam rekod Pelan Audit</t>
  </si>
  <si>
    <t>User boleh padam rekod Daftar Query</t>
  </si>
  <si>
    <t>User boleh edit rekod Daftar Query</t>
  </si>
  <si>
    <t xml:space="preserve">User boleh bina /tambah rekod Daftar Query </t>
  </si>
  <si>
    <t>Senarai &gt; Klik Checkbox &gt; With Selected &gt; Remove</t>
  </si>
  <si>
    <t>User boleh buat carian berdasarkan semua field yang ditetapkan</t>
  </si>
  <si>
    <t>Rekod akan disusun dan dipapar mengikut kriteria carian</t>
  </si>
  <si>
    <r>
      <t xml:space="preserve">Modul mempunyai semua field berikut:-
</t>
    </r>
    <r>
      <rPr>
        <b/>
        <sz val="11"/>
        <color theme="1"/>
        <rFont val="Calibri"/>
        <family val="2"/>
        <scheme val="minor"/>
      </rPr>
      <t xml:space="preserve"> a)Field Utama</t>
    </r>
    <r>
      <rPr>
        <sz val="11"/>
        <color theme="1"/>
        <rFont val="Calibri"/>
        <family val="2"/>
        <scheme val="minor"/>
      </rPr>
      <t xml:space="preserve">
-Rancangan Audit 
-No Rujukan 
-Status 
-Jenis Audit 
-Elemen 
-Penyedia 
-Penyemak 
-Pelulus 
-Auditi 
-Kes Ulangan 
-Bil Ulangan 
</t>
    </r>
  </si>
  <si>
    <r>
      <rPr>
        <b/>
        <sz val="11"/>
        <color theme="1"/>
        <rFont val="Calibri"/>
        <family val="2"/>
        <scheme val="minor"/>
      </rPr>
      <t>b)Tarikh:-</t>
    </r>
    <r>
      <rPr>
        <sz val="11"/>
        <color theme="1"/>
        <rFont val="Calibri"/>
        <family val="2"/>
        <scheme val="minor"/>
      </rPr>
      <t xml:space="preserve">
-Tarikh Daftar 
-Tarikh Semak 
-Tarikh Lulus 
-Tarikh Hantar Query 
-T/A Maklum Balas 
-Tarikh Diberi Peringatan Mesra 
-Tarikh MBalas Auditi 
-Tarikh Susulan 1 
-Tarikh MBalas Auditi 2 
-Tarikh Susulan 2 
-Tarikh MBalas Auditi 3 
-Tarikh Diberi Peringatan 1 
-T/A Peringatan 1 
-Tarikh Diberi Peringatan 2 
-T/A Peringatan 2 
-Tarikh Selesai/Tutup 
</t>
    </r>
    <r>
      <rPr>
        <b/>
        <sz val="11"/>
        <color theme="1"/>
        <rFont val="Calibri"/>
        <family val="2"/>
        <scheme val="minor"/>
      </rPr>
      <t>c)Pindaan/ Catatan</t>
    </r>
    <r>
      <rPr>
        <sz val="11"/>
        <color theme="1"/>
        <rFont val="Calibri"/>
        <family val="2"/>
        <scheme val="minor"/>
      </rPr>
      <t xml:space="preserve">
-Pindaan Penyemak 
-Pindaan Pelulus</t>
    </r>
  </si>
  <si>
    <t>User boleh melihat rekod Penemuan dibawah Daftar Query</t>
  </si>
  <si>
    <t>Senarai &gt; Klik Link 'Penemuan'</t>
  </si>
  <si>
    <t>Senarai Penemuan Berkenaan akan terpapar</t>
  </si>
  <si>
    <t>User boleh lihat Daftar Query mengikut format laporan auditi</t>
  </si>
  <si>
    <t>Senarai &gt; Klik ikon  'B'</t>
  </si>
  <si>
    <t>Window baru akan dipapar, rekod daftar query dalam format khas auditi</t>
  </si>
  <si>
    <t xml:space="preserve">Status Daftar Query mempunyai data berikut:
 -Draf  
  -Draf-Dihantar   
  -Draf-Dipinda   
  -Draf-Disemak   
  -Draf-Perlu Pindaan   
  -Draf-Dipinda-Disemak   
  -Lulus   
  -Query Dihantar   
  -Peringatan Mesra   
  -Peringatan 1   
  -Peringatan 2   
  -Maklum Balas 1   
  -Maklum Balas 2   
  -Maklum Balas 3   
  -Susulan 1   
  -Susulan 2   
  -Selesai   
  -Selesai(KIV) </t>
  </si>
  <si>
    <t>Kotak Carian &gt; Klik Status</t>
  </si>
  <si>
    <t xml:space="preserve">No Rujukan akan dijana secara automatik selepas rekod baru dihasilkan
</t>
  </si>
  <si>
    <t>Format No Rujukan adalah seperti berikut :-
&lt; bil&gt;/ &lt;bulan&gt;/ &lt;tahun&gt; &lt;kod kategori&gt;
Kod Kategori: KE- Kewangan , PR- Prestasi, AD - Ad-Hoc, SU- Susulan, PE-Penampilan</t>
  </si>
  <si>
    <t>Butang Tindakan akan keluar mengikut Status Daftar Query</t>
  </si>
  <si>
    <t>Senarai &gt; Butang Tindakan</t>
  </si>
  <si>
    <t>Paparan Butang ada dan Email Notifikasi akan dihantar ke Penyemak selepas diklik</t>
  </si>
  <si>
    <t>Paparan Butang ada dan Email Notifikasi akan dihantar ke Pelulus selepas diklik</t>
  </si>
  <si>
    <t>Paparan Butang ada dan Email Notifikasi akan dihantar  ke Penyedia selepas diklik</t>
  </si>
  <si>
    <t>User Penyemak: 
Butang 'Draf Disemak' dan 'Draf Perlu Pindaan'  akan dipapar jika status 'Draf Dihantar'  dan akan hantar email notifikasi selepas klik</t>
  </si>
  <si>
    <t>User Penyemak: 
Butang 'Draf Dipinda Disemak' akan dipapar jika status 'Draf Dipinda'  dan akan hantar email notifikasi selepas klik</t>
  </si>
  <si>
    <t>User Pelulus:
Butang  'Lulus' dan 'Draf Perlu Pindaan' akan dipapar jika status 'Draf Disemak' atau 'Draf-Dipinda Disemak'  dan akan hantar email notifikasi selepas klik</t>
  </si>
  <si>
    <t>Senarai Daftar Query akan dipapar mengikut 'Role' user</t>
  </si>
  <si>
    <t xml:space="preserve"> -  Auditor hanya akan nampak senarai rekod yang disediakan sendiri sahaja</t>
  </si>
  <si>
    <t>- 'Lead Auditor' akan nampak senarai rekod yang beliau sediakan serta yang perlu disemak</t>
  </si>
  <si>
    <t>- 'Head Auditor' akan nampak semua rekod</t>
  </si>
  <si>
    <t>Paparan Butang ada dan Email Notifikasi akan dihantar ke Pelulus  selepas diklik</t>
  </si>
  <si>
    <t>User Penyedia:
Butang 'Hantar Query' dipapar jika status 'Lulus' dan akan hantar email selepas diklik</t>
  </si>
  <si>
    <t>User Penyedia: 
Butang 'Hantar Draf' akan dipapar jika status 'Draf'  dan akan hantar email notifikasi selepas klik</t>
  </si>
  <si>
    <t>User Penyedia: 
Butang  'Draf Dipinda'' akan dipapar jika status 'Draf Perlu Pindaan'  dan akan hantar email notifikasi selepas klik</t>
  </si>
  <si>
    <t>User Penyedia:
Butang 'Peringatan 1' dipapar jika status 'Peringatan Mesra' dan akan hantar email selepas diklik</t>
  </si>
  <si>
    <t>Paparan Butang ada dan Email Notifikasi akan dihantar ke Auditi selepas diklik</t>
  </si>
  <si>
    <t>User Penyedia:
Butang 'Peringatan 2' dipapar jika status 'Peringatan Mesra' dan akan hantar email selepas diklik</t>
  </si>
  <si>
    <t>User Penyedia:
Butang 'Peringatan Mesra' dipapar jika status 'Query Dihantar' dan akan hantar email selepas diklik</t>
  </si>
  <si>
    <t>User Penyedia:
Butang 'Selesai' dan 'Selesai(KIV) dipapar jika status 'Maklum Balas 1 ', 'Maklum Balas 2 ' serta 'Maklum Balas 3 ' dan akan hantar email selepas diklik</t>
  </si>
  <si>
    <t>User Penyedia:
Butang 'Susulan 1'  dipapar jika status 'Maklum Balas 1 ' dan akan hantar email selepas diklik</t>
  </si>
  <si>
    <t>User Penyedia:
Butang 'Susulan 2'  dipapar jika status 'Maklum Balas 2 ' dan akan hantar email selepas diklik</t>
  </si>
  <si>
    <t>Senarai</t>
  </si>
  <si>
    <t>Paparan mengikut 'Role'</t>
  </si>
  <si>
    <t>Laporan</t>
  </si>
  <si>
    <t>User boleh melihat laporan SKT mengikut organisasi</t>
  </si>
  <si>
    <t>Menu &gt; Laporan &gt; Laporan SKT &gt; Klik Organisasi berkenaan</t>
  </si>
  <si>
    <t>Menu &gt; Laporan &gt; Laporan SKT &gt; Klik butang  'Semua'</t>
  </si>
  <si>
    <t xml:space="preserve"> Hasil Sebenar</t>
  </si>
  <si>
    <t>User boleh melihat  laporan SKT mengikut tahun</t>
  </si>
  <si>
    <t xml:space="preserve">Format Laporan SKT yang disusun mengikut baris (column) seperti berikut:-
- Jenis Auditan, Bil, Aktiviti, Mesyuarat MJKA, Bulan Jan-Dec
</t>
  </si>
  <si>
    <t>User boleh melihat  laporan  susulan auditi RINGKAS</t>
  </si>
  <si>
    <t>User boleh melihat  laporan  susulan auditi TERPERINCI</t>
  </si>
  <si>
    <t xml:space="preserve">Format Laporan Susulan Auditi TERPERINCI yang disusun mengikut baris (column) seperti berikut:-
- Bil, Tajuk, Bil Isu, Selesai, Belum Selesai, dan Tiada Tindakan
</t>
  </si>
  <si>
    <t xml:space="preserve">Format Laporan Susulan Auditi TERPERINCI yang disusun mengikut baris (column) seperti berikut:-
- Bil, Tajuk, Bil Isu, Selesai, Belum Selesai, dan Tiada Tindakan,Auditi
</t>
  </si>
  <si>
    <t>Menu &gt; Laporan &gt; Laporan Susulan Auditi &gt; Klik butang Terperinci</t>
  </si>
  <si>
    <t>Menu &gt; Laporan &gt; Laporan Susulan Auditi &gt; Klik butang Ringkas</t>
  </si>
  <si>
    <t>Website</t>
  </si>
  <si>
    <t>Muka Hadapan Utama</t>
  </si>
  <si>
    <t xml:space="preserve">Susun atur website:-
-Menu 
- Ruangan Slider
- Berita
-Pengumuman
-Traffic Light
-Statistic
-Button ke Sistem E-AUDIT
</t>
  </si>
  <si>
    <t>Menu akan pergi ke laman yang dikehendaki</t>
  </si>
  <si>
    <t>Ruangan Slider</t>
  </si>
  <si>
    <t xml:space="preserve">Gambar akan auto play </t>
  </si>
  <si>
    <t>Ruangan Berita</t>
  </si>
  <si>
    <t>Berita akan papar 5 berita terkini</t>
  </si>
  <si>
    <t>Pengumuman</t>
  </si>
  <si>
    <t>Pengumuman akan dipaparkan jika status 'ON'</t>
  </si>
  <si>
    <t>Traffic Light</t>
  </si>
  <si>
    <t>Akan memaparkan bilangan terkini laporan susulan auditi</t>
  </si>
  <si>
    <t>Statistik</t>
  </si>
  <si>
    <t>Akan memaparkan statistik rancangan audit</t>
  </si>
  <si>
    <t>SUSUN ATUR WEBSITE</t>
  </si>
  <si>
    <t>PENGURUSAN LAMAN WEB</t>
  </si>
  <si>
    <t xml:space="preserve">Kandungan berita boleh dikemas kini </t>
  </si>
  <si>
    <t>Berita dalam laman web boleh diuruskan, field yang terlibat ialah tajuk, status, tarikh, dan kandungan</t>
  </si>
  <si>
    <t>MENU&gt; WEBSITE&gt; Pengumuman</t>
  </si>
  <si>
    <t>MENU&gt; WEBSITE&gt; Berita</t>
  </si>
  <si>
    <t>Pengumuman dalam laman web boleh diuruskan, field yang terlibat ialah  status, tarikh, dan kandungan</t>
  </si>
  <si>
    <t>Pengumuman boleh dikemas kini</t>
  </si>
  <si>
    <t>Menu Kandungan Khas:-
Panduan, Pekeliling, Kertas Laporan Audit</t>
  </si>
  <si>
    <t>Pengurusan kandungan khas, field yang terlibat ialah kategori, tajuk dan attachment</t>
  </si>
  <si>
    <t>MENU &gt; WEBSITE&gt; Web File</t>
  </si>
  <si>
    <t>Kandungan khas boleh dikemaskini.</t>
  </si>
  <si>
    <t>User boleh kemaskini slider, field yang terlibat ialah tajuk, tarikh, gambar dan keterangan</t>
  </si>
  <si>
    <t>MENU &gt; WEBSITE&gt; Slider</t>
  </si>
  <si>
    <t>Kandungan Slider boleh dikemaskini</t>
  </si>
  <si>
    <t>Semua item dipapar dalam muka hadapan</t>
  </si>
  <si>
    <t>User boleh mengurus senarai auditi</t>
  </si>
  <si>
    <t>MENU &gt; SENARAI &gt; Sektor &amp; Bahagian MAIS</t>
  </si>
  <si>
    <t>MENU &gt; SENARAI &gt; Agensi</t>
  </si>
  <si>
    <t>MENU &gt; SENARAI &gt; PAID</t>
  </si>
  <si>
    <t>Maklumat Sektor &amp; Bahagian Boleh Dikemaskini</t>
  </si>
  <si>
    <t>Maklumat Agensi Boleh Dikemaskini</t>
  </si>
  <si>
    <t>Maklumat PAID Boleh Dikemaskini</t>
  </si>
  <si>
    <t>Admin boleh menambah user baharu</t>
  </si>
  <si>
    <t>MUKA HADAPAN SISTEM &gt; Login&gt; Admin Area</t>
  </si>
  <si>
    <t>Paparan Admin Area dipaparkan</t>
  </si>
  <si>
    <t>Admin User boleh login ke ADMIN AREA</t>
  </si>
  <si>
    <t>ADMIN AREA &gt; Add/ Edit User &gt; Klik Tambah Baru</t>
  </si>
  <si>
    <t>User baharu akan dicipta</t>
  </si>
  <si>
    <t>Admin boleh edit user sedia ada</t>
  </si>
  <si>
    <t>ADMIN AREA &gt; Add/ Edit User &gt; Klik Sunting</t>
  </si>
  <si>
    <t>Maklumat user dikemaskini</t>
  </si>
  <si>
    <t>Admin boleh set akses terhad ( user permission) kepada user lain</t>
  </si>
  <si>
    <t>ADMIN AREA&gt; ASSIGN USER TO GROUPS &gt; Klik Checkbox</t>
  </si>
  <si>
    <t xml:space="preserve"> Permission untuk user  dikemaskini</t>
  </si>
  <si>
    <t>USER PERMISSION</t>
  </si>
  <si>
    <t>KONFIGURASI</t>
  </si>
  <si>
    <t>MENU &gt; SENARAI &gt; Senarai Auditi</t>
  </si>
  <si>
    <t>Paparan senarai auditi</t>
  </si>
  <si>
    <t>Admin boleh mengurus senarai Sektor &amp; Bahagian MAIS</t>
  </si>
  <si>
    <t>Admin boleh mengurus senarai Agensi</t>
  </si>
  <si>
    <t>Admin boleh mengurus senarai PAID</t>
  </si>
  <si>
    <t>Admin boleh kemas kini Elemen Audit</t>
  </si>
  <si>
    <t xml:space="preserve">MENU &gt; SETTING &gt; Elemen Audit &gt; Klik link 'Elemen' </t>
  </si>
  <si>
    <t>Elemen bagi setiap kategori audit boleh dikemas kini</t>
  </si>
  <si>
    <t xml:space="preserve">Admin boleh mengurus Rujukan Daftar Query </t>
  </si>
  <si>
    <t>MENU &gt;SETTING &gt; Rujukan</t>
  </si>
  <si>
    <t>Rujukan  boleh dikemaskini</t>
  </si>
  <si>
    <t>ADMIN</t>
  </si>
  <si>
    <t>Menu &gt; Rancangan Audit &gt; Tambah Baru &gt; SIMPAN</t>
  </si>
  <si>
    <t>Sorting Terbaru ke atas</t>
  </si>
  <si>
    <t>Notifikasi Auditi tiada  Borang Jawapan jika Peringatan Mesra, 1 dan 2</t>
  </si>
  <si>
    <t>tukar nama info terkini ke pengumuman</t>
  </si>
  <si>
    <t>data tak tally, double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</si>
</sst>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quotePrefix="1" applyAlignment="1">
      <alignment vertical="top" wrapText="1"/>
    </xf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zoomScale="70" zoomScaleNormal="70" zoomScaleSheetLayoutView="50" workbookViewId="0">
      <selection activeCell="F5" sqref="F5"/>
    </sheetView>
  </sheetViews>
  <sheetFormatPr defaultRowHeight="14.5" x14ac:dyDescent="0.35"/>
  <cols>
    <col min="1" max="1" width="12.36328125" style="1" customWidth="1"/>
    <col min="2" max="2" width="34.453125" style="2" customWidth="1"/>
    <col min="3" max="3" width="27" style="2" customWidth="1"/>
    <col min="4" max="4" width="30.6328125" style="2" customWidth="1"/>
    <col min="5" max="5" width="17.81640625" style="2" customWidth="1"/>
    <col min="6" max="6" width="15.36328125" style="2" customWidth="1"/>
    <col min="7" max="7" width="17.90625" style="2" customWidth="1"/>
    <col min="8" max="16384" width="8.7265625" style="1"/>
  </cols>
  <sheetData>
    <row r="2" spans="1:7" x14ac:dyDescent="0.35">
      <c r="A2" s="1" t="s">
        <v>5</v>
      </c>
      <c r="B2" s="2" t="s">
        <v>7</v>
      </c>
      <c r="C2" s="2" t="s">
        <v>29</v>
      </c>
    </row>
    <row r="4" spans="1:7" ht="28" customHeight="1" x14ac:dyDescent="0.35">
      <c r="A4" s="1" t="s">
        <v>6</v>
      </c>
      <c r="B4" s="2" t="s">
        <v>3</v>
      </c>
      <c r="C4" s="2" t="s">
        <v>0</v>
      </c>
      <c r="D4" s="2" t="s">
        <v>1</v>
      </c>
      <c r="E4" s="2" t="s">
        <v>84</v>
      </c>
      <c r="F4" s="2" t="s">
        <v>14</v>
      </c>
      <c r="G4" s="2" t="s">
        <v>4</v>
      </c>
    </row>
    <row r="5" spans="1:7" ht="29" x14ac:dyDescent="0.35">
      <c r="A5" s="1">
        <v>1.1000000000000001</v>
      </c>
      <c r="B5" s="2" t="s">
        <v>33</v>
      </c>
      <c r="C5" s="2" t="s">
        <v>156</v>
      </c>
      <c r="D5" s="2" t="s">
        <v>8</v>
      </c>
      <c r="E5" s="2" t="s">
        <v>18</v>
      </c>
      <c r="F5" s="2" t="s">
        <v>15</v>
      </c>
      <c r="G5" s="2" t="s">
        <v>157</v>
      </c>
    </row>
    <row r="6" spans="1:7" x14ac:dyDescent="0.35">
      <c r="A6" s="1">
        <f>A5+0.1</f>
        <v>1.2000000000000002</v>
      </c>
      <c r="B6" s="2" t="s">
        <v>32</v>
      </c>
      <c r="C6" s="2" t="s">
        <v>9</v>
      </c>
      <c r="D6" s="2" t="s">
        <v>10</v>
      </c>
      <c r="E6" s="2" t="s">
        <v>18</v>
      </c>
      <c r="F6" s="2" t="s">
        <v>15</v>
      </c>
    </row>
    <row r="7" spans="1:7" ht="29" x14ac:dyDescent="0.35">
      <c r="B7" s="2" t="s">
        <v>36</v>
      </c>
      <c r="C7" s="2" t="s">
        <v>34</v>
      </c>
      <c r="D7" s="2" t="s">
        <v>35</v>
      </c>
      <c r="E7" s="2" t="s">
        <v>18</v>
      </c>
      <c r="F7" s="2" t="s">
        <v>15</v>
      </c>
    </row>
    <row r="8" spans="1:7" ht="29" x14ac:dyDescent="0.35">
      <c r="A8" s="1">
        <f>A6+0.1</f>
        <v>1.3000000000000003</v>
      </c>
      <c r="B8" s="2" t="s">
        <v>11</v>
      </c>
      <c r="C8" s="2" t="s">
        <v>12</v>
      </c>
      <c r="D8" s="2" t="s">
        <v>13</v>
      </c>
      <c r="E8" s="2" t="s">
        <v>18</v>
      </c>
      <c r="F8" s="2" t="s">
        <v>15</v>
      </c>
    </row>
    <row r="9" spans="1:7" ht="29" x14ac:dyDescent="0.35">
      <c r="A9" s="1">
        <f t="shared" ref="A9:A10" si="0">A8+0.1</f>
        <v>1.4000000000000004</v>
      </c>
      <c r="B9" s="2" t="s">
        <v>25</v>
      </c>
      <c r="C9" s="2" t="s">
        <v>26</v>
      </c>
      <c r="D9" s="2" t="s">
        <v>27</v>
      </c>
      <c r="E9" s="2" t="s">
        <v>18</v>
      </c>
      <c r="F9" s="2" t="s">
        <v>15</v>
      </c>
    </row>
    <row r="10" spans="1:7" ht="58" x14ac:dyDescent="0.35">
      <c r="A10" s="1">
        <f t="shared" si="0"/>
        <v>1.5000000000000004</v>
      </c>
      <c r="B10" s="2" t="s">
        <v>23</v>
      </c>
      <c r="C10" s="2" t="s">
        <v>9</v>
      </c>
      <c r="D10" s="2" t="s">
        <v>24</v>
      </c>
      <c r="E10" s="2" t="s">
        <v>18</v>
      </c>
      <c r="F10" s="2" t="s">
        <v>15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Config!$D$2:$G$2</xm:f>
          </x14:formula1>
          <xm:sqref>E5:E10</xm:sqref>
        </x14:dataValidation>
        <x14:dataValidation type="list" allowBlank="1" showInputMessage="1" showErrorMessage="1">
          <x14:formula1>
            <xm:f>Config!$D$3:$G$3</xm:f>
          </x14:formula1>
          <xm:sqref>F5:F10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opLeftCell="A20" zoomScale="40" zoomScaleNormal="40" workbookViewId="0">
      <selection activeCell="F27" sqref="F27"/>
    </sheetView>
  </sheetViews>
  <sheetFormatPr defaultRowHeight="14.5" x14ac:dyDescent="0.35"/>
  <cols>
    <col min="1" max="1" width="12.36328125" style="8" customWidth="1"/>
    <col min="2" max="2" width="38.26953125" style="2" customWidth="1"/>
    <col min="3" max="3" width="22.453125" style="2" customWidth="1"/>
    <col min="4" max="4" width="29.08984375" style="2" customWidth="1"/>
    <col min="5" max="5" width="21.90625" style="2" customWidth="1"/>
    <col min="6" max="6" width="18.08984375" style="2" customWidth="1"/>
    <col min="7" max="7" width="27.453125" style="2" customWidth="1"/>
    <col min="8" max="16384" width="8.7265625" style="1"/>
  </cols>
  <sheetData>
    <row r="2" spans="1:7" x14ac:dyDescent="0.35">
      <c r="A2" s="8" t="s">
        <v>5</v>
      </c>
      <c r="B2" s="2" t="s">
        <v>28</v>
      </c>
      <c r="C2" s="2" t="s">
        <v>29</v>
      </c>
    </row>
    <row r="4" spans="1:7" ht="28" customHeight="1" x14ac:dyDescent="0.35">
      <c r="A4" s="8" t="s">
        <v>6</v>
      </c>
      <c r="B4" s="2" t="s">
        <v>3</v>
      </c>
      <c r="C4" s="2" t="s">
        <v>0</v>
      </c>
      <c r="D4" s="2" t="s">
        <v>1</v>
      </c>
      <c r="E4" s="2" t="s">
        <v>84</v>
      </c>
      <c r="F4" s="2" t="s">
        <v>14</v>
      </c>
      <c r="G4" s="2" t="s">
        <v>4</v>
      </c>
    </row>
    <row r="5" spans="1:7" ht="29" x14ac:dyDescent="0.35">
      <c r="A5" s="9">
        <v>2.1</v>
      </c>
      <c r="B5" s="2" t="s">
        <v>39</v>
      </c>
      <c r="C5" s="2" t="s">
        <v>30</v>
      </c>
      <c r="D5" s="2" t="s">
        <v>31</v>
      </c>
      <c r="E5" s="2" t="s">
        <v>18</v>
      </c>
      <c r="F5" s="2" t="s">
        <v>15</v>
      </c>
    </row>
    <row r="6" spans="1:7" ht="29" x14ac:dyDescent="0.35">
      <c r="A6" s="9">
        <f>A5+0.1</f>
        <v>2.2000000000000002</v>
      </c>
      <c r="B6" s="2" t="s">
        <v>38</v>
      </c>
      <c r="C6" s="2" t="s">
        <v>9</v>
      </c>
      <c r="D6" s="2" t="s">
        <v>10</v>
      </c>
      <c r="E6" s="2" t="s">
        <v>18</v>
      </c>
      <c r="F6" s="2" t="s">
        <v>15</v>
      </c>
    </row>
    <row r="7" spans="1:7" ht="29" x14ac:dyDescent="0.35">
      <c r="A7" s="9">
        <f t="shared" ref="A7:A10" si="0">A6+0.1</f>
        <v>2.3000000000000003</v>
      </c>
      <c r="B7" s="2" t="s">
        <v>37</v>
      </c>
      <c r="C7" s="2" t="s">
        <v>40</v>
      </c>
      <c r="D7" s="2" t="s">
        <v>35</v>
      </c>
      <c r="E7" s="2" t="s">
        <v>18</v>
      </c>
      <c r="F7" s="2" t="s">
        <v>15</v>
      </c>
    </row>
    <row r="8" spans="1:7" ht="29" x14ac:dyDescent="0.35">
      <c r="A8" s="9">
        <f t="shared" si="0"/>
        <v>2.4000000000000004</v>
      </c>
      <c r="B8" s="2" t="s">
        <v>45</v>
      </c>
      <c r="C8" s="2" t="s">
        <v>46</v>
      </c>
      <c r="D8" s="2" t="s">
        <v>47</v>
      </c>
      <c r="E8" s="2" t="s">
        <v>18</v>
      </c>
      <c r="F8" s="2" t="s">
        <v>15</v>
      </c>
    </row>
    <row r="9" spans="1:7" ht="43.5" x14ac:dyDescent="0.35">
      <c r="A9" s="9">
        <f t="shared" si="0"/>
        <v>2.5000000000000004</v>
      </c>
      <c r="B9" s="2" t="s">
        <v>48</v>
      </c>
      <c r="C9" s="2" t="s">
        <v>49</v>
      </c>
      <c r="D9" s="2" t="s">
        <v>50</v>
      </c>
      <c r="E9" s="2" t="s">
        <v>18</v>
      </c>
      <c r="F9" s="2" t="s">
        <v>15</v>
      </c>
    </row>
    <row r="10" spans="1:7" ht="203" x14ac:dyDescent="0.35">
      <c r="A10" s="9">
        <f t="shared" si="0"/>
        <v>2.6000000000000005</v>
      </c>
      <c r="B10" s="2" t="s">
        <v>43</v>
      </c>
      <c r="C10" s="2" t="s">
        <v>22</v>
      </c>
      <c r="D10" s="2" t="s">
        <v>24</v>
      </c>
      <c r="E10" s="2" t="s">
        <v>18</v>
      </c>
      <c r="F10" s="2" t="s">
        <v>15</v>
      </c>
    </row>
    <row r="11" spans="1:7" ht="304.5" x14ac:dyDescent="0.35">
      <c r="A11" s="9"/>
      <c r="B11" s="2" t="s">
        <v>44</v>
      </c>
      <c r="E11" s="2" t="s">
        <v>21</v>
      </c>
      <c r="F11" s="2" t="s">
        <v>21</v>
      </c>
    </row>
    <row r="12" spans="1:7" ht="29" x14ac:dyDescent="0.35">
      <c r="A12" s="9">
        <v>2.7</v>
      </c>
      <c r="B12" s="2" t="s">
        <v>41</v>
      </c>
      <c r="C12" s="2" t="s">
        <v>12</v>
      </c>
      <c r="D12" s="2" t="s">
        <v>42</v>
      </c>
      <c r="E12" s="2" t="s">
        <v>21</v>
      </c>
      <c r="F12" s="2" t="s">
        <v>21</v>
      </c>
    </row>
    <row r="13" spans="1:7" ht="290" x14ac:dyDescent="0.35">
      <c r="A13" s="9">
        <v>2.8</v>
      </c>
      <c r="B13" s="2" t="s">
        <v>51</v>
      </c>
      <c r="C13" s="2" t="s">
        <v>52</v>
      </c>
      <c r="E13" s="2" t="s">
        <v>21</v>
      </c>
      <c r="F13" s="2" t="s">
        <v>21</v>
      </c>
    </row>
    <row r="14" spans="1:7" ht="116" x14ac:dyDescent="0.35">
      <c r="A14" s="9">
        <v>2.9</v>
      </c>
      <c r="B14" s="2" t="s">
        <v>53</v>
      </c>
      <c r="C14" s="2" t="s">
        <v>30</v>
      </c>
      <c r="D14" s="2" t="s">
        <v>54</v>
      </c>
      <c r="E14" s="2" t="s">
        <v>18</v>
      </c>
      <c r="F14" s="2" t="s">
        <v>15</v>
      </c>
    </row>
    <row r="15" spans="1:7" ht="29" x14ac:dyDescent="0.35">
      <c r="A15" s="8">
        <v>2.1</v>
      </c>
      <c r="B15" s="2" t="s">
        <v>63</v>
      </c>
      <c r="C15" s="2" t="s">
        <v>78</v>
      </c>
      <c r="D15" s="2" t="s">
        <v>79</v>
      </c>
      <c r="E15" s="2" t="s">
        <v>18</v>
      </c>
      <c r="F15" s="2" t="s">
        <v>15</v>
      </c>
    </row>
    <row r="16" spans="1:7" ht="29" x14ac:dyDescent="0.35">
      <c r="B16" s="2" t="s">
        <v>64</v>
      </c>
      <c r="E16" s="2" t="s">
        <v>18</v>
      </c>
      <c r="F16" s="2" t="s">
        <v>15</v>
      </c>
    </row>
    <row r="17" spans="1:7" ht="43.5" x14ac:dyDescent="0.35">
      <c r="B17" s="7" t="s">
        <v>65</v>
      </c>
      <c r="E17" s="2" t="s">
        <v>18</v>
      </c>
      <c r="F17" s="2" t="s">
        <v>15</v>
      </c>
    </row>
    <row r="18" spans="1:7" x14ac:dyDescent="0.35">
      <c r="B18" s="7" t="s">
        <v>66</v>
      </c>
      <c r="E18" s="2" t="s">
        <v>18</v>
      </c>
      <c r="F18" s="2" t="s">
        <v>15</v>
      </c>
    </row>
    <row r="19" spans="1:7" ht="29" x14ac:dyDescent="0.35">
      <c r="A19" s="8">
        <v>2.11</v>
      </c>
      <c r="B19" s="2" t="s">
        <v>55</v>
      </c>
      <c r="E19" s="2" t="s">
        <v>21</v>
      </c>
      <c r="F19" s="2" t="s">
        <v>21</v>
      </c>
    </row>
    <row r="20" spans="1:7" ht="70" customHeight="1" x14ac:dyDescent="0.35">
      <c r="A20" s="8">
        <v>2.12</v>
      </c>
      <c r="B20" s="2" t="s">
        <v>69</v>
      </c>
      <c r="C20" s="2" t="s">
        <v>56</v>
      </c>
      <c r="D20" s="2" t="s">
        <v>57</v>
      </c>
      <c r="E20" s="2" t="s">
        <v>18</v>
      </c>
      <c r="F20" s="2" t="s">
        <v>15</v>
      </c>
    </row>
    <row r="21" spans="1:7" ht="69.5" customHeight="1" x14ac:dyDescent="0.35">
      <c r="A21" s="8">
        <f>A20+0.01</f>
        <v>2.13</v>
      </c>
      <c r="B21" s="2" t="s">
        <v>70</v>
      </c>
      <c r="C21" s="2" t="s">
        <v>56</v>
      </c>
      <c r="D21" s="2" t="s">
        <v>57</v>
      </c>
      <c r="E21" s="2" t="s">
        <v>18</v>
      </c>
      <c r="F21" s="2" t="s">
        <v>15</v>
      </c>
    </row>
    <row r="22" spans="1:7" ht="69.5" customHeight="1" x14ac:dyDescent="0.35">
      <c r="A22" s="8">
        <f t="shared" ref="A22:A32" si="1">A21+0.01</f>
        <v>2.1399999999999997</v>
      </c>
      <c r="B22" s="2" t="s">
        <v>68</v>
      </c>
      <c r="C22" s="2" t="s">
        <v>56</v>
      </c>
      <c r="D22" s="2" t="s">
        <v>72</v>
      </c>
      <c r="E22" s="2" t="s">
        <v>18</v>
      </c>
      <c r="F22" s="2" t="s">
        <v>15</v>
      </c>
    </row>
    <row r="23" spans="1:7" ht="69.5" customHeight="1" x14ac:dyDescent="0.35">
      <c r="A23" s="8">
        <f t="shared" si="1"/>
        <v>2.1499999999999995</v>
      </c>
      <c r="B23" s="2" t="s">
        <v>74</v>
      </c>
      <c r="C23" s="2" t="s">
        <v>56</v>
      </c>
      <c r="D23" s="2" t="s">
        <v>72</v>
      </c>
      <c r="E23" s="2" t="s">
        <v>18</v>
      </c>
      <c r="F23" s="2" t="s">
        <v>15</v>
      </c>
    </row>
    <row r="24" spans="1:7" ht="69.5" customHeight="1" x14ac:dyDescent="0.35">
      <c r="A24" s="8">
        <f t="shared" si="1"/>
        <v>2.1599999999999993</v>
      </c>
      <c r="B24" s="2" t="s">
        <v>71</v>
      </c>
      <c r="C24" s="2" t="s">
        <v>56</v>
      </c>
      <c r="D24" s="2" t="s">
        <v>72</v>
      </c>
      <c r="E24" s="2" t="s">
        <v>18</v>
      </c>
      <c r="F24" s="2" t="s">
        <v>16</v>
      </c>
      <c r="G24" s="2" t="s">
        <v>158</v>
      </c>
    </row>
    <row r="25" spans="1:7" ht="69.5" customHeight="1" x14ac:dyDescent="0.35">
      <c r="A25" s="8">
        <f t="shared" si="1"/>
        <v>2.169999999999999</v>
      </c>
      <c r="B25" s="2" t="s">
        <v>73</v>
      </c>
      <c r="C25" s="2" t="s">
        <v>56</v>
      </c>
      <c r="D25" s="2" t="s">
        <v>72</v>
      </c>
      <c r="E25" s="2" t="s">
        <v>18</v>
      </c>
      <c r="F25" s="2" t="s">
        <v>17</v>
      </c>
    </row>
    <row r="26" spans="1:7" ht="85.5" customHeight="1" x14ac:dyDescent="0.35">
      <c r="A26" s="8">
        <f t="shared" si="1"/>
        <v>2.1799999999999988</v>
      </c>
      <c r="B26" s="2" t="s">
        <v>75</v>
      </c>
      <c r="C26" s="2" t="s">
        <v>56</v>
      </c>
      <c r="D26" s="2" t="s">
        <v>72</v>
      </c>
      <c r="E26" s="2" t="s">
        <v>18</v>
      </c>
      <c r="F26" s="2" t="s">
        <v>15</v>
      </c>
    </row>
    <row r="27" spans="1:7" ht="85.5" customHeight="1" x14ac:dyDescent="0.35">
      <c r="A27" s="8">
        <f t="shared" si="1"/>
        <v>2.1899999999999986</v>
      </c>
      <c r="B27" s="2" t="s">
        <v>76</v>
      </c>
      <c r="C27" s="2" t="s">
        <v>56</v>
      </c>
      <c r="D27" s="2" t="s">
        <v>72</v>
      </c>
      <c r="E27" s="2" t="s">
        <v>18</v>
      </c>
      <c r="F27" s="2" t="s">
        <v>15</v>
      </c>
    </row>
    <row r="28" spans="1:7" ht="85.5" customHeight="1" x14ac:dyDescent="0.35">
      <c r="A28" s="8">
        <f t="shared" si="1"/>
        <v>2.1999999999999984</v>
      </c>
      <c r="B28" s="2" t="s">
        <v>77</v>
      </c>
      <c r="C28" s="2" t="s">
        <v>56</v>
      </c>
      <c r="D28" s="2" t="s">
        <v>72</v>
      </c>
      <c r="E28" s="2" t="s">
        <v>18</v>
      </c>
      <c r="F28" s="2" t="s">
        <v>15</v>
      </c>
    </row>
    <row r="29" spans="1:7" ht="72.5" x14ac:dyDescent="0.35">
      <c r="A29" s="8">
        <f t="shared" si="1"/>
        <v>2.2099999999999982</v>
      </c>
      <c r="B29" s="2" t="s">
        <v>60</v>
      </c>
      <c r="C29" s="2" t="s">
        <v>56</v>
      </c>
      <c r="D29" s="2" t="s">
        <v>58</v>
      </c>
      <c r="E29" s="2" t="s">
        <v>18</v>
      </c>
      <c r="F29" s="2" t="s">
        <v>15</v>
      </c>
    </row>
    <row r="30" spans="1:7" ht="71" customHeight="1" x14ac:dyDescent="0.35">
      <c r="A30" s="8">
        <f t="shared" si="1"/>
        <v>2.219999999999998</v>
      </c>
      <c r="B30" s="2" t="s">
        <v>61</v>
      </c>
      <c r="C30" s="2" t="s">
        <v>56</v>
      </c>
      <c r="D30" s="2" t="s">
        <v>67</v>
      </c>
      <c r="E30" s="2" t="s">
        <v>18</v>
      </c>
      <c r="F30" s="2" t="s">
        <v>15</v>
      </c>
    </row>
    <row r="31" spans="1:7" ht="81" customHeight="1" x14ac:dyDescent="0.35">
      <c r="A31" s="8">
        <f t="shared" si="1"/>
        <v>2.2299999999999978</v>
      </c>
      <c r="B31" s="2" t="s">
        <v>62</v>
      </c>
      <c r="C31" s="2" t="s">
        <v>56</v>
      </c>
      <c r="D31" s="2" t="s">
        <v>59</v>
      </c>
      <c r="E31" s="2" t="s">
        <v>18</v>
      </c>
      <c r="F31" s="2" t="s">
        <v>15</v>
      </c>
    </row>
    <row r="32" spans="1:7" ht="29" x14ac:dyDescent="0.35">
      <c r="A32" s="8">
        <f t="shared" si="1"/>
        <v>2.2399999999999975</v>
      </c>
      <c r="B32" s="2" t="s">
        <v>123</v>
      </c>
      <c r="C32" s="2" t="s">
        <v>144</v>
      </c>
      <c r="D32" s="2" t="s">
        <v>145</v>
      </c>
      <c r="E32" s="2" t="s">
        <v>18</v>
      </c>
      <c r="F32" s="2" t="s">
        <v>15</v>
      </c>
    </row>
    <row r="33" spans="2:2" x14ac:dyDescent="0.35">
      <c r="B33" s="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Config!$D$3:$G$3</xm:f>
          </x14:formula1>
          <xm:sqref>F5:F32</xm:sqref>
        </x14:dataValidation>
        <x14:dataValidation type="list" allowBlank="1" showInputMessage="1" showErrorMessage="1">
          <x14:formula1>
            <xm:f>Config!$D$2:$G$2</xm:f>
          </x14:formula1>
          <xm:sqref>E5:E32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9"/>
  <sheetViews>
    <sheetView topLeftCell="B1" zoomScale="60" zoomScaleNormal="60" workbookViewId="0">
      <selection activeCell="E7" sqref="E7"/>
    </sheetView>
  </sheetViews>
  <sheetFormatPr defaultRowHeight="14.5" x14ac:dyDescent="0.35"/>
  <cols>
    <col min="1" max="1" width="12.36328125" style="1" customWidth="1"/>
    <col min="2" max="2" width="34.453125" style="2" customWidth="1"/>
    <col min="3" max="3" width="27" style="2" customWidth="1"/>
    <col min="4" max="4" width="43.54296875" style="2" customWidth="1"/>
    <col min="5" max="5" width="27.7265625" style="2" customWidth="1"/>
    <col min="6" max="6" width="18.08984375" style="2" customWidth="1"/>
    <col min="7" max="7" width="17.90625" style="2" customWidth="1"/>
    <col min="8" max="16384" width="8.7265625" style="1"/>
  </cols>
  <sheetData>
    <row r="2" spans="1:7" x14ac:dyDescent="0.35">
      <c r="A2" s="1" t="s">
        <v>5</v>
      </c>
      <c r="B2" s="2" t="s">
        <v>80</v>
      </c>
      <c r="C2" s="2" t="s">
        <v>29</v>
      </c>
    </row>
    <row r="4" spans="1:7" ht="28" customHeight="1" x14ac:dyDescent="0.35">
      <c r="A4" s="1" t="s">
        <v>6</v>
      </c>
      <c r="B4" s="2" t="s">
        <v>3</v>
      </c>
      <c r="C4" s="2" t="s">
        <v>0</v>
      </c>
      <c r="D4" s="2" t="s">
        <v>1</v>
      </c>
      <c r="E4" s="2" t="s">
        <v>84</v>
      </c>
      <c r="F4" s="2" t="s">
        <v>14</v>
      </c>
      <c r="G4" s="2" t="s">
        <v>4</v>
      </c>
    </row>
    <row r="5" spans="1:7" ht="72.5" x14ac:dyDescent="0.35">
      <c r="A5" s="1">
        <v>3.1</v>
      </c>
      <c r="B5" s="2" t="s">
        <v>85</v>
      </c>
      <c r="C5" s="2" t="s">
        <v>83</v>
      </c>
      <c r="D5" s="2" t="s">
        <v>86</v>
      </c>
      <c r="E5" s="2" t="s">
        <v>18</v>
      </c>
      <c r="F5" s="2" t="s">
        <v>17</v>
      </c>
    </row>
    <row r="6" spans="1:7" ht="72.5" x14ac:dyDescent="0.35">
      <c r="A6" s="1">
        <f>A5+0.1</f>
        <v>3.2</v>
      </c>
      <c r="B6" s="2" t="s">
        <v>81</v>
      </c>
      <c r="C6" s="2" t="s">
        <v>82</v>
      </c>
      <c r="D6" s="2" t="s">
        <v>86</v>
      </c>
      <c r="E6" s="2" t="s">
        <v>18</v>
      </c>
      <c r="F6" s="2" t="s">
        <v>17</v>
      </c>
    </row>
    <row r="7" spans="1:7" ht="72.5" x14ac:dyDescent="0.35">
      <c r="A7" s="1">
        <f>A6+0.1</f>
        <v>3.3000000000000003</v>
      </c>
      <c r="B7" s="2" t="s">
        <v>87</v>
      </c>
      <c r="C7" s="2" t="s">
        <v>92</v>
      </c>
      <c r="D7" s="2" t="s">
        <v>90</v>
      </c>
      <c r="E7" s="2" t="s">
        <v>18</v>
      </c>
      <c r="F7" s="2" t="s">
        <v>15</v>
      </c>
      <c r="G7" s="2" t="s">
        <v>160</v>
      </c>
    </row>
    <row r="8" spans="1:7" ht="72.5" x14ac:dyDescent="0.35">
      <c r="A8" s="1">
        <f>A7+0.1</f>
        <v>3.4000000000000004</v>
      </c>
      <c r="B8" s="2" t="s">
        <v>88</v>
      </c>
      <c r="C8" s="2" t="s">
        <v>91</v>
      </c>
      <c r="D8" s="2" t="s">
        <v>89</v>
      </c>
      <c r="E8" s="2" t="s">
        <v>18</v>
      </c>
      <c r="F8" s="2" t="s">
        <v>15</v>
      </c>
      <c r="G8" s="2" t="s">
        <v>160</v>
      </c>
    </row>
    <row r="9" spans="1:7" x14ac:dyDescent="0.35">
      <c r="B9" s="1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Config!$D$3:$G$3</xm:f>
          </x14:formula1>
          <xm:sqref>F5:F9</xm:sqref>
        </x14:dataValidation>
        <x14:dataValidation type="list" allowBlank="1" showInputMessage="1" showErrorMessage="1">
          <x14:formula1>
            <xm:f>Config!$D$2:$G$2</xm:f>
          </x14:formula1>
          <xm:sqref>E5:E9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opLeftCell="A6" zoomScale="50" zoomScaleNormal="50" workbookViewId="0">
      <selection activeCell="G10" sqref="G10"/>
    </sheetView>
  </sheetViews>
  <sheetFormatPr defaultRowHeight="14.5" x14ac:dyDescent="0.35"/>
  <cols>
    <col min="1" max="1" width="12.36328125" style="1" customWidth="1"/>
    <col min="2" max="2" width="34.453125" style="2" customWidth="1"/>
    <col min="3" max="3" width="27" style="2" customWidth="1"/>
    <col min="4" max="4" width="43.54296875" style="2" customWidth="1"/>
    <col min="5" max="5" width="27.7265625" style="2" customWidth="1"/>
    <col min="6" max="6" width="18.08984375" style="2" customWidth="1"/>
    <col min="7" max="7" width="17.90625" style="2" customWidth="1"/>
    <col min="8" max="16384" width="8.7265625" style="1"/>
  </cols>
  <sheetData>
    <row r="2" spans="1:7" x14ac:dyDescent="0.35">
      <c r="A2" s="1" t="s">
        <v>5</v>
      </c>
      <c r="B2" s="2" t="s">
        <v>93</v>
      </c>
      <c r="C2" s="2" t="s">
        <v>29</v>
      </c>
    </row>
    <row r="4" spans="1:7" ht="28" customHeight="1" x14ac:dyDescent="0.35">
      <c r="A4" s="1" t="s">
        <v>6</v>
      </c>
      <c r="B4" s="2" t="s">
        <v>3</v>
      </c>
      <c r="C4" s="2" t="s">
        <v>0</v>
      </c>
      <c r="D4" s="2" t="s">
        <v>1</v>
      </c>
      <c r="E4" s="2" t="s">
        <v>84</v>
      </c>
      <c r="F4" s="2" t="s">
        <v>14</v>
      </c>
      <c r="G4" s="2" t="s">
        <v>4</v>
      </c>
    </row>
    <row r="5" spans="1:7" ht="28" customHeight="1" x14ac:dyDescent="0.35">
      <c r="A5" s="1">
        <v>4</v>
      </c>
      <c r="B5" s="6" t="s">
        <v>107</v>
      </c>
    </row>
    <row r="6" spans="1:7" ht="121.5" customHeight="1" x14ac:dyDescent="0.35">
      <c r="A6" s="1">
        <v>4.0999999999999996</v>
      </c>
      <c r="B6" s="2" t="s">
        <v>95</v>
      </c>
      <c r="C6" s="2" t="s">
        <v>94</v>
      </c>
      <c r="D6" s="2" t="s">
        <v>122</v>
      </c>
      <c r="E6" s="2" t="s">
        <v>18</v>
      </c>
      <c r="F6" s="2" t="s">
        <v>15</v>
      </c>
    </row>
    <row r="7" spans="1:7" ht="43.5" x14ac:dyDescent="0.35">
      <c r="A7" s="1">
        <f>A6+0.1</f>
        <v>4.1999999999999993</v>
      </c>
      <c r="B7" s="2" t="s">
        <v>115</v>
      </c>
      <c r="C7" s="2" t="s">
        <v>94</v>
      </c>
      <c r="D7" s="2" t="s">
        <v>96</v>
      </c>
      <c r="E7" s="2" t="s">
        <v>18</v>
      </c>
      <c r="F7" s="2" t="s">
        <v>15</v>
      </c>
    </row>
    <row r="8" spans="1:7" x14ac:dyDescent="0.35">
      <c r="A8" s="1">
        <f t="shared" ref="A8:A14" si="0">A7+0.1</f>
        <v>4.2999999999999989</v>
      </c>
      <c r="B8" s="2" t="s">
        <v>97</v>
      </c>
      <c r="C8" s="2" t="s">
        <v>94</v>
      </c>
      <c r="D8" s="2" t="s">
        <v>98</v>
      </c>
      <c r="E8" s="2" t="s">
        <v>18</v>
      </c>
      <c r="F8" s="2" t="s">
        <v>15</v>
      </c>
    </row>
    <row r="9" spans="1:7" x14ac:dyDescent="0.35">
      <c r="A9" s="1">
        <f t="shared" si="0"/>
        <v>4.3999999999999986</v>
      </c>
      <c r="B9" s="2" t="s">
        <v>99</v>
      </c>
      <c r="C9" s="2" t="s">
        <v>94</v>
      </c>
      <c r="D9" s="2" t="s">
        <v>100</v>
      </c>
      <c r="E9" s="2" t="s">
        <v>18</v>
      </c>
      <c r="F9" s="2" t="s">
        <v>15</v>
      </c>
    </row>
    <row r="10" spans="1:7" ht="43.5" x14ac:dyDescent="0.35">
      <c r="A10" s="1">
        <f t="shared" si="0"/>
        <v>4.4999999999999982</v>
      </c>
      <c r="B10" s="2" t="s">
        <v>101</v>
      </c>
      <c r="C10" s="2" t="s">
        <v>94</v>
      </c>
      <c r="D10" s="2" t="s">
        <v>102</v>
      </c>
      <c r="E10" s="2" t="s">
        <v>18</v>
      </c>
      <c r="F10" s="2" t="s">
        <v>15</v>
      </c>
      <c r="G10" s="2" t="s">
        <v>159</v>
      </c>
    </row>
    <row r="11" spans="1:7" ht="29" x14ac:dyDescent="0.35">
      <c r="A11" s="1">
        <f t="shared" si="0"/>
        <v>4.5999999999999979</v>
      </c>
      <c r="B11" s="2" t="s">
        <v>103</v>
      </c>
      <c r="C11" s="2" t="s">
        <v>94</v>
      </c>
      <c r="D11" s="2" t="s">
        <v>104</v>
      </c>
      <c r="E11" s="2" t="s">
        <v>18</v>
      </c>
      <c r="F11" s="2" t="s">
        <v>15</v>
      </c>
    </row>
    <row r="12" spans="1:7" x14ac:dyDescent="0.35">
      <c r="A12" s="1">
        <f t="shared" si="0"/>
        <v>4.6999999999999975</v>
      </c>
      <c r="B12" s="2" t="s">
        <v>105</v>
      </c>
      <c r="C12" s="2" t="s">
        <v>94</v>
      </c>
      <c r="D12" s="2" t="s">
        <v>106</v>
      </c>
      <c r="E12" s="2" t="s">
        <v>18</v>
      </c>
      <c r="F12" s="2" t="s">
        <v>15</v>
      </c>
    </row>
    <row r="13" spans="1:7" x14ac:dyDescent="0.35">
      <c r="A13" s="1">
        <f t="shared" si="0"/>
        <v>4.7999999999999972</v>
      </c>
      <c r="B13" s="6" t="s">
        <v>108</v>
      </c>
      <c r="E13" s="2" t="s">
        <v>21</v>
      </c>
      <c r="F13" s="2" t="s">
        <v>21</v>
      </c>
    </row>
    <row r="14" spans="1:7" ht="43.5" x14ac:dyDescent="0.35">
      <c r="A14" s="1">
        <f t="shared" si="0"/>
        <v>4.8999999999999968</v>
      </c>
      <c r="B14" s="2" t="s">
        <v>110</v>
      </c>
      <c r="C14" s="2" t="s">
        <v>112</v>
      </c>
      <c r="D14" s="2" t="s">
        <v>109</v>
      </c>
      <c r="E14" s="2" t="s">
        <v>18</v>
      </c>
      <c r="F14" s="2" t="s">
        <v>15</v>
      </c>
    </row>
    <row r="15" spans="1:7" ht="43.5" x14ac:dyDescent="0.35">
      <c r="A15" s="8">
        <v>4.0999999999999996</v>
      </c>
      <c r="B15" s="2" t="s">
        <v>113</v>
      </c>
      <c r="C15" s="2" t="s">
        <v>111</v>
      </c>
      <c r="D15" s="2" t="s">
        <v>114</v>
      </c>
      <c r="E15" s="2" t="s">
        <v>18</v>
      </c>
      <c r="F15" s="2" t="s">
        <v>15</v>
      </c>
    </row>
    <row r="16" spans="1:7" ht="43.5" x14ac:dyDescent="0.35">
      <c r="A16" s="8">
        <v>4.1100000000000003</v>
      </c>
      <c r="B16" s="2" t="s">
        <v>116</v>
      </c>
      <c r="C16" s="2" t="s">
        <v>117</v>
      </c>
      <c r="D16" s="2" t="s">
        <v>118</v>
      </c>
      <c r="E16" s="2" t="s">
        <v>18</v>
      </c>
      <c r="F16" s="2" t="s">
        <v>15</v>
      </c>
    </row>
    <row r="17" spans="1:6" ht="43.5" x14ac:dyDescent="0.35">
      <c r="A17" s="8">
        <v>4.12</v>
      </c>
      <c r="B17" s="2" t="s">
        <v>119</v>
      </c>
      <c r="C17" s="2" t="s">
        <v>120</v>
      </c>
      <c r="D17" s="2" t="s">
        <v>121</v>
      </c>
      <c r="E17" s="2" t="s">
        <v>18</v>
      </c>
      <c r="F17" s="2" t="s"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Config!$D$2:$G$2</xm:f>
          </x14:formula1>
          <xm:sqref>E6:E17</xm:sqref>
        </x14:dataValidation>
        <x14:dataValidation type="list" allowBlank="1" showInputMessage="1" showErrorMessage="1">
          <x14:formula1>
            <xm:f>Config!$D$3:$G$3</xm:f>
          </x14:formula1>
          <xm:sqref>F6:F17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zoomScale="60" zoomScaleNormal="60" workbookViewId="0">
      <selection activeCell="D17" sqref="D17"/>
    </sheetView>
  </sheetViews>
  <sheetFormatPr defaultRowHeight="14.5" x14ac:dyDescent="0.35"/>
  <cols>
    <col min="1" max="1" width="12.36328125" style="1" customWidth="1"/>
    <col min="2" max="2" width="34.453125" style="2" customWidth="1"/>
    <col min="3" max="3" width="27" style="2" customWidth="1"/>
    <col min="4" max="4" width="43.54296875" style="2" customWidth="1"/>
    <col min="5" max="5" width="27.7265625" style="2" customWidth="1"/>
    <col min="6" max="6" width="18.08984375" style="2" customWidth="1"/>
    <col min="7" max="7" width="17.90625" style="2" customWidth="1"/>
    <col min="8" max="16384" width="8.7265625" style="1"/>
  </cols>
  <sheetData>
    <row r="2" spans="1:7" x14ac:dyDescent="0.35">
      <c r="A2" s="1" t="s">
        <v>5</v>
      </c>
      <c r="B2" s="2" t="s">
        <v>155</v>
      </c>
      <c r="C2" s="2" t="s">
        <v>29</v>
      </c>
    </row>
    <row r="4" spans="1:7" ht="28" customHeight="1" x14ac:dyDescent="0.35">
      <c r="A4" s="1" t="s">
        <v>6</v>
      </c>
      <c r="B4" s="2" t="s">
        <v>3</v>
      </c>
      <c r="C4" s="2" t="s">
        <v>0</v>
      </c>
      <c r="D4" s="2" t="s">
        <v>1</v>
      </c>
      <c r="E4" s="2" t="s">
        <v>84</v>
      </c>
      <c r="F4" s="2" t="s">
        <v>14</v>
      </c>
      <c r="G4" s="2" t="s">
        <v>4</v>
      </c>
    </row>
    <row r="5" spans="1:7" ht="28" customHeight="1" x14ac:dyDescent="0.35">
      <c r="B5" s="6" t="s">
        <v>142</v>
      </c>
    </row>
    <row r="6" spans="1:7" ht="29" x14ac:dyDescent="0.35">
      <c r="A6" s="1">
        <v>5.0999999999999996</v>
      </c>
      <c r="B6" s="2" t="s">
        <v>133</v>
      </c>
      <c r="C6" s="2" t="s">
        <v>131</v>
      </c>
      <c r="D6" s="2" t="s">
        <v>132</v>
      </c>
      <c r="E6" s="2" t="s">
        <v>18</v>
      </c>
      <c r="F6" s="2" t="s">
        <v>15</v>
      </c>
    </row>
    <row r="7" spans="1:7" ht="29" x14ac:dyDescent="0.35">
      <c r="A7" s="1">
        <v>5.2</v>
      </c>
      <c r="B7" s="2" t="s">
        <v>130</v>
      </c>
      <c r="C7" s="2" t="s">
        <v>134</v>
      </c>
      <c r="D7" s="2" t="s">
        <v>135</v>
      </c>
      <c r="E7" s="2" t="s">
        <v>18</v>
      </c>
      <c r="F7" s="2" t="s">
        <v>15</v>
      </c>
    </row>
    <row r="8" spans="1:7" ht="29" x14ac:dyDescent="0.35">
      <c r="A8" s="1">
        <v>5.3</v>
      </c>
      <c r="B8" s="2" t="s">
        <v>136</v>
      </c>
      <c r="C8" s="2" t="s">
        <v>137</v>
      </c>
      <c r="D8" s="2" t="s">
        <v>138</v>
      </c>
      <c r="E8" s="2" t="s">
        <v>18</v>
      </c>
      <c r="F8" s="2" t="s">
        <v>15</v>
      </c>
    </row>
    <row r="9" spans="1:7" ht="29" x14ac:dyDescent="0.35">
      <c r="A9" s="1">
        <v>5.4</v>
      </c>
      <c r="B9" s="2" t="s">
        <v>139</v>
      </c>
      <c r="C9" s="2" t="s">
        <v>140</v>
      </c>
      <c r="D9" s="2" t="s">
        <v>141</v>
      </c>
      <c r="E9" s="2" t="s">
        <v>18</v>
      </c>
      <c r="F9" s="2" t="s">
        <v>15</v>
      </c>
    </row>
    <row r="10" spans="1:7" x14ac:dyDescent="0.35">
      <c r="A10" s="1">
        <v>5.5</v>
      </c>
      <c r="B10" s="6" t="s">
        <v>143</v>
      </c>
      <c r="E10" s="2" t="s">
        <v>21</v>
      </c>
      <c r="F10" s="2" t="s">
        <v>21</v>
      </c>
    </row>
    <row r="11" spans="1:7" ht="29" x14ac:dyDescent="0.35">
      <c r="A11" s="1">
        <v>5.6</v>
      </c>
      <c r="B11" s="2" t="s">
        <v>146</v>
      </c>
      <c r="C11" s="2" t="s">
        <v>124</v>
      </c>
      <c r="D11" s="2" t="s">
        <v>127</v>
      </c>
      <c r="E11" s="2" t="s">
        <v>18</v>
      </c>
      <c r="F11" s="2" t="s">
        <v>15</v>
      </c>
    </row>
    <row r="12" spans="1:7" x14ac:dyDescent="0.35">
      <c r="A12" s="1">
        <v>5.7</v>
      </c>
      <c r="B12" s="2" t="s">
        <v>147</v>
      </c>
      <c r="C12" s="2" t="s">
        <v>125</v>
      </c>
      <c r="D12" s="2" t="s">
        <v>128</v>
      </c>
      <c r="E12" s="2" t="s">
        <v>18</v>
      </c>
      <c r="F12" s="2" t="s">
        <v>15</v>
      </c>
    </row>
    <row r="13" spans="1:7" x14ac:dyDescent="0.35">
      <c r="A13" s="1">
        <v>5.8</v>
      </c>
      <c r="B13" s="2" t="s">
        <v>148</v>
      </c>
      <c r="C13" s="2" t="s">
        <v>126</v>
      </c>
      <c r="D13" s="2" t="s">
        <v>129</v>
      </c>
      <c r="E13" s="2" t="s">
        <v>18</v>
      </c>
      <c r="F13" s="2" t="s">
        <v>15</v>
      </c>
    </row>
    <row r="14" spans="1:7" x14ac:dyDescent="0.35">
      <c r="A14" s="1">
        <v>5.9</v>
      </c>
      <c r="B14" s="1" t="s">
        <v>149</v>
      </c>
      <c r="C14" s="1" t="s">
        <v>150</v>
      </c>
      <c r="D14" s="1" t="s">
        <v>151</v>
      </c>
      <c r="E14" s="2" t="s">
        <v>18</v>
      </c>
      <c r="F14" s="2" t="s">
        <v>15</v>
      </c>
    </row>
    <row r="15" spans="1:7" ht="29" x14ac:dyDescent="0.35">
      <c r="A15" s="8">
        <v>5.0999999999999996</v>
      </c>
      <c r="B15" s="2" t="s">
        <v>152</v>
      </c>
      <c r="C15" s="2" t="s">
        <v>153</v>
      </c>
      <c r="D15" s="2" t="s">
        <v>154</v>
      </c>
      <c r="E15" s="2" t="s">
        <v>18</v>
      </c>
      <c r="F15" s="2" t="s">
        <v>15</v>
      </c>
    </row>
    <row r="16" spans="1:7" x14ac:dyDescent="0.35">
      <c r="A16" s="8"/>
    </row>
    <row r="17" spans="1:1" x14ac:dyDescent="0.35">
      <c r="A17" s="8"/>
    </row>
    <row r="18" spans="1:1" x14ac:dyDescent="0.35">
      <c r="A18" s="8"/>
    </row>
    <row r="19" spans="1:1" x14ac:dyDescent="0.35">
      <c r="A19" s="8"/>
    </row>
    <row r="20" spans="1:1" x14ac:dyDescent="0.35">
      <c r="A20" s="8"/>
    </row>
    <row r="21" spans="1:1" x14ac:dyDescent="0.35">
      <c r="A21" s="8"/>
    </row>
    <row r="22" spans="1:1" x14ac:dyDescent="0.35">
      <c r="A22" s="8"/>
    </row>
    <row r="23" spans="1:1" x14ac:dyDescent="0.35">
      <c r="A23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Config!$D$2:$G$2</xm:f>
          </x14:formula1>
          <xm:sqref>E6:E15</xm:sqref>
        </x14:dataValidation>
        <x14:dataValidation type="list" allowBlank="1" showInputMessage="1" showErrorMessage="1">
          <x14:formula1>
            <xm:f>Config!$D$3:$G$3</xm:f>
          </x14:formula1>
          <xm:sqref>F6:F15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workbookViewId="0">
      <selection activeCell="G25" sqref="G25"/>
    </sheetView>
  </sheetViews>
  <sheetFormatPr defaultRowHeight="14.5" x14ac:dyDescent="0.35"/>
  <cols>
    <col min="2" max="2" width="32.08984375" customWidth="1"/>
    <col min="6" max="6" width="12.453125" customWidth="1"/>
  </cols>
  <sheetData>
    <row r="2" spans="2:7" x14ac:dyDescent="0.35">
      <c r="B2" t="s">
        <v>2</v>
      </c>
      <c r="D2" s="3" t="s">
        <v>21</v>
      </c>
      <c r="E2" s="4" t="s">
        <v>18</v>
      </c>
      <c r="F2" s="5" t="s">
        <v>19</v>
      </c>
      <c r="G2" t="s">
        <v>4</v>
      </c>
    </row>
    <row r="3" spans="2:7" x14ac:dyDescent="0.35">
      <c r="B3" t="s">
        <v>20</v>
      </c>
      <c r="D3" s="3" t="s">
        <v>21</v>
      </c>
      <c r="E3" s="4" t="s">
        <v>15</v>
      </c>
      <c r="F3" s="5" t="s">
        <v>16</v>
      </c>
      <c r="G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1) Rancangan Audit</vt:lpstr>
      <vt:lpstr>2) Daftar Query</vt:lpstr>
      <vt:lpstr>3) Laporan</vt:lpstr>
      <vt:lpstr>4) Website</vt:lpstr>
      <vt:lpstr>5) Admin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kopiaman</dc:creator>
  <cp:lastModifiedBy>kopiaman</cp:lastModifiedBy>
  <dcterms:created xsi:type="dcterms:W3CDTF">2016-01-11T05:40:05Z</dcterms:created>
  <dcterms:modified xsi:type="dcterms:W3CDTF">2016-01-12T04:07:57Z</dcterms:modified>
</cp:coreProperties>
</file>