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rpus vs codesystem" sheetId="1" state="visible" r:id="rId2"/>
    <sheet name="7-class BERT" sheetId="2" state="visible" r:id="rId3"/>
    <sheet name="7-class augment (paragraphs)" sheetId="3" state="visible" r:id="rId4"/>
    <sheet name="7-class augment (sentences)" sheetId="4" state="visible" r:id="rId5"/>
    <sheet name="15-class BERT" sheetId="5" state="visible" r:id="rId6"/>
    <sheet name="15-class augment (paragraphs)" sheetId="6" state="visible" r:id="rId7"/>
    <sheet name="15-class augment (sentences)" sheetId="7" state="visible" r:id="rId8"/>
  </sheets>
  <definedNames>
    <definedName function="false" hidden="false" localSheetId="5" name="_xlnm.Print_Area" vbProcedure="false">'15-class augment (paragraphs)'!$BB$73</definedName>
    <definedName function="false" hidden="false" localSheetId="6" name="_xlnm.Print_Area" vbProcedure="false">'15-class augment (sentences)'!$BB$49</definedName>
    <definedName function="false" hidden="false" localSheetId="4" name="_xlnm.Print_Area" vbProcedure="false">'15-class BERT'!$AP$40</definedName>
    <definedName function="false" hidden="false" localSheetId="2" name="_xlnm.Print_Area" vbProcedure="false">'7-class augment (paragraphs)'!$AF$89</definedName>
    <definedName function="false" hidden="false" localSheetId="3" name="_xlnm.Print_Area" vbProcedure="false">'7-class augment (sentences)'!$AF$75</definedName>
    <definedName function="false" hidden="false" localSheetId="1" name="_xlnm.Print_Area" vbProcedure="false">'7-class BERT'!$AG$45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<sst xmlns="http://schemas.openxmlformats.org/spreadsheetml/2006/main" count="1169" uniqueCount="179">
  <si>
    <t xml:space="preserve">N</t>
  </si>
  <si>
    <t xml:space="preserve">1st level code</t>
  </si>
  <si>
    <t xml:space="preserve">2nd level code</t>
  </si>
  <si>
    <t xml:space="preserve">Number of examples</t>
  </si>
  <si>
    <t xml:space="preserve">Paragraphs</t>
  </si>
  <si>
    <t xml:space="preserve">Sentences</t>
  </si>
  <si>
    <t xml:space="preserve">Stakeholders’ expectations</t>
  </si>
  <si>
    <t xml:space="preserve">&gt;</t>
  </si>
  <si>
    <t xml:space="preserve">valorization/ PHA-applications</t>
  </si>
  <si>
    <t xml:space="preserve">PHA expectation</t>
  </si>
  <si>
    <t xml:space="preserve">MP</t>
  </si>
  <si>
    <t xml:space="preserve">limitations and barriers</t>
  </si>
  <si>
    <t xml:space="preserve">valorization /PHA-applications</t>
  </si>
  <si>
    <t xml:space="preserve">Main issues and challenges for extracted/microbial protein</t>
  </si>
  <si>
    <t xml:space="preserve">Main issues and challenges for PHA</t>
  </si>
  <si>
    <t xml:space="preserve">market opportunities</t>
  </si>
  <si>
    <t xml:space="preserve">PHA MO</t>
  </si>
  <si>
    <t xml:space="preserve">PHA-Applications MO</t>
  </si>
  <si>
    <t xml:space="preserve">MP MO</t>
  </si>
  <si>
    <t xml:space="preserve">valorization</t>
  </si>
  <si>
    <t xml:space="preserve">current structures</t>
  </si>
  <si>
    <t xml:space="preserve">satisfaction</t>
  </si>
  <si>
    <t xml:space="preserve">advantages</t>
  </si>
  <si>
    <t xml:space="preserve">company+Experts</t>
  </si>
  <si>
    <t xml:space="preserve">[company] suppliers of residual streams</t>
  </si>
  <si>
    <t xml:space="preserve">[company] traders, processors, converters of the end-product PHA</t>
  </si>
  <si>
    <t xml:space="preserve">[company] users of the end-product PHA applications (mulch films etc.)</t>
  </si>
  <si>
    <t xml:space="preserve">[company] feed traders and processors of the end-product extracted and MP</t>
  </si>
  <si>
    <t xml:space="preserve">[company] company</t>
  </si>
  <si>
    <t xml:space="preserve">Experts</t>
  </si>
  <si>
    <t xml:space="preserve">type of stream</t>
  </si>
  <si>
    <t xml:space="preserve">End products (PHA)</t>
  </si>
  <si>
    <t xml:space="preserve">potato</t>
  </si>
  <si>
    <t xml:space="preserve">variation</t>
  </si>
  <si>
    <t xml:space="preserve">Other (not pertinent)</t>
  </si>
  <si>
    <t xml:space="preserve">--</t>
  </si>
  <si>
    <t xml:space="preserve">Survey response classification (7 classes)</t>
  </si>
  <si>
    <t xml:space="preserve">Segmentation method</t>
  </si>
  <si>
    <t xml:space="preserve">Class 0</t>
  </si>
  <si>
    <t xml:space="preserve">Class 1</t>
  </si>
  <si>
    <t xml:space="preserve">Class 2</t>
  </si>
  <si>
    <t xml:space="preserve">Class 3</t>
  </si>
  <si>
    <t xml:space="preserve">Class 4</t>
  </si>
  <si>
    <t xml:space="preserve">Class 5</t>
  </si>
  <si>
    <t xml:space="preserve">Class 6</t>
  </si>
  <si>
    <t xml:space="preserve">Total</t>
  </si>
  <si>
    <t xml:space="preserve">other (not pertinent)</t>
  </si>
  <si>
    <t xml:space="preserve">stakeholders’ expectations</t>
  </si>
  <si>
    <t xml:space="preserve">company+experts</t>
  </si>
  <si>
    <t xml:space="preserve">train</t>
  </si>
  <si>
    <t xml:space="preserve">test</t>
  </si>
  <si>
    <t xml:space="preserve">total</t>
  </si>
  <si>
    <t xml:space="preserve">paragraphs (with class overlap)</t>
  </si>
  <si>
    <t xml:space="preserve">paragraphs</t>
  </si>
  <si>
    <t xml:space="preserve">titles+paragraphs</t>
  </si>
  <si>
    <t xml:space="preserve">titles+sentences</t>
  </si>
  <si>
    <t xml:space="preserve">Results in terms of quality measures</t>
  </si>
  <si>
    <t xml:space="preserve">Acc*</t>
  </si>
  <si>
    <t xml:space="preserve">Prec</t>
  </si>
  <si>
    <t xml:space="preserve">Rec</t>
  </si>
  <si>
    <t xml:space="preserve">F1</t>
  </si>
  <si>
    <t xml:space="preserve">-</t>
  </si>
  <si>
    <r>
      <rPr>
        <b val="true"/>
        <sz val="14"/>
        <rFont val="Arial"/>
        <family val="2"/>
        <charset val="1"/>
      </rPr>
      <t xml:space="preserve">Survey response classification</t>
    </r>
    <r>
      <rPr>
        <sz val="14"/>
        <rFont val="Arial"/>
        <family val="2"/>
        <charset val="1"/>
      </rPr>
      <t xml:space="preserve"> (7 classes, </t>
    </r>
    <r>
      <rPr>
        <b val="true"/>
        <sz val="14"/>
        <color rgb="FFFF0000"/>
        <rFont val="Arial"/>
        <family val="2"/>
        <charset val="1"/>
      </rPr>
      <t xml:space="preserve">titles+paragraphs</t>
    </r>
    <r>
      <rPr>
        <sz val="14"/>
        <rFont val="Arial"/>
        <family val="2"/>
        <charset val="1"/>
      </rPr>
      <t xml:space="preserve">)</t>
    </r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</si>
  <si>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  <charset val="1"/>
      </rPr>
      <t xml:space="preserve">by replacing adj+adv using BERT</t>
    </r>
    <r>
      <rPr>
        <sz val="12"/>
        <color rgb="FF000000"/>
        <rFont val="Arial"/>
        <family val="2"/>
        <charset val="1"/>
      </rPr>
      <t xml:space="preserve">:</t>
    </r>
    <r>
      <rPr>
        <sz val="12"/>
        <rFont val="Arial"/>
        <family val="2"/>
        <charset val="1"/>
      </rPr>
      <t xml:space="preserve"> </t>
    </r>
    <r>
      <rPr>
        <b val="true"/>
        <sz val="12"/>
        <rFont val="Arial"/>
        <family val="2"/>
        <charset val="1"/>
      </rPr>
      <t xml:space="preserve">Number of examples in the train set</t>
    </r>
  </si>
  <si>
    <t xml:space="preserve">Data set</t>
  </si>
  <si>
    <t xml:space="preserve">orig</t>
  </si>
  <si>
    <t xml:space="preserve">augm</t>
  </si>
  <si>
    <t xml:space="preserve">original</t>
  </si>
  <si>
    <t xml:space="preserve">original + augm-1</t>
  </si>
  <si>
    <t xml:space="preserve">original + augm-2</t>
  </si>
  <si>
    <t xml:space="preserve">original + augm-3</t>
  </si>
  <si>
    <t xml:space="preserve">original + augm-4</t>
  </si>
  <si>
    <t xml:space="preserve">original + augm-5 (k = 2)</t>
  </si>
  <si>
    <t xml:space="preserve">original + augm-6</t>
  </si>
  <si>
    <t xml:space="preserve">original + augm-7</t>
  </si>
  <si>
    <t xml:space="preserve">original + augm-8</t>
  </si>
  <si>
    <t xml:space="preserve">original + augm-9</t>
  </si>
  <si>
    <t xml:space="preserve">original + augm-10 (k = 2)</t>
  </si>
  <si>
    <t xml:space="preserve">original + augm-11 (k = 2)</t>
  </si>
  <si>
    <t xml:space="preserve">original + augm-12</t>
  </si>
  <si>
    <t xml:space="preserve">original + augm-13</t>
  </si>
  <si>
    <t xml:space="preserve">original + augm-14</t>
  </si>
  <si>
    <t xml:space="preserve">original + augm-15</t>
  </si>
  <si>
    <t xml:space="preserve">original + augm-16</t>
  </si>
  <si>
    <t xml:space="preserve">original + augm-17</t>
  </si>
  <si>
    <t xml:space="preserve">original + augm-18</t>
  </si>
  <si>
    <t xml:space="preserve">original + augm-19</t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</si>
  <si>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  <charset val="1"/>
      </rPr>
      <t xml:space="preserve">by replacing adj+adv using BERT</t>
    </r>
    <r>
      <rPr>
        <sz val="12"/>
        <color rgb="FF000000"/>
        <rFont val="Arial"/>
        <family val="2"/>
        <charset val="1"/>
      </rPr>
      <t xml:space="preserve">:</t>
    </r>
    <r>
      <rPr>
        <sz val="12"/>
        <rFont val="Arial"/>
        <family val="2"/>
        <charset val="1"/>
      </rPr>
      <t xml:space="preserve"> </t>
    </r>
    <r>
      <rPr>
        <b val="true"/>
        <sz val="12"/>
        <rFont val="Arial"/>
        <family val="2"/>
        <charset val="1"/>
      </rPr>
      <t xml:space="preserve">Results in terms of quality measures </t>
    </r>
    <r>
      <rPr>
        <sz val="12"/>
        <rFont val="Arial"/>
        <family val="2"/>
        <charset val="1"/>
      </rPr>
      <t xml:space="preserve">(peak performance)</t>
    </r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</si>
  <si>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  <charset val="1"/>
      </rPr>
      <t xml:space="preserve">by replacing adj+adv using BERT</t>
    </r>
    <r>
      <rPr>
        <sz val="12"/>
        <color rgb="FF000000"/>
        <rFont val="Arial"/>
        <family val="2"/>
        <charset val="1"/>
      </rPr>
      <t xml:space="preserve">:</t>
    </r>
    <r>
      <rPr>
        <sz val="12"/>
        <rFont val="Arial"/>
        <family val="2"/>
        <charset val="1"/>
      </rPr>
      <t xml:space="preserve"> </t>
    </r>
    <r>
      <rPr>
        <b val="true"/>
        <sz val="12"/>
        <rFont val="Arial"/>
        <family val="2"/>
        <charset val="1"/>
      </rPr>
      <t xml:space="preserve">Results in terms of quality measures </t>
    </r>
    <r>
      <rPr>
        <sz val="12"/>
        <rFont val="Arial"/>
        <family val="2"/>
        <charset val="1"/>
      </rPr>
      <t xml:space="preserve">(average among 5 runs)</t>
    </r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</si>
  <si>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  <charset val="1"/>
      </rPr>
      <t xml:space="preserve">using ChatGPT</t>
    </r>
    <r>
      <rPr>
        <sz val="12"/>
        <rFont val="Arial"/>
        <family val="2"/>
        <charset val="1"/>
      </rPr>
      <t xml:space="preserve">: </t>
    </r>
    <r>
      <rPr>
        <b val="true"/>
        <sz val="12"/>
        <rFont val="Arial"/>
        <family val="2"/>
        <charset val="1"/>
      </rPr>
      <t xml:space="preserve">Number of examples in the train set</t>
    </r>
  </si>
  <si>
    <t xml:space="preserve">original + augm-1 (method 1q1)</t>
  </si>
  <si>
    <t xml:space="preserve">original + augm-2 (method 1q2)</t>
  </si>
  <si>
    <t xml:space="preserve">original + augm-3 (method 2)</t>
  </si>
  <si>
    <t xml:space="preserve">original + augm-4 (role+class GPT3.5)</t>
  </si>
  <si>
    <t xml:space="preserve">original + augm-4+ (role+class GPT4)</t>
  </si>
  <si>
    <t xml:space="preserve">original + augm-5 (role+class GPT3.5)</t>
  </si>
  <si>
    <t xml:space="preserve">original + augm-5+ (role+class GPT4)</t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</si>
  <si>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  <charset val="1"/>
      </rPr>
      <t xml:space="preserve">using ChatGPT</t>
    </r>
    <r>
      <rPr>
        <sz val="12"/>
        <color rgb="FF000000"/>
        <rFont val="Arial"/>
        <family val="2"/>
        <charset val="1"/>
      </rPr>
      <t xml:space="preserve">:</t>
    </r>
    <r>
      <rPr>
        <sz val="12"/>
        <rFont val="Arial"/>
        <family val="2"/>
        <charset val="1"/>
      </rPr>
      <t xml:space="preserve"> </t>
    </r>
    <r>
      <rPr>
        <b val="true"/>
        <sz val="12"/>
        <rFont val="Arial"/>
        <family val="2"/>
        <charset val="1"/>
      </rPr>
      <t xml:space="preserve">Results in terms of quality measures</t>
    </r>
    <r>
      <rPr>
        <sz val="12"/>
        <rFont val="Arial"/>
        <family val="2"/>
        <charset val="1"/>
      </rPr>
      <t xml:space="preserve"> (peak performance)</t>
    </r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</si>
  <si>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</rPr>
      <t xml:space="preserve">using ChatGPT</t>
    </r>
    <r>
      <rPr>
        <sz val="12"/>
        <color rgb="FF000000"/>
        <rFont val="Arial"/>
        <family val="2"/>
        <charset val="1"/>
      </rPr>
      <t xml:space="preserve">:</t>
    </r>
    <r>
      <rPr>
        <sz val="12"/>
        <rFont val="Arial"/>
        <family val="2"/>
        <charset val="1"/>
      </rPr>
      <t xml:space="preserve"> </t>
    </r>
    <r>
      <rPr>
        <b val="true"/>
        <sz val="12"/>
        <rFont val="Arial"/>
        <family val="2"/>
        <charset val="1"/>
      </rPr>
      <t xml:space="preserve">Results in terms of quality measures </t>
    </r>
    <r>
      <rPr>
        <sz val="12"/>
        <rFont val="Arial"/>
        <family val="2"/>
        <charset val="1"/>
      </rPr>
      <t xml:space="preserve">(average among 5 runs)</t>
    </r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</si>
  <si>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  <charset val="1"/>
      </rPr>
      <t xml:space="preserve">using RAG</t>
    </r>
    <r>
      <rPr>
        <sz val="12"/>
        <color rgb="FF000000"/>
        <rFont val="Arial"/>
        <family val="2"/>
        <charset val="1"/>
      </rPr>
      <t xml:space="preserve">: </t>
    </r>
    <r>
      <rPr>
        <b val="true"/>
        <sz val="12"/>
        <color rgb="FF000000"/>
        <rFont val="Arial"/>
        <family val="2"/>
        <charset val="1"/>
      </rPr>
      <t xml:space="preserve">N</t>
    </r>
    <r>
      <rPr>
        <b val="true"/>
        <sz val="12"/>
        <rFont val="Arial"/>
        <family val="2"/>
        <charset val="1"/>
      </rPr>
      <t xml:space="preserve">umber of examples in the train set</t>
    </r>
  </si>
  <si>
    <t xml:space="preserve">Original + augm-119 (RAG trans(0))</t>
  </si>
  <si>
    <t xml:space="preserve">Original + augm-120 (RAG trans(0,2,3,6))</t>
  </si>
  <si>
    <t xml:space="preserve">Original + augm-121 (RAG trans+report(0))</t>
  </si>
  <si>
    <t xml:space="preserve">Original + augm-122 (RAG trans+report(0,2,3,6))</t>
  </si>
  <si>
    <t xml:space="preserve">Original + augm-127 (RAG trans+report+agro(0))</t>
  </si>
  <si>
    <t xml:space="preserve">Original + augm-128 (RAG trans+report+agro(0,2,3,6))</t>
  </si>
  <si>
    <t xml:space="preserve">Original + augm-130 (RAG trans+report(2,3,6))</t>
  </si>
  <si>
    <t xml:space="preserve">Original + augm-133 (RAG agro_q(0,2,3,6))</t>
  </si>
  <si>
    <t xml:space="preserve">Original + augm-134 (RAG agro_q+trans+report(0,2,3,6))</t>
  </si>
  <si>
    <t xml:space="preserve">Original + augm-137 (RAG agro_q(0))</t>
  </si>
  <si>
    <t xml:space="preserve">Original + augm-138 (RAG agro_q(2,3,6))</t>
  </si>
  <si>
    <t xml:space="preserve">Original + augm-141 (RAG agro_q(0,1,2,3,4,5,6))</t>
  </si>
  <si>
    <t xml:space="preserve">Original + augm-142 (RAG trans+report(1,2,3,4,5,6))</t>
  </si>
  <si>
    <t xml:space="preserve">Original + augm-143 (RAG agro_q+trans+report(1,2,3,4,5,6))</t>
  </si>
  <si>
    <t xml:space="preserve">Original + augm-144 (RAG agro_q(0,2))</t>
  </si>
  <si>
    <t xml:space="preserve">Original + augm-145 (RAG agro_q+trans+report(0,2))</t>
  </si>
  <si>
    <t xml:space="preserve">Original + augm-146 (RAG agro_q(1,2,5))</t>
  </si>
  <si>
    <t xml:space="preserve">Original + augm-147 (RAG agro_q+trans+report(1,2,5))</t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</si>
  <si>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  <charset val="1"/>
      </rPr>
      <t xml:space="preserve">using RAG</t>
    </r>
    <r>
      <rPr>
        <sz val="12"/>
        <color rgb="FF000000"/>
        <rFont val="Arial"/>
        <family val="2"/>
        <charset val="1"/>
      </rPr>
      <t xml:space="preserve">:</t>
    </r>
    <r>
      <rPr>
        <sz val="12"/>
        <rFont val="Arial"/>
        <family val="2"/>
        <charset val="1"/>
      </rPr>
      <t xml:space="preserve"> </t>
    </r>
    <r>
      <rPr>
        <b val="true"/>
        <sz val="12"/>
        <rFont val="Arial"/>
        <family val="2"/>
        <charset val="1"/>
      </rPr>
      <t xml:space="preserve">Results in terms of quality measures </t>
    </r>
    <r>
      <rPr>
        <sz val="12"/>
        <rFont val="Arial"/>
        <family val="2"/>
        <charset val="1"/>
      </rPr>
      <t xml:space="preserve">(peak performance)</t>
    </r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</si>
  <si>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</rPr>
      <t xml:space="preserve">using RAG</t>
    </r>
    <r>
      <rPr>
        <sz val="12"/>
        <color rgb="FF000000"/>
        <rFont val="Arial"/>
        <family val="2"/>
        <charset val="1"/>
      </rPr>
      <t xml:space="preserve">:</t>
    </r>
    <r>
      <rPr>
        <sz val="12"/>
        <rFont val="Arial"/>
        <family val="2"/>
        <charset val="1"/>
      </rPr>
      <t xml:space="preserve"> </t>
    </r>
    <r>
      <rPr>
        <b val="true"/>
        <sz val="12"/>
        <rFont val="Arial"/>
        <family val="2"/>
        <charset val="1"/>
      </rPr>
      <t xml:space="preserve">Results in terms of quality measures </t>
    </r>
    <r>
      <rPr>
        <sz val="12"/>
        <rFont val="Arial"/>
        <family val="2"/>
        <charset val="1"/>
      </rPr>
      <t xml:space="preserve">(average among 5 runs)</t>
    </r>
  </si>
  <si>
    <r>
      <rPr>
        <b val="true"/>
        <sz val="14"/>
        <rFont val="Arial"/>
        <family val="2"/>
        <charset val="1"/>
      </rPr>
      <t xml:space="preserve">Survey response classification</t>
    </r>
    <r>
      <rPr>
        <sz val="14"/>
        <rFont val="Arial"/>
        <family val="2"/>
        <charset val="1"/>
      </rPr>
      <t xml:space="preserve"> (7 classes, </t>
    </r>
    <r>
      <rPr>
        <b val="true"/>
        <sz val="14"/>
        <color rgb="FFFF0000"/>
        <rFont val="Arial"/>
        <family val="2"/>
        <charset val="1"/>
      </rPr>
      <t xml:space="preserve">titles+sentences</t>
    </r>
    <r>
      <rPr>
        <sz val="14"/>
        <rFont val="Arial"/>
        <family val="2"/>
        <charset val="1"/>
      </rPr>
      <t xml:space="preserve">)</t>
    </r>
  </si>
  <si>
    <t xml:space="preserve">original + augm-100 (trans+report(0))</t>
  </si>
  <si>
    <t xml:space="preserve">original + augm-101 (trans+report(2,3,6))</t>
  </si>
  <si>
    <t xml:space="preserve">original + augm-102 (trans+report(0,2,3,6))</t>
  </si>
  <si>
    <t xml:space="preserve">original + augm-103 (agro_q(4))</t>
  </si>
  <si>
    <t xml:space="preserve">original + augm-104 (trans+report(4))</t>
  </si>
  <si>
    <t xml:space="preserve">original + augm-105 (agro_q+trans+report(4))</t>
  </si>
  <si>
    <t xml:space="preserve">original + augm-106 (trans+report(2,3,4,6))</t>
  </si>
  <si>
    <t xml:space="preserve">original + augm-107 (agro_q+trans+report(2,3,4,6))</t>
  </si>
  <si>
    <t xml:space="preserve">original + augm-108 (agro_q(1,4,6))</t>
  </si>
  <si>
    <t xml:space="preserve">original + augm-109 (agro_q(0,1,4,6))</t>
  </si>
  <si>
    <t xml:space="preserve">original + augm-110 (agro_q+trans+report(1,4,6))</t>
  </si>
  <si>
    <t xml:space="preserve">original + augm-111 (agro_q+trans+report(0,1,4,6))</t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</si>
  <si>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  <charset val="1"/>
      </rPr>
      <t xml:space="preserve">using RAG</t>
    </r>
    <r>
      <rPr>
        <sz val="12"/>
        <color rgb="FF000000"/>
        <rFont val="Arial"/>
        <family val="2"/>
        <charset val="1"/>
      </rPr>
      <t xml:space="preserve">:</t>
    </r>
    <r>
      <rPr>
        <sz val="12"/>
        <rFont val="Arial"/>
        <family val="2"/>
        <charset val="1"/>
      </rPr>
      <t xml:space="preserve"> </t>
    </r>
    <r>
      <rPr>
        <b val="true"/>
        <sz val="12"/>
        <rFont val="Arial"/>
        <family val="2"/>
        <charset val="1"/>
      </rPr>
      <t xml:space="preserve">Results in terms of quality measures</t>
    </r>
    <r>
      <rPr>
        <sz val="12"/>
        <rFont val="Arial"/>
        <family val="2"/>
        <charset val="1"/>
      </rPr>
      <t xml:space="preserve"> (peak performance)</t>
    </r>
  </si>
  <si>
    <t xml:space="preserve">Survey response classification (15 classes)</t>
  </si>
  <si>
    <t xml:space="preserve">Class 7</t>
  </si>
  <si>
    <t xml:space="preserve">Class 8</t>
  </si>
  <si>
    <t xml:space="preserve">Class 9</t>
  </si>
  <si>
    <t xml:space="preserve">Class 10</t>
  </si>
  <si>
    <t xml:space="preserve">Class 11</t>
  </si>
  <si>
    <t xml:space="preserve">Class 12</t>
  </si>
  <si>
    <t xml:space="preserve">Class 13</t>
  </si>
  <si>
    <t xml:space="preserve">Class 14</t>
  </si>
  <si>
    <t xml:space="preserve">stakeholders’ expectations &gt; valorization/ PHA-applications</t>
  </si>
  <si>
    <t xml:space="preserve">limitations and barriers &gt; valorization /PHA-applications</t>
  </si>
  <si>
    <t xml:space="preserve">market opportunities &gt; PHA MO</t>
  </si>
  <si>
    <t xml:space="preserve">market opportunities &gt; PHA-applications MO</t>
  </si>
  <si>
    <t xml:space="preserve">valorization &gt; current structures</t>
  </si>
  <si>
    <t xml:space="preserve">limitations and barriers &gt; Main issues and challenges for extracted/microbial protein</t>
  </si>
  <si>
    <t xml:space="preserve">stakeholders’ expectations &gt; PHA expectation</t>
  </si>
  <si>
    <t xml:space="preserve">limitations and barriers &gt; Main issues and challenges for PHA</t>
  </si>
  <si>
    <t xml:space="preserve">market opportunities &gt; MP MO</t>
  </si>
  <si>
    <t xml:space="preserve">stakeholders’ expectations &gt; MP</t>
  </si>
  <si>
    <t xml:space="preserve">valorization &gt; satisfaction</t>
  </si>
  <si>
    <t xml:space="preserve">valorization &gt; advantages</t>
  </si>
  <si>
    <r>
      <rPr>
        <b val="true"/>
        <sz val="14"/>
        <rFont val="Arial"/>
        <family val="2"/>
        <charset val="1"/>
      </rPr>
      <t xml:space="preserve">Survey response classification</t>
    </r>
    <r>
      <rPr>
        <sz val="14"/>
        <rFont val="Arial"/>
        <family val="2"/>
        <charset val="1"/>
      </rPr>
      <t xml:space="preserve"> (15 classes, </t>
    </r>
    <r>
      <rPr>
        <b val="true"/>
        <sz val="14"/>
        <color rgb="FFFF0000"/>
        <rFont val="Arial"/>
        <family val="2"/>
        <charset val="1"/>
      </rPr>
      <t xml:space="preserve">titles+paragraphs</t>
    </r>
    <r>
      <rPr>
        <sz val="14"/>
        <rFont val="Arial"/>
        <family val="2"/>
        <charset val="1"/>
      </rPr>
      <t xml:space="preserve">)</t>
    </r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</si>
  <si>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  <charset val="1"/>
      </rPr>
      <t xml:space="preserve">using RAG</t>
    </r>
    <r>
      <rPr>
        <sz val="12"/>
        <color rgb="FF000000"/>
        <rFont val="Arial"/>
        <family val="2"/>
        <charset val="1"/>
      </rPr>
      <t xml:space="preserve">:</t>
    </r>
    <r>
      <rPr>
        <sz val="12"/>
        <rFont val="Arial"/>
        <family val="2"/>
        <charset val="1"/>
      </rPr>
      <t xml:space="preserve"> </t>
    </r>
    <r>
      <rPr>
        <b val="true"/>
        <sz val="12"/>
        <rFont val="Arial"/>
        <family val="2"/>
        <charset val="1"/>
      </rPr>
      <t xml:space="preserve">Number of examples in the train set</t>
    </r>
  </si>
  <si>
    <t xml:space="preserve">original+augm-100 (trans+report(0,7,9,10))</t>
  </si>
  <si>
    <t xml:space="preserve">original+augm-101 (agro_q+trans+report(0,7,9,10))</t>
  </si>
  <si>
    <t xml:space="preserve">original+augm-102 (agro_q+trans+report(7,9,10,14))</t>
  </si>
  <si>
    <t xml:space="preserve">original+augm-103 (agro_q+trans+report(1,3,6,12))</t>
  </si>
  <si>
    <t xml:space="preserve">original+augm-104 (agro_q+trans+report(1,3,6,10,12))</t>
  </si>
  <si>
    <t xml:space="preserve">original+augm-105 (agro_q(10x2))</t>
  </si>
  <si>
    <t xml:space="preserve">original+augm-106 (agro_q+trans+report(10x2))</t>
  </si>
  <si>
    <t xml:space="preserve">original+augm-107 (agro_q+trans+report(1,3,6,10x2,12))</t>
  </si>
  <si>
    <t xml:space="preserve">original+augm-108 (agro_q(10x2,12x2))</t>
  </si>
  <si>
    <t xml:space="preserve">original+augm-109 (agro_q+trans+report(10,12))</t>
  </si>
  <si>
    <t xml:space="preserve">original+augm-110 (agro_q+trans+report(10,12x2))</t>
  </si>
  <si>
    <t xml:space="preserve">original+augm-111 (agro_q+trans+report(10x2,12x2))</t>
  </si>
  <si>
    <t xml:space="preserve">original+augm-112 (agro_q+trans+report(0,10x2,12x2))</t>
  </si>
  <si>
    <t xml:space="preserve">original+augm-113 (agro_q+trans+report(1,10x2,12x2))</t>
  </si>
  <si>
    <r>
      <rPr>
        <sz val="12"/>
        <rFont val="Arial"/>
        <family val="2"/>
        <charset val="1"/>
      </rPr>
      <t xml:space="preserve">Data augmentation </t>
    </r>
    <r>
      <rPr>
        <b val="true"/>
        <sz val="12"/>
        <color rgb="FF2A6099"/>
        <rFont val="Arial"/>
        <family val="2"/>
        <charset val="1"/>
      </rPr>
      <t xml:space="preserve">using RAG</t>
    </r>
    <r>
      <rPr>
        <sz val="12"/>
        <color rgb="FF000000"/>
        <rFont val="Arial"/>
        <family val="2"/>
        <charset val="1"/>
      </rPr>
      <t xml:space="preserve">:</t>
    </r>
    <r>
      <rPr>
        <sz val="12"/>
        <rFont val="Arial"/>
        <family val="2"/>
        <charset val="1"/>
      </rPr>
      <t xml:space="preserve"> </t>
    </r>
    <r>
      <rPr>
        <b val="true"/>
        <sz val="12"/>
        <rFont val="Arial"/>
        <family val="2"/>
        <charset val="1"/>
      </rPr>
      <t xml:space="preserve">Results in terms of quality measures </t>
    </r>
    <r>
      <rPr>
        <sz val="12"/>
        <rFont val="Arial"/>
        <family val="2"/>
        <charset val="1"/>
      </rPr>
      <t xml:space="preserve">(average among 5 runs)</t>
    </r>
  </si>
  <si>
    <r>
      <rPr>
        <b val="true"/>
        <sz val="14"/>
        <rFont val="Arial"/>
        <family val="2"/>
        <charset val="1"/>
      </rPr>
      <t xml:space="preserve">Survey response classification</t>
    </r>
    <r>
      <rPr>
        <sz val="14"/>
        <rFont val="Arial"/>
        <family val="2"/>
        <charset val="1"/>
      </rPr>
      <t xml:space="preserve"> (15 classes, </t>
    </r>
    <r>
      <rPr>
        <b val="true"/>
        <sz val="14"/>
        <color rgb="FFFF0000"/>
        <rFont val="Arial"/>
        <family val="2"/>
        <charset val="1"/>
      </rPr>
      <t xml:space="preserve">titles+sentences</t>
    </r>
    <r>
      <rPr>
        <sz val="14"/>
        <rFont val="Arial"/>
        <family val="2"/>
        <charset val="1"/>
      </rPr>
      <t xml:space="preserve">)</t>
    </r>
  </si>
  <si>
    <t xml:space="preserve">original+augm-100 (trans+report(1,2,9,10))</t>
  </si>
  <si>
    <t xml:space="preserve">original+augm-101 (agro_q+trans+report(1,2,9,10,13))</t>
  </si>
  <si>
    <t xml:space="preserve">original+augm-102 (agro_q+trans+report(3,4,7,12,14))</t>
  </si>
  <si>
    <t xml:space="preserve">original+augm-103 (agro_q+trans+report(0,1,2,9,10,13))</t>
  </si>
  <si>
    <t xml:space="preserve">original+augm-104 (agro_q+trans+report(1,4,9,12,13))</t>
  </si>
  <si>
    <t xml:space="preserve">original+augm-105 (agro_q(0,10x2))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</si>
</sst>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D281E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8D281E"/>
      <name val="Arial"/>
      <family val="2"/>
      <charset val="1"/>
    </font>
    <font>
      <sz val="10"/>
      <color rgb="FF3465A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8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2A6099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2"/>
      <color rgb="FF2A6099"/>
      <name val="Arial"/>
      <family val="2"/>
    </font>
    <font>
      <b val="true"/>
      <sz val="12"/>
      <color rgb="FF000000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D7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3465A4"/>
      <rgbColor rgb="FF999999"/>
      <rgbColor rgb="FF003366"/>
      <rgbColor rgb="FF00A933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4" activeCellId="0" sqref="H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3.67"/>
    <col collapsed="false" customWidth="true" hidden="false" outlineLevel="0" max="2" min="2" style="0" width="24.53"/>
    <col collapsed="false" customWidth="true" hidden="false" outlineLevel="0" max="3" min="3" style="1" width="2.5"/>
    <col collapsed="false" customWidth="true" hidden="false" outlineLevel="0" max="4" min="4" style="0" width="66.53"/>
    <col collapsed="false" customWidth="true" hidden="false" outlineLevel="0" max="5" min="5" style="1" width="11.43"/>
    <col collapsed="false" customWidth="true" hidden="false" outlineLevel="0" max="6" min="6" style="1" width="10.64"/>
    <col collapsed="false" customWidth="true" hidden="false" outlineLevel="0" max="7" min="7" style="0" width="11.81"/>
    <col collapsed="false" customWidth="true" hidden="false" outlineLevel="0" max="8" min="8" style="0" width="11.21"/>
    <col collapsed="false" customWidth="true" hidden="false" outlineLevel="0" max="9" min="9" style="0" width="10.72"/>
    <col collapsed="false" customWidth="true" hidden="false" outlineLevel="0" max="10" min="10" style="0" width="10.9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 t="s">
        <v>2</v>
      </c>
      <c r="E1" s="2" t="s">
        <v>3</v>
      </c>
      <c r="F1" s="2"/>
    </row>
    <row r="2" customFormat="false" ht="12.8" hidden="false" customHeight="false" outlineLevel="0" collapsed="false">
      <c r="A2" s="2"/>
      <c r="B2" s="2"/>
      <c r="C2" s="2"/>
      <c r="D2" s="2"/>
      <c r="E2" s="3" t="s">
        <v>4</v>
      </c>
      <c r="F2" s="4" t="s">
        <v>5</v>
      </c>
    </row>
    <row r="3" customFormat="false" ht="12.8" hidden="false" customHeight="false" outlineLevel="0" collapsed="false">
      <c r="A3" s="5" t="n">
        <v>1</v>
      </c>
      <c r="B3" s="6" t="s">
        <v>6</v>
      </c>
      <c r="C3" s="7" t="s">
        <v>7</v>
      </c>
      <c r="D3" s="8" t="s">
        <v>8</v>
      </c>
      <c r="E3" s="9" t="n">
        <v>78</v>
      </c>
      <c r="F3" s="10" t="n">
        <v>117</v>
      </c>
    </row>
    <row r="4" customFormat="false" ht="12.8" hidden="false" customHeight="false" outlineLevel="0" collapsed="false">
      <c r="A4" s="11"/>
      <c r="C4" s="1" t="s">
        <v>7</v>
      </c>
      <c r="D4" s="12" t="s">
        <v>9</v>
      </c>
      <c r="E4" s="13" t="n">
        <v>26</v>
      </c>
      <c r="F4" s="14" t="n">
        <v>74</v>
      </c>
    </row>
    <row r="5" customFormat="false" ht="12.8" hidden="false" customHeight="false" outlineLevel="0" collapsed="false">
      <c r="A5" s="15"/>
      <c r="B5" s="16"/>
      <c r="C5" s="17" t="s">
        <v>7</v>
      </c>
      <c r="D5" s="18" t="s">
        <v>10</v>
      </c>
      <c r="E5" s="19" t="n">
        <v>15</v>
      </c>
      <c r="F5" s="20" t="n">
        <v>56</v>
      </c>
    </row>
    <row r="6" customFormat="false" ht="12.8" hidden="false" customHeight="false" outlineLevel="0" collapsed="false">
      <c r="A6" s="5" t="n">
        <v>2</v>
      </c>
      <c r="B6" s="6" t="s">
        <v>11</v>
      </c>
      <c r="C6" s="7" t="s">
        <v>7</v>
      </c>
      <c r="D6" s="8" t="s">
        <v>12</v>
      </c>
      <c r="E6" s="9" t="n">
        <v>81</v>
      </c>
      <c r="F6" s="10" t="n">
        <v>102</v>
      </c>
    </row>
    <row r="7" customFormat="false" ht="12.8" hidden="false" customHeight="false" outlineLevel="0" collapsed="false">
      <c r="A7" s="11"/>
      <c r="C7" s="1" t="s">
        <v>7</v>
      </c>
      <c r="D7" s="12" t="s">
        <v>13</v>
      </c>
      <c r="E7" s="13" t="n">
        <v>31</v>
      </c>
      <c r="F7" s="14" t="n">
        <v>120</v>
      </c>
    </row>
    <row r="8" customFormat="false" ht="12.8" hidden="false" customHeight="false" outlineLevel="0" collapsed="false">
      <c r="A8" s="15"/>
      <c r="B8" s="16"/>
      <c r="C8" s="17" t="s">
        <v>7</v>
      </c>
      <c r="D8" s="18" t="s">
        <v>14</v>
      </c>
      <c r="E8" s="19" t="n">
        <v>26</v>
      </c>
      <c r="F8" s="20" t="n">
        <v>74</v>
      </c>
    </row>
    <row r="9" customFormat="false" ht="12.8" hidden="false" customHeight="false" outlineLevel="0" collapsed="false">
      <c r="A9" s="5" t="n">
        <v>3</v>
      </c>
      <c r="B9" s="6" t="s">
        <v>15</v>
      </c>
      <c r="C9" s="7" t="s">
        <v>7</v>
      </c>
      <c r="D9" s="8" t="s">
        <v>16</v>
      </c>
      <c r="E9" s="9" t="n">
        <v>64</v>
      </c>
      <c r="F9" s="10" t="n">
        <v>151</v>
      </c>
    </row>
    <row r="10" customFormat="false" ht="12.8" hidden="false" customHeight="false" outlineLevel="0" collapsed="false">
      <c r="A10" s="11"/>
      <c r="C10" s="1" t="s">
        <v>7</v>
      </c>
      <c r="D10" s="12" t="s">
        <v>17</v>
      </c>
      <c r="E10" s="13" t="n">
        <v>44</v>
      </c>
      <c r="F10" s="14" t="n">
        <v>82</v>
      </c>
    </row>
    <row r="11" customFormat="false" ht="12.8" hidden="false" customHeight="false" outlineLevel="0" collapsed="false">
      <c r="A11" s="15"/>
      <c r="B11" s="16"/>
      <c r="C11" s="17" t="s">
        <v>7</v>
      </c>
      <c r="D11" s="18" t="s">
        <v>18</v>
      </c>
      <c r="E11" s="19" t="n">
        <v>28</v>
      </c>
      <c r="F11" s="20" t="n">
        <v>81</v>
      </c>
    </row>
    <row r="12" customFormat="false" ht="12.8" hidden="false" customHeight="false" outlineLevel="0" collapsed="false">
      <c r="A12" s="5" t="n">
        <v>4</v>
      </c>
      <c r="B12" s="6" t="s">
        <v>19</v>
      </c>
      <c r="C12" s="7" t="s">
        <v>7</v>
      </c>
      <c r="D12" s="8" t="s">
        <v>20</v>
      </c>
      <c r="E12" s="9" t="n">
        <v>34</v>
      </c>
      <c r="F12" s="10" t="n">
        <v>74</v>
      </c>
    </row>
    <row r="13" customFormat="false" ht="12.8" hidden="false" customHeight="false" outlineLevel="0" collapsed="false">
      <c r="A13" s="11"/>
      <c r="C13" s="1" t="s">
        <v>7</v>
      </c>
      <c r="D13" s="12" t="s">
        <v>21</v>
      </c>
      <c r="E13" s="13" t="n">
        <v>13</v>
      </c>
      <c r="F13" s="14" t="n">
        <v>29</v>
      </c>
    </row>
    <row r="14" customFormat="false" ht="12.8" hidden="false" customHeight="false" outlineLevel="0" collapsed="false">
      <c r="A14" s="11"/>
      <c r="C14" s="1" t="s">
        <v>7</v>
      </c>
      <c r="D14" s="12" t="s">
        <v>22</v>
      </c>
      <c r="E14" s="13" t="n">
        <v>10</v>
      </c>
      <c r="F14" s="14" t="n">
        <v>14</v>
      </c>
    </row>
    <row r="15" customFormat="false" ht="12.8" hidden="false" customHeight="false" outlineLevel="0" collapsed="false">
      <c r="A15" s="15"/>
      <c r="B15" s="16"/>
      <c r="C15" s="17" t="s">
        <v>7</v>
      </c>
      <c r="D15" s="16" t="s">
        <v>19</v>
      </c>
      <c r="E15" s="19" t="n">
        <v>4</v>
      </c>
      <c r="F15" s="20" t="n">
        <v>7</v>
      </c>
      <c r="G15" s="21"/>
      <c r="H15" s="21"/>
      <c r="I15" s="21"/>
      <c r="J15" s="21"/>
    </row>
    <row r="16" customFormat="false" ht="12.8" hidden="false" customHeight="false" outlineLevel="0" collapsed="false">
      <c r="A16" s="5" t="n">
        <v>5</v>
      </c>
      <c r="B16" s="8" t="s">
        <v>23</v>
      </c>
      <c r="C16" s="7" t="s">
        <v>7</v>
      </c>
      <c r="D16" s="6" t="s">
        <v>24</v>
      </c>
      <c r="E16" s="9" t="n">
        <v>11</v>
      </c>
      <c r="F16" s="10" t="n">
        <v>48</v>
      </c>
    </row>
    <row r="17" customFormat="false" ht="12.8" hidden="false" customHeight="false" outlineLevel="0" collapsed="false">
      <c r="A17" s="11"/>
      <c r="C17" s="1" t="s">
        <v>7</v>
      </c>
      <c r="D17" s="0" t="s">
        <v>25</v>
      </c>
      <c r="E17" s="13" t="n">
        <v>9</v>
      </c>
      <c r="F17" s="14" t="n">
        <v>29</v>
      </c>
    </row>
    <row r="18" customFormat="false" ht="12.8" hidden="false" customHeight="false" outlineLevel="0" collapsed="false">
      <c r="A18" s="11"/>
      <c r="C18" s="1" t="s">
        <v>7</v>
      </c>
      <c r="D18" s="0" t="s">
        <v>26</v>
      </c>
      <c r="E18" s="13" t="n">
        <v>2</v>
      </c>
      <c r="F18" s="14" t="n">
        <v>2</v>
      </c>
    </row>
    <row r="19" customFormat="false" ht="12.8" hidden="false" customHeight="false" outlineLevel="0" collapsed="false">
      <c r="A19" s="11"/>
      <c r="C19" s="1" t="s">
        <v>7</v>
      </c>
      <c r="D19" s="0" t="s">
        <v>27</v>
      </c>
      <c r="E19" s="13" t="n">
        <v>2</v>
      </c>
      <c r="F19" s="14" t="n">
        <v>13</v>
      </c>
    </row>
    <row r="20" customFormat="false" ht="12.8" hidden="false" customHeight="false" outlineLevel="0" collapsed="false">
      <c r="A20" s="11"/>
      <c r="C20" s="1" t="s">
        <v>7</v>
      </c>
      <c r="D20" s="0" t="s">
        <v>28</v>
      </c>
      <c r="E20" s="13" t="n">
        <v>2</v>
      </c>
      <c r="F20" s="14" t="n">
        <v>3</v>
      </c>
    </row>
    <row r="21" customFormat="false" ht="12.8" hidden="false" customHeight="false" outlineLevel="0" collapsed="false">
      <c r="A21" s="15"/>
      <c r="B21" s="16"/>
      <c r="C21" s="17" t="s">
        <v>7</v>
      </c>
      <c r="D21" s="16" t="s">
        <v>29</v>
      </c>
      <c r="E21" s="19" t="n">
        <v>12</v>
      </c>
      <c r="F21" s="20" t="n">
        <v>17</v>
      </c>
    </row>
    <row r="22" customFormat="false" ht="12.8" hidden="false" customHeight="false" outlineLevel="0" collapsed="false">
      <c r="A22" s="5" t="n">
        <v>6</v>
      </c>
      <c r="B22" s="8" t="s">
        <v>30</v>
      </c>
      <c r="C22" s="7" t="s">
        <v>7</v>
      </c>
      <c r="D22" s="6" t="s">
        <v>30</v>
      </c>
      <c r="E22" s="9" t="n">
        <v>15</v>
      </c>
      <c r="F22" s="10" t="n">
        <v>46</v>
      </c>
    </row>
    <row r="23" customFormat="false" ht="12.8" hidden="false" customHeight="false" outlineLevel="0" collapsed="false">
      <c r="A23" s="11"/>
      <c r="C23" s="1" t="s">
        <v>7</v>
      </c>
      <c r="D23" s="0" t="s">
        <v>31</v>
      </c>
      <c r="E23" s="13" t="n">
        <v>8</v>
      </c>
      <c r="F23" s="14" t="n">
        <v>6</v>
      </c>
    </row>
    <row r="24" customFormat="false" ht="12.8" hidden="false" customHeight="false" outlineLevel="0" collapsed="false">
      <c r="A24" s="11"/>
      <c r="C24" s="1" t="s">
        <v>7</v>
      </c>
      <c r="D24" s="0" t="s">
        <v>32</v>
      </c>
      <c r="E24" s="13" t="n">
        <v>1</v>
      </c>
      <c r="F24" s="14" t="n">
        <v>1</v>
      </c>
    </row>
    <row r="25" customFormat="false" ht="12.8" hidden="false" customHeight="false" outlineLevel="0" collapsed="false">
      <c r="A25" s="11"/>
      <c r="C25" s="1" t="s">
        <v>7</v>
      </c>
      <c r="D25" s="0" t="s">
        <v>33</v>
      </c>
      <c r="E25" s="13" t="n">
        <v>1</v>
      </c>
      <c r="F25" s="14" t="n">
        <v>4</v>
      </c>
    </row>
    <row r="26" customFormat="false" ht="12.8" hidden="false" customHeight="false" outlineLevel="0" collapsed="false">
      <c r="A26" s="15"/>
      <c r="B26" s="16"/>
      <c r="C26" s="17" t="s">
        <v>7</v>
      </c>
      <c r="D26" s="16" t="s">
        <v>10</v>
      </c>
      <c r="E26" s="19" t="n">
        <v>1</v>
      </c>
      <c r="F26" s="20" t="n">
        <v>1</v>
      </c>
    </row>
    <row r="27" customFormat="false" ht="12.8" hidden="false" customHeight="false" outlineLevel="0" collapsed="false">
      <c r="A27" s="22" t="n">
        <v>7</v>
      </c>
      <c r="B27" s="23" t="s">
        <v>34</v>
      </c>
      <c r="C27" s="24"/>
      <c r="D27" s="25" t="s">
        <v>35</v>
      </c>
      <c r="E27" s="26" t="n">
        <v>126</v>
      </c>
      <c r="F27" s="27" t="n">
        <v>785</v>
      </c>
    </row>
  </sheetData>
  <mergeCells count="6">
    <mergeCell ref="A1:A2"/>
    <mergeCell ref="B1:B2"/>
    <mergeCell ref="C1:C2"/>
    <mergeCell ref="D1:D2"/>
    <mergeCell ref="E1:F1"/>
    <mergeCell ref="G15:J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0" activeCellId="0" sqref="B20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6.84"/>
    <col collapsed="false" customWidth="true" hidden="false" outlineLevel="0" max="3" min="3" style="0" width="6.05"/>
    <col collapsed="false" customWidth="true" hidden="false" outlineLevel="0" max="4" min="4" style="0" width="5.79"/>
    <col collapsed="false" customWidth="true" hidden="false" outlineLevel="0" max="5" min="5" style="0" width="6.42"/>
    <col collapsed="false" customWidth="true" hidden="false" outlineLevel="0" max="6" min="6" style="0" width="7.44"/>
    <col collapsed="false" customWidth="true" hidden="false" outlineLevel="0" max="7" min="7" style="0" width="6.74"/>
    <col collapsed="false" customWidth="true" hidden="false" outlineLevel="0" max="8" min="8" style="0" width="8.43"/>
    <col collapsed="false" customWidth="true" hidden="false" outlineLevel="0" max="9" min="9" style="0" width="8.73"/>
    <col collapsed="false" customWidth="true" hidden="false" outlineLevel="0" max="10" min="10" style="0" width="8.14"/>
    <col collapsed="false" customWidth="true" hidden="false" outlineLevel="0" max="11" min="11" style="0" width="6.35"/>
    <col collapsed="false" customWidth="true" hidden="false" outlineLevel="0" max="12" min="12" style="0" width="6.84"/>
    <col collapsed="false" customWidth="true" hidden="false" outlineLevel="0" max="13" min="13" style="0" width="6.64"/>
    <col collapsed="false" customWidth="true" hidden="false" outlineLevel="0" max="14" min="14" style="0" width="6.61"/>
    <col collapsed="false" customWidth="true" hidden="false" outlineLevel="0" max="15" min="15" style="0" width="6.94"/>
    <col collapsed="false" customWidth="true" hidden="false" outlineLevel="0" max="16" min="16" style="0" width="6.23"/>
    <col collapsed="false" customWidth="true" hidden="false" outlineLevel="0" max="17" min="17" style="0" width="6.35"/>
    <col collapsed="false" customWidth="true" hidden="false" outlineLevel="0" max="18" min="18" style="0" width="6.42"/>
    <col collapsed="false" customWidth="true" hidden="false" outlineLevel="0" max="19" min="19" style="0" width="6.48"/>
    <col collapsed="false" customWidth="true" hidden="false" outlineLevel="0" max="20" min="20" style="0" width="5.95"/>
    <col collapsed="false" customWidth="true" hidden="false" outlineLevel="0" max="21" min="21" style="0" width="6.35"/>
    <col collapsed="false" customWidth="true" hidden="false" outlineLevel="0" max="22" min="22" style="0" width="6.48"/>
    <col collapsed="false" customWidth="true" hidden="false" outlineLevel="0" max="23" min="23" style="0" width="7.17"/>
  </cols>
  <sheetData>
    <row r="1" customFormat="false" ht="15" hidden="false" customHeight="false" outlineLevel="0" collapsed="false">
      <c r="A1" s="28"/>
      <c r="B1" s="29" t="s">
        <v>36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customFormat="false" ht="12.8" hidden="false" customHeight="true" outlineLevel="0" collapsed="false">
      <c r="A2" s="30" t="s">
        <v>37</v>
      </c>
      <c r="B2" s="21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customFormat="false" ht="12.8" hidden="false" customHeight="false" outlineLevel="0" collapsed="false">
      <c r="A3" s="30"/>
      <c r="B3" s="2" t="s">
        <v>38</v>
      </c>
      <c r="C3" s="2"/>
      <c r="D3" s="2"/>
      <c r="E3" s="2" t="s">
        <v>39</v>
      </c>
      <c r="F3" s="2"/>
      <c r="G3" s="2"/>
      <c r="H3" s="2" t="s">
        <v>40</v>
      </c>
      <c r="I3" s="2"/>
      <c r="J3" s="2"/>
      <c r="K3" s="2" t="s">
        <v>41</v>
      </c>
      <c r="L3" s="2"/>
      <c r="M3" s="2"/>
      <c r="N3" s="2" t="s">
        <v>42</v>
      </c>
      <c r="O3" s="2"/>
      <c r="P3" s="2"/>
      <c r="Q3" s="2" t="s">
        <v>43</v>
      </c>
      <c r="R3" s="2"/>
      <c r="S3" s="2"/>
      <c r="T3" s="2" t="s">
        <v>44</v>
      </c>
      <c r="U3" s="2"/>
      <c r="V3" s="2"/>
      <c r="W3" s="21" t="s">
        <v>45</v>
      </c>
    </row>
    <row r="4" customFormat="false" ht="12.8" hidden="false" customHeight="false" outlineLevel="0" collapsed="false">
      <c r="A4" s="30"/>
      <c r="B4" s="31" t="s">
        <v>46</v>
      </c>
      <c r="C4" s="31"/>
      <c r="D4" s="31"/>
      <c r="E4" s="31" t="s">
        <v>11</v>
      </c>
      <c r="F4" s="31"/>
      <c r="G4" s="31"/>
      <c r="H4" s="31" t="s">
        <v>47</v>
      </c>
      <c r="I4" s="31"/>
      <c r="J4" s="31"/>
      <c r="K4" s="31" t="s">
        <v>15</v>
      </c>
      <c r="L4" s="31"/>
      <c r="M4" s="31"/>
      <c r="N4" s="31" t="s">
        <v>19</v>
      </c>
      <c r="O4" s="31"/>
      <c r="P4" s="31"/>
      <c r="Q4" s="31" t="s">
        <v>48</v>
      </c>
      <c r="R4" s="31"/>
      <c r="S4" s="31"/>
      <c r="T4" s="31" t="s">
        <v>30</v>
      </c>
      <c r="U4" s="31"/>
      <c r="V4" s="31"/>
      <c r="W4" s="21"/>
    </row>
    <row r="5" customFormat="false" ht="12.8" hidden="false" customHeight="false" outlineLevel="0" collapsed="false">
      <c r="A5" s="30"/>
      <c r="B5" s="32" t="s">
        <v>49</v>
      </c>
      <c r="C5" s="32" t="s">
        <v>50</v>
      </c>
      <c r="D5" s="32" t="s">
        <v>51</v>
      </c>
      <c r="E5" s="32" t="s">
        <v>49</v>
      </c>
      <c r="F5" s="32" t="s">
        <v>50</v>
      </c>
      <c r="G5" s="32" t="s">
        <v>51</v>
      </c>
      <c r="H5" s="32" t="s">
        <v>49</v>
      </c>
      <c r="I5" s="32" t="s">
        <v>50</v>
      </c>
      <c r="J5" s="32" t="s">
        <v>51</v>
      </c>
      <c r="K5" s="32" t="s">
        <v>49</v>
      </c>
      <c r="L5" s="32" t="s">
        <v>50</v>
      </c>
      <c r="M5" s="32" t="s">
        <v>51</v>
      </c>
      <c r="N5" s="32" t="s">
        <v>49</v>
      </c>
      <c r="O5" s="32" t="s">
        <v>50</v>
      </c>
      <c r="P5" s="32" t="s">
        <v>51</v>
      </c>
      <c r="Q5" s="32" t="s">
        <v>49</v>
      </c>
      <c r="R5" s="32" t="s">
        <v>50</v>
      </c>
      <c r="S5" s="32" t="s">
        <v>51</v>
      </c>
      <c r="T5" s="32" t="s">
        <v>49</v>
      </c>
      <c r="U5" s="32" t="s">
        <v>50</v>
      </c>
      <c r="V5" s="32" t="s">
        <v>51</v>
      </c>
      <c r="W5" s="21"/>
    </row>
    <row r="6" customFormat="false" ht="12.8" hidden="false" customHeight="false" outlineLevel="0" collapsed="false">
      <c r="A6" s="33" t="s">
        <v>52</v>
      </c>
      <c r="B6" s="32" t="n">
        <v>101</v>
      </c>
      <c r="C6" s="32" t="n">
        <v>25</v>
      </c>
      <c r="D6" s="34" t="n">
        <f aca="false">SUM(B6:C6)</f>
        <v>126</v>
      </c>
      <c r="E6" s="32" t="n">
        <v>83</v>
      </c>
      <c r="F6" s="32" t="n">
        <v>21</v>
      </c>
      <c r="G6" s="34" t="n">
        <f aca="false">SUM(E6:F6)</f>
        <v>104</v>
      </c>
      <c r="H6" s="32" t="n">
        <v>89</v>
      </c>
      <c r="I6" s="32" t="n">
        <v>22</v>
      </c>
      <c r="J6" s="34" t="n">
        <f aca="false">SUM(H6:I6)</f>
        <v>111</v>
      </c>
      <c r="K6" s="32" t="n">
        <v>80</v>
      </c>
      <c r="L6" s="32" t="n">
        <v>20</v>
      </c>
      <c r="M6" s="34" t="n">
        <f aca="false">SUM(K6:L6)</f>
        <v>100</v>
      </c>
      <c r="N6" s="32" t="n">
        <v>44</v>
      </c>
      <c r="O6" s="32" t="n">
        <v>11</v>
      </c>
      <c r="P6" s="34" t="n">
        <f aca="false">SUM(N6:O6)</f>
        <v>55</v>
      </c>
      <c r="Q6" s="32" t="n">
        <f aca="false">18+9</f>
        <v>27</v>
      </c>
      <c r="R6" s="32" t="n">
        <f aca="false">5+5</f>
        <v>10</v>
      </c>
      <c r="S6" s="34" t="n">
        <f aca="false">SUM(Q6:R6)</f>
        <v>37</v>
      </c>
      <c r="T6" s="32" t="n">
        <v>21</v>
      </c>
      <c r="U6" s="32" t="n">
        <v>5</v>
      </c>
      <c r="V6" s="34" t="n">
        <f aca="false">SUM(T6:U6)</f>
        <v>26</v>
      </c>
      <c r="W6" s="28" t="n">
        <f aca="false">D6+G6+J6+M6+P6+S6+V6</f>
        <v>559</v>
      </c>
    </row>
    <row r="7" customFormat="false" ht="12.8" hidden="false" customHeight="false" outlineLevel="0" collapsed="false">
      <c r="A7" s="1" t="s">
        <v>53</v>
      </c>
      <c r="B7" s="21" t="n">
        <v>101</v>
      </c>
      <c r="C7" s="21" t="n">
        <v>25</v>
      </c>
      <c r="D7" s="35" t="n">
        <f aca="false">SUM(B7:C7)</f>
        <v>126</v>
      </c>
      <c r="E7" s="21" t="n">
        <v>81</v>
      </c>
      <c r="F7" s="21" t="n">
        <v>21</v>
      </c>
      <c r="G7" s="35" t="n">
        <f aca="false">SUM(E7:F7)</f>
        <v>102</v>
      </c>
      <c r="H7" s="21" t="n">
        <v>78</v>
      </c>
      <c r="I7" s="21" t="n">
        <v>20</v>
      </c>
      <c r="J7" s="35" t="n">
        <f aca="false">SUM(H7:I7)</f>
        <v>98</v>
      </c>
      <c r="K7" s="21" t="n">
        <v>77</v>
      </c>
      <c r="L7" s="21" t="n">
        <v>19</v>
      </c>
      <c r="M7" s="35" t="n">
        <f aca="false">SUM(K7:L7)</f>
        <v>96</v>
      </c>
      <c r="N7" s="21" t="n">
        <v>43</v>
      </c>
      <c r="O7" s="21" t="n">
        <v>11</v>
      </c>
      <c r="P7" s="35" t="n">
        <f aca="false">SUM(N7:O7)</f>
        <v>54</v>
      </c>
      <c r="Q7" s="21" t="n">
        <v>24</v>
      </c>
      <c r="R7" s="21" t="n">
        <v>6</v>
      </c>
      <c r="S7" s="35" t="n">
        <f aca="false">SUM(Q7:R7)</f>
        <v>30</v>
      </c>
      <c r="T7" s="21" t="n">
        <v>20</v>
      </c>
      <c r="U7" s="21" t="n">
        <v>5</v>
      </c>
      <c r="V7" s="35" t="n">
        <f aca="false">SUM(T7:U7)</f>
        <v>25</v>
      </c>
      <c r="W7" s="36" t="n">
        <f aca="false">D7+G7+J7+M7+P7+S7+V7</f>
        <v>531</v>
      </c>
    </row>
    <row r="8" customFormat="false" ht="12.8" hidden="false" customHeight="false" outlineLevel="0" collapsed="false">
      <c r="A8" s="28" t="s">
        <v>54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36"/>
    </row>
    <row r="9" customFormat="false" ht="12.8" hidden="false" customHeight="false" outlineLevel="0" collapsed="false">
      <c r="A9" s="28" t="s">
        <v>55</v>
      </c>
      <c r="B9" s="34" t="n">
        <v>637</v>
      </c>
      <c r="C9" s="34" t="n">
        <v>147</v>
      </c>
      <c r="D9" s="34" t="n">
        <f aca="false">SUM(B9:C9)</f>
        <v>784</v>
      </c>
      <c r="E9" s="34" t="n">
        <v>235</v>
      </c>
      <c r="F9" s="34" t="n">
        <v>61</v>
      </c>
      <c r="G9" s="34" t="n">
        <f aca="false">SUM(E9:F9)</f>
        <v>296</v>
      </c>
      <c r="H9" s="34" t="n">
        <v>194</v>
      </c>
      <c r="I9" s="34" t="n">
        <v>53</v>
      </c>
      <c r="J9" s="34" t="n">
        <f aca="false">SUM(H9:I9)</f>
        <v>247</v>
      </c>
      <c r="K9" s="34" t="n">
        <v>257</v>
      </c>
      <c r="L9" s="34" t="n">
        <v>57</v>
      </c>
      <c r="M9" s="34" t="n">
        <f aca="false">SUM(K9:L9)</f>
        <v>314</v>
      </c>
      <c r="N9" s="34" t="n">
        <v>98</v>
      </c>
      <c r="O9" s="34" t="n">
        <v>26</v>
      </c>
      <c r="P9" s="34" t="n">
        <f aca="false">SUM(N9:O9)</f>
        <v>124</v>
      </c>
      <c r="Q9" s="32" t="n">
        <v>86</v>
      </c>
      <c r="R9" s="34" t="n">
        <v>26</v>
      </c>
      <c r="S9" s="34" t="n">
        <f aca="false">SUM(Q9:R9)</f>
        <v>112</v>
      </c>
      <c r="T9" s="34" t="n">
        <v>47</v>
      </c>
      <c r="U9" s="34" t="n">
        <v>11</v>
      </c>
      <c r="V9" s="34" t="n">
        <f aca="false">SUM(T9:U9)</f>
        <v>58</v>
      </c>
      <c r="W9" s="28" t="n">
        <f aca="false">D9+G9+J9+M9+P9+S9+V9</f>
        <v>1935</v>
      </c>
    </row>
    <row r="10" customFormat="false" ht="12.8" hidden="false" customHeight="false" outlineLevel="0" collapsed="false">
      <c r="A10" s="28"/>
      <c r="B10" s="37"/>
      <c r="C10" s="38"/>
      <c r="D10" s="38"/>
      <c r="E10" s="37"/>
      <c r="F10" s="38"/>
      <c r="G10" s="38"/>
      <c r="H10" s="37"/>
      <c r="I10" s="38"/>
      <c r="J10" s="38"/>
      <c r="K10" s="37"/>
      <c r="L10" s="38"/>
      <c r="M10" s="38"/>
      <c r="N10" s="37"/>
      <c r="O10" s="38"/>
      <c r="P10" s="38"/>
      <c r="Q10" s="37"/>
      <c r="R10" s="38"/>
      <c r="S10" s="38"/>
      <c r="T10" s="37"/>
      <c r="U10" s="38"/>
      <c r="V10" s="38"/>
      <c r="W10" s="28"/>
    </row>
    <row r="11" customFormat="false" ht="12.8" hidden="false" customHeight="false" outlineLevel="0" collapsed="false">
      <c r="A11" s="28"/>
      <c r="B11" s="37"/>
      <c r="C11" s="38"/>
      <c r="D11" s="38"/>
      <c r="E11" s="37"/>
      <c r="F11" s="38"/>
      <c r="G11" s="38"/>
      <c r="H11" s="37"/>
      <c r="I11" s="38"/>
      <c r="J11" s="38"/>
      <c r="K11" s="37"/>
      <c r="L11" s="38"/>
      <c r="M11" s="38"/>
      <c r="N11" s="37"/>
      <c r="O11" s="38"/>
      <c r="P11" s="38"/>
      <c r="Q11" s="37"/>
      <c r="R11" s="38"/>
      <c r="S11" s="38"/>
      <c r="T11" s="37"/>
      <c r="U11" s="38"/>
      <c r="V11" s="38"/>
      <c r="W11" s="28"/>
    </row>
    <row r="12" customFormat="false" ht="12.8" hidden="false" customHeight="false" outlineLevel="0" collapsed="false">
      <c r="B12" s="21" t="s">
        <v>56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customFormat="false" ht="12.8" hidden="false" customHeight="true" outlineLevel="0" collapsed="false">
      <c r="A13" s="30" t="s">
        <v>37</v>
      </c>
      <c r="B13" s="2" t="s">
        <v>38</v>
      </c>
      <c r="C13" s="2"/>
      <c r="D13" s="2"/>
      <c r="E13" s="2" t="s">
        <v>39</v>
      </c>
      <c r="F13" s="2"/>
      <c r="G13" s="2"/>
      <c r="H13" s="2" t="s">
        <v>40</v>
      </c>
      <c r="I13" s="2"/>
      <c r="J13" s="2"/>
      <c r="K13" s="2" t="s">
        <v>41</v>
      </c>
      <c r="L13" s="2"/>
      <c r="M13" s="2"/>
      <c r="N13" s="2" t="s">
        <v>42</v>
      </c>
      <c r="O13" s="2"/>
      <c r="P13" s="2"/>
      <c r="Q13" s="2" t="s">
        <v>43</v>
      </c>
      <c r="R13" s="2"/>
      <c r="S13" s="2"/>
      <c r="T13" s="2" t="s">
        <v>44</v>
      </c>
      <c r="U13" s="2"/>
      <c r="V13" s="2"/>
      <c r="W13" s="21" t="s">
        <v>57</v>
      </c>
    </row>
    <row r="14" customFormat="false" ht="12.8" hidden="false" customHeight="false" outlineLevel="0" collapsed="false">
      <c r="A14" s="30"/>
      <c r="B14" s="31" t="s">
        <v>46</v>
      </c>
      <c r="C14" s="31"/>
      <c r="D14" s="31"/>
      <c r="E14" s="31" t="s">
        <v>11</v>
      </c>
      <c r="F14" s="31"/>
      <c r="G14" s="31"/>
      <c r="H14" s="31" t="s">
        <v>47</v>
      </c>
      <c r="I14" s="31"/>
      <c r="J14" s="31"/>
      <c r="K14" s="31" t="s">
        <v>15</v>
      </c>
      <c r="L14" s="31"/>
      <c r="M14" s="31"/>
      <c r="N14" s="31" t="s">
        <v>19</v>
      </c>
      <c r="O14" s="31"/>
      <c r="P14" s="31"/>
      <c r="Q14" s="31" t="s">
        <v>48</v>
      </c>
      <c r="R14" s="31"/>
      <c r="S14" s="31"/>
      <c r="T14" s="31" t="s">
        <v>30</v>
      </c>
      <c r="U14" s="31"/>
      <c r="V14" s="31"/>
      <c r="W14" s="21"/>
    </row>
    <row r="15" customFormat="false" ht="12.8" hidden="false" customHeight="false" outlineLevel="0" collapsed="false">
      <c r="A15" s="30"/>
      <c r="B15" s="1" t="s">
        <v>58</v>
      </c>
      <c r="C15" s="1" t="s">
        <v>59</v>
      </c>
      <c r="D15" s="1" t="s">
        <v>60</v>
      </c>
      <c r="E15" s="1" t="s">
        <v>58</v>
      </c>
      <c r="F15" s="1" t="s">
        <v>59</v>
      </c>
      <c r="G15" s="1" t="s">
        <v>60</v>
      </c>
      <c r="H15" s="1" t="s">
        <v>58</v>
      </c>
      <c r="I15" s="1" t="s">
        <v>59</v>
      </c>
      <c r="J15" s="1" t="s">
        <v>60</v>
      </c>
      <c r="K15" s="1" t="s">
        <v>58</v>
      </c>
      <c r="L15" s="1" t="s">
        <v>59</v>
      </c>
      <c r="M15" s="1" t="s">
        <v>60</v>
      </c>
      <c r="N15" s="1" t="s">
        <v>58</v>
      </c>
      <c r="O15" s="1" t="s">
        <v>59</v>
      </c>
      <c r="P15" s="1" t="s">
        <v>60</v>
      </c>
      <c r="Q15" s="1" t="s">
        <v>58</v>
      </c>
      <c r="R15" s="1" t="s">
        <v>59</v>
      </c>
      <c r="S15" s="1" t="s">
        <v>60</v>
      </c>
      <c r="T15" s="1" t="s">
        <v>58</v>
      </c>
      <c r="U15" s="1" t="s">
        <v>59</v>
      </c>
      <c r="V15" s="1" t="s">
        <v>60</v>
      </c>
      <c r="W15" s="21"/>
    </row>
    <row r="16" customFormat="false" ht="21.85" hidden="false" customHeight="true" outlineLevel="0" collapsed="false">
      <c r="A16" s="32" t="s">
        <v>52</v>
      </c>
      <c r="B16" s="39" t="s">
        <v>61</v>
      </c>
      <c r="C16" s="39" t="s">
        <v>61</v>
      </c>
      <c r="D16" s="39" t="s">
        <v>61</v>
      </c>
      <c r="E16" s="39" t="s">
        <v>61</v>
      </c>
      <c r="F16" s="39" t="s">
        <v>61</v>
      </c>
      <c r="G16" s="39" t="s">
        <v>61</v>
      </c>
      <c r="H16" s="39" t="s">
        <v>61</v>
      </c>
      <c r="I16" s="39" t="s">
        <v>61</v>
      </c>
      <c r="J16" s="39" t="s">
        <v>61</v>
      </c>
      <c r="K16" s="39" t="s">
        <v>61</v>
      </c>
      <c r="L16" s="39" t="s">
        <v>61</v>
      </c>
      <c r="M16" s="39" t="s">
        <v>61</v>
      </c>
      <c r="N16" s="39" t="s">
        <v>61</v>
      </c>
      <c r="O16" s="39" t="s">
        <v>61</v>
      </c>
      <c r="P16" s="39" t="s">
        <v>61</v>
      </c>
      <c r="Q16" s="39" t="s">
        <v>61</v>
      </c>
      <c r="R16" s="39" t="s">
        <v>61</v>
      </c>
      <c r="S16" s="39" t="s">
        <v>61</v>
      </c>
      <c r="T16" s="39" t="s">
        <v>61</v>
      </c>
      <c r="U16" s="39" t="s">
        <v>61</v>
      </c>
      <c r="V16" s="39" t="s">
        <v>61</v>
      </c>
      <c r="W16" s="39" t="s">
        <v>61</v>
      </c>
    </row>
    <row r="17" customFormat="false" ht="22.35" hidden="false" customHeight="true" outlineLevel="0" collapsed="false">
      <c r="A17" s="32" t="s">
        <v>53</v>
      </c>
      <c r="B17" s="40" t="n">
        <v>0.6154</v>
      </c>
      <c r="C17" s="40" t="n">
        <v>0.64</v>
      </c>
      <c r="D17" s="41" t="n">
        <v>0.6275</v>
      </c>
      <c r="E17" s="40" t="n">
        <v>0.5333</v>
      </c>
      <c r="F17" s="40" t="n">
        <v>0.7619</v>
      </c>
      <c r="G17" s="41" t="n">
        <v>0.6275</v>
      </c>
      <c r="H17" s="40" t="n">
        <v>0.4286</v>
      </c>
      <c r="I17" s="40" t="n">
        <v>0.15</v>
      </c>
      <c r="J17" s="41" t="n">
        <v>0.2222</v>
      </c>
      <c r="K17" s="40" t="n">
        <v>0.4194</v>
      </c>
      <c r="L17" s="40" t="n">
        <v>0.6842</v>
      </c>
      <c r="M17" s="41" t="n">
        <v>0.52</v>
      </c>
      <c r="N17" s="40" t="n">
        <v>0.875</v>
      </c>
      <c r="O17" s="40" t="n">
        <v>0.6364</v>
      </c>
      <c r="P17" s="42" t="n">
        <v>0.7368</v>
      </c>
      <c r="Q17" s="40" t="n">
        <v>0.8</v>
      </c>
      <c r="R17" s="40" t="n">
        <v>0.6667</v>
      </c>
      <c r="S17" s="42" t="n">
        <v>0.7273</v>
      </c>
      <c r="T17" s="40" t="n">
        <v>0</v>
      </c>
      <c r="U17" s="40" t="n">
        <v>0</v>
      </c>
      <c r="V17" s="41" t="n">
        <v>0</v>
      </c>
      <c r="W17" s="41" t="n">
        <v>0.5168</v>
      </c>
    </row>
    <row r="18" customFormat="false" ht="23.95" hidden="false" customHeight="true" outlineLevel="0" collapsed="false">
      <c r="A18" s="32" t="s">
        <v>54</v>
      </c>
      <c r="B18" s="40" t="n">
        <v>1</v>
      </c>
      <c r="C18" s="40" t="n">
        <v>0.52</v>
      </c>
      <c r="D18" s="42" t="n">
        <v>0.68421052631579</v>
      </c>
      <c r="E18" s="40" t="n">
        <v>0.863636363636364</v>
      </c>
      <c r="F18" s="40" t="n">
        <v>0.904761904761905</v>
      </c>
      <c r="G18" s="43" t="n">
        <v>0.883720930232558</v>
      </c>
      <c r="H18" s="40" t="n">
        <v>0.740740740740741</v>
      </c>
      <c r="I18" s="40" t="n">
        <v>1</v>
      </c>
      <c r="J18" s="43" t="n">
        <v>0.851063829787234</v>
      </c>
      <c r="K18" s="40" t="n">
        <v>0.826086956521739</v>
      </c>
      <c r="L18" s="40" t="n">
        <v>1</v>
      </c>
      <c r="M18" s="43" t="n">
        <v>0.904761904761905</v>
      </c>
      <c r="N18" s="40" t="n">
        <v>1</v>
      </c>
      <c r="O18" s="40" t="n">
        <v>0.909090909090909</v>
      </c>
      <c r="P18" s="43" t="n">
        <v>0.952380952380952</v>
      </c>
      <c r="Q18" s="40" t="n">
        <v>0.857142857142857</v>
      </c>
      <c r="R18" s="40" t="n">
        <v>1</v>
      </c>
      <c r="S18" s="43" t="n">
        <v>0.923076923076923</v>
      </c>
      <c r="T18" s="40" t="n">
        <v>1</v>
      </c>
      <c r="U18" s="40" t="n">
        <v>1</v>
      </c>
      <c r="V18" s="43" t="n">
        <v>1</v>
      </c>
      <c r="W18" s="43" t="n">
        <v>0.872805692879132</v>
      </c>
    </row>
    <row r="19" customFormat="false" ht="24.85" hidden="false" customHeight="true" outlineLevel="0" collapsed="false">
      <c r="A19" s="44" t="s">
        <v>55</v>
      </c>
      <c r="B19" s="40" t="n">
        <v>0.811594202898551</v>
      </c>
      <c r="C19" s="40" t="n">
        <v>0.741721854304636</v>
      </c>
      <c r="D19" s="42" t="n">
        <v>0.775086505190311</v>
      </c>
      <c r="E19" s="40" t="n">
        <v>0.805825242718447</v>
      </c>
      <c r="F19" s="40" t="n">
        <v>0.882978723404255</v>
      </c>
      <c r="G19" s="42" t="n">
        <v>0.842639593908629</v>
      </c>
      <c r="H19" s="40" t="n">
        <v>0.806451612903226</v>
      </c>
      <c r="I19" s="40" t="n">
        <v>0.961538461538462</v>
      </c>
      <c r="J19" s="43" t="n">
        <v>0.87719298245614</v>
      </c>
      <c r="K19" s="40" t="n">
        <v>0.846153846153846</v>
      </c>
      <c r="L19" s="40" t="n">
        <v>0.873015873015873</v>
      </c>
      <c r="M19" s="43" t="n">
        <v>0.859375</v>
      </c>
      <c r="N19" s="40" t="n">
        <v>0.777777777777778</v>
      </c>
      <c r="O19" s="40" t="n">
        <v>0.291666666666667</v>
      </c>
      <c r="P19" s="41" t="n">
        <v>0.424242424242424</v>
      </c>
      <c r="Q19" s="40" t="n">
        <v>0.909090909090909</v>
      </c>
      <c r="R19" s="40" t="n">
        <v>0.952380952380952</v>
      </c>
      <c r="S19" s="43" t="n">
        <v>0.930232558139535</v>
      </c>
      <c r="T19" s="40" t="n">
        <v>0.666666666666667</v>
      </c>
      <c r="U19" s="40" t="n">
        <v>0.933333333333333</v>
      </c>
      <c r="V19" s="42" t="n">
        <v>0.777777777777778</v>
      </c>
      <c r="W19" s="42" t="n">
        <v>0.793923367163155</v>
      </c>
    </row>
  </sheetData>
  <mergeCells count="57">
    <mergeCell ref="B1:W1"/>
    <mergeCell ref="A2:A5"/>
    <mergeCell ref="B2:W2"/>
    <mergeCell ref="B3:D3"/>
    <mergeCell ref="E3:G3"/>
    <mergeCell ref="H3:J3"/>
    <mergeCell ref="K3:M3"/>
    <mergeCell ref="N3:P3"/>
    <mergeCell ref="Q3:S3"/>
    <mergeCell ref="T3:V3"/>
    <mergeCell ref="W3:W5"/>
    <mergeCell ref="B4:D4"/>
    <mergeCell ref="E4:G4"/>
    <mergeCell ref="H4:J4"/>
    <mergeCell ref="K4:M4"/>
    <mergeCell ref="N4:P4"/>
    <mergeCell ref="Q4:S4"/>
    <mergeCell ref="T4:V4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B12:W12"/>
    <mergeCell ref="A13:A15"/>
    <mergeCell ref="B13:D13"/>
    <mergeCell ref="E13:G13"/>
    <mergeCell ref="H13:J13"/>
    <mergeCell ref="K13:M13"/>
    <mergeCell ref="N13:P13"/>
    <mergeCell ref="Q13:S13"/>
    <mergeCell ref="T13:V13"/>
    <mergeCell ref="W13:W15"/>
    <mergeCell ref="B14:D14"/>
    <mergeCell ref="E14:G14"/>
    <mergeCell ref="H14:J14"/>
    <mergeCell ref="K14:M14"/>
    <mergeCell ref="N14:P14"/>
    <mergeCell ref="Q14:S14"/>
    <mergeCell ref="T14:V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0"/>
  <sheetViews>
    <sheetView showFormulas="false" showGridLines="true" showRowColHeaders="true" showZeros="true" rightToLeft="false" tabSelected="false" showOutlineSymbols="true" defaultGridColor="true" view="normal" topLeftCell="A130" colorId="64" zoomScale="140" zoomScaleNormal="140" zoomScalePageLayoutView="100" workbookViewId="0">
      <selection pane="topLeft" activeCell="A140" activeCellId="0" sqref="A14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2.82"/>
    <col collapsed="false" customWidth="true" hidden="false" outlineLevel="0" max="2" min="2" style="0" width="6.84"/>
    <col collapsed="false" customWidth="true" hidden="false" outlineLevel="0" max="3" min="3" style="0" width="6.05"/>
    <col collapsed="false" customWidth="true" hidden="false" outlineLevel="0" max="4" min="4" style="0" width="5.79"/>
    <col collapsed="false" customWidth="true" hidden="false" outlineLevel="0" max="5" min="5" style="0" width="6.42"/>
    <col collapsed="false" customWidth="true" hidden="false" outlineLevel="0" max="6" min="6" style="0" width="7.44"/>
    <col collapsed="false" customWidth="true" hidden="false" outlineLevel="0" max="7" min="7" style="0" width="6.74"/>
    <col collapsed="false" customWidth="true" hidden="false" outlineLevel="0" max="8" min="8" style="0" width="8.43"/>
    <col collapsed="false" customWidth="true" hidden="false" outlineLevel="0" max="9" min="9" style="0" width="8.73"/>
    <col collapsed="false" customWidth="true" hidden="false" outlineLevel="0" max="10" min="10" style="0" width="6.94"/>
    <col collapsed="false" customWidth="true" hidden="false" outlineLevel="0" max="11" min="11" style="0" width="6.35"/>
    <col collapsed="false" customWidth="true" hidden="false" outlineLevel="0" max="12" min="12" style="0" width="6.84"/>
    <col collapsed="false" customWidth="true" hidden="false" outlineLevel="0" max="13" min="13" style="0" width="6.64"/>
    <col collapsed="false" customWidth="true" hidden="false" outlineLevel="0" max="14" min="14" style="0" width="6.61"/>
    <col collapsed="false" customWidth="true" hidden="false" outlineLevel="0" max="15" min="15" style="0" width="6.94"/>
    <col collapsed="false" customWidth="true" hidden="false" outlineLevel="0" max="16" min="16" style="0" width="6.23"/>
    <col collapsed="false" customWidth="true" hidden="false" outlineLevel="0" max="17" min="17" style="0" width="6.35"/>
    <col collapsed="false" customWidth="true" hidden="false" outlineLevel="0" max="18" min="18" style="0" width="6.42"/>
    <col collapsed="false" customWidth="true" hidden="false" outlineLevel="0" max="19" min="19" style="0" width="6.48"/>
    <col collapsed="false" customWidth="true" hidden="false" outlineLevel="0" max="20" min="20" style="0" width="5.95"/>
    <col collapsed="false" customWidth="true" hidden="false" outlineLevel="0" max="21" min="21" style="0" width="6.35"/>
    <col collapsed="false" customWidth="true" hidden="false" outlineLevel="0" max="22" min="22" style="0" width="6.48"/>
    <col collapsed="false" customWidth="true" hidden="false" outlineLevel="0" max="23" min="23" style="0" width="7.17"/>
    <col collapsed="false" customWidth="true" hidden="false" outlineLevel="0" max="1024" min="1024" style="0" width="11.52"/>
  </cols>
  <sheetData>
    <row r="1" customFormat="false" ht="17.05" hidden="false" customHeight="false" outlineLevel="0" collapsed="false">
      <c r="A1" s="28"/>
      <c r="B1" s="45" t="s">
        <v>62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customFormat="false" ht="14.15" hidden="false" customHeight="false" outlineLevel="0" collapsed="false">
      <c r="A2" s="28"/>
      <c r="B2" s="46" t="s">
        <v>63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customFormat="false" ht="12.8" hidden="false" customHeight="false" outlineLevel="0" collapsed="false">
      <c r="A3" s="2" t="s">
        <v>64</v>
      </c>
      <c r="B3" s="2" t="s">
        <v>38</v>
      </c>
      <c r="C3" s="2"/>
      <c r="D3" s="2"/>
      <c r="E3" s="2" t="s">
        <v>39</v>
      </c>
      <c r="F3" s="2"/>
      <c r="G3" s="2"/>
      <c r="H3" s="2" t="s">
        <v>40</v>
      </c>
      <c r="I3" s="2"/>
      <c r="J3" s="2"/>
      <c r="K3" s="2" t="s">
        <v>41</v>
      </c>
      <c r="L3" s="2"/>
      <c r="M3" s="2"/>
      <c r="N3" s="2" t="s">
        <v>42</v>
      </c>
      <c r="O3" s="2"/>
      <c r="P3" s="2"/>
      <c r="Q3" s="2" t="s">
        <v>43</v>
      </c>
      <c r="R3" s="2"/>
      <c r="S3" s="2"/>
      <c r="T3" s="2" t="s">
        <v>44</v>
      </c>
      <c r="U3" s="2"/>
      <c r="V3" s="2"/>
      <c r="W3" s="21" t="s">
        <v>45</v>
      </c>
    </row>
    <row r="4" customFormat="false" ht="12.8" hidden="false" customHeight="false" outlineLevel="0" collapsed="false">
      <c r="A4" s="2"/>
      <c r="B4" s="31" t="s">
        <v>46</v>
      </c>
      <c r="C4" s="31"/>
      <c r="D4" s="31"/>
      <c r="E4" s="31" t="s">
        <v>11</v>
      </c>
      <c r="F4" s="31"/>
      <c r="G4" s="31"/>
      <c r="H4" s="31" t="s">
        <v>47</v>
      </c>
      <c r="I4" s="31"/>
      <c r="J4" s="31"/>
      <c r="K4" s="31" t="s">
        <v>15</v>
      </c>
      <c r="L4" s="31"/>
      <c r="M4" s="31"/>
      <c r="N4" s="31" t="s">
        <v>19</v>
      </c>
      <c r="O4" s="31"/>
      <c r="P4" s="31"/>
      <c r="Q4" s="31" t="s">
        <v>48</v>
      </c>
      <c r="R4" s="31"/>
      <c r="S4" s="31"/>
      <c r="T4" s="31" t="s">
        <v>30</v>
      </c>
      <c r="U4" s="31"/>
      <c r="V4" s="31"/>
      <c r="W4" s="21"/>
    </row>
    <row r="5" customFormat="false" ht="12.8" hidden="false" customHeight="false" outlineLevel="0" collapsed="false">
      <c r="A5" s="2"/>
      <c r="B5" s="32" t="s">
        <v>65</v>
      </c>
      <c r="C5" s="32" t="s">
        <v>66</v>
      </c>
      <c r="D5" s="32" t="s">
        <v>51</v>
      </c>
      <c r="E5" s="32" t="s">
        <v>65</v>
      </c>
      <c r="F5" s="32" t="s">
        <v>66</v>
      </c>
      <c r="G5" s="32" t="s">
        <v>51</v>
      </c>
      <c r="H5" s="32" t="s">
        <v>65</v>
      </c>
      <c r="I5" s="32" t="s">
        <v>66</v>
      </c>
      <c r="J5" s="32" t="s">
        <v>51</v>
      </c>
      <c r="K5" s="32" t="s">
        <v>65</v>
      </c>
      <c r="L5" s="32" t="s">
        <v>66</v>
      </c>
      <c r="M5" s="32" t="s">
        <v>51</v>
      </c>
      <c r="N5" s="32" t="s">
        <v>65</v>
      </c>
      <c r="O5" s="32" t="s">
        <v>66</v>
      </c>
      <c r="P5" s="32" t="s">
        <v>51</v>
      </c>
      <c r="Q5" s="32" t="s">
        <v>65</v>
      </c>
      <c r="R5" s="32" t="s">
        <v>66</v>
      </c>
      <c r="S5" s="32" t="s">
        <v>51</v>
      </c>
      <c r="T5" s="32" t="s">
        <v>65</v>
      </c>
      <c r="U5" s="32" t="s">
        <v>66</v>
      </c>
      <c r="V5" s="32" t="s">
        <v>51</v>
      </c>
      <c r="W5" s="21"/>
    </row>
    <row r="6" customFormat="false" ht="22.9" hidden="false" customHeight="true" outlineLevel="0" collapsed="false">
      <c r="A6" s="21" t="s">
        <v>67</v>
      </c>
      <c r="B6" s="47" t="n">
        <v>101</v>
      </c>
      <c r="C6" s="47" t="n">
        <v>0</v>
      </c>
      <c r="D6" s="48" t="n">
        <f aca="false">SUM(B6:C6)</f>
        <v>101</v>
      </c>
      <c r="E6" s="47" t="n">
        <v>81</v>
      </c>
      <c r="F6" s="47" t="n">
        <v>0</v>
      </c>
      <c r="G6" s="48" t="n">
        <f aca="false">SUM(E6:F6)</f>
        <v>81</v>
      </c>
      <c r="H6" s="47" t="n">
        <v>78</v>
      </c>
      <c r="I6" s="47" t="n">
        <v>0</v>
      </c>
      <c r="J6" s="48" t="n">
        <f aca="false">SUM(H6:I6)</f>
        <v>78</v>
      </c>
      <c r="K6" s="47" t="n">
        <v>77</v>
      </c>
      <c r="L6" s="47" t="n">
        <v>0</v>
      </c>
      <c r="M6" s="48" t="n">
        <f aca="false">SUM(K6:L6)</f>
        <v>77</v>
      </c>
      <c r="N6" s="47" t="n">
        <v>43</v>
      </c>
      <c r="O6" s="47" t="n">
        <v>0</v>
      </c>
      <c r="P6" s="48" t="n">
        <f aca="false">SUM(N6:O6)</f>
        <v>43</v>
      </c>
      <c r="Q6" s="47" t="n">
        <v>24</v>
      </c>
      <c r="R6" s="47" t="n">
        <v>0</v>
      </c>
      <c r="S6" s="48" t="n">
        <f aca="false">SUM(Q6:R6)</f>
        <v>24</v>
      </c>
      <c r="T6" s="47" t="n">
        <v>20</v>
      </c>
      <c r="U6" s="47" t="n">
        <v>0</v>
      </c>
      <c r="V6" s="48" t="n">
        <f aca="false">SUM(T6:U6)</f>
        <v>20</v>
      </c>
      <c r="W6" s="48" t="n">
        <f aca="false">D6+G6+J6+M6+P6+S6+V6</f>
        <v>424</v>
      </c>
    </row>
    <row r="7" customFormat="false" ht="22.35" hidden="false" customHeight="true" outlineLevel="0" collapsed="false">
      <c r="A7" s="21" t="s">
        <v>68</v>
      </c>
      <c r="B7" s="49" t="n">
        <v>101</v>
      </c>
      <c r="C7" s="50" t="n">
        <v>101</v>
      </c>
      <c r="D7" s="51" t="n">
        <f aca="false">SUM(B7:C7)</f>
        <v>202</v>
      </c>
      <c r="E7" s="49" t="n">
        <v>81</v>
      </c>
      <c r="F7" s="49" t="n">
        <v>0</v>
      </c>
      <c r="G7" s="51" t="n">
        <f aca="false">SUM(E7:F7)</f>
        <v>81</v>
      </c>
      <c r="H7" s="49" t="n">
        <v>78</v>
      </c>
      <c r="I7" s="49" t="n">
        <v>0</v>
      </c>
      <c r="J7" s="51" t="n">
        <f aca="false">SUM(H7:I7)</f>
        <v>78</v>
      </c>
      <c r="K7" s="49" t="n">
        <v>77</v>
      </c>
      <c r="L7" s="49" t="n">
        <v>0</v>
      </c>
      <c r="M7" s="51" t="n">
        <f aca="false">SUM(K7:L7)</f>
        <v>77</v>
      </c>
      <c r="N7" s="49" t="n">
        <v>43</v>
      </c>
      <c r="O7" s="49" t="n">
        <v>0</v>
      </c>
      <c r="P7" s="51" t="n">
        <f aca="false">SUM(N7:O7)</f>
        <v>43</v>
      </c>
      <c r="Q7" s="49" t="n">
        <v>24</v>
      </c>
      <c r="R7" s="49" t="n">
        <v>0</v>
      </c>
      <c r="S7" s="51" t="n">
        <f aca="false">SUM(Q7:R7)</f>
        <v>24</v>
      </c>
      <c r="T7" s="49" t="n">
        <v>20</v>
      </c>
      <c r="U7" s="49" t="n">
        <v>0</v>
      </c>
      <c r="V7" s="51" t="n">
        <f aca="false">SUM(T7:U7)</f>
        <v>20</v>
      </c>
      <c r="W7" s="48" t="n">
        <f aca="false">D7+G7+J7+M7+P7+S7+V7</f>
        <v>525</v>
      </c>
    </row>
    <row r="8" customFormat="false" ht="22.35" hidden="false" customHeight="true" outlineLevel="0" collapsed="false">
      <c r="A8" s="21" t="s">
        <v>69</v>
      </c>
      <c r="B8" s="49" t="n">
        <v>101</v>
      </c>
      <c r="C8" s="49" t="n">
        <v>0</v>
      </c>
      <c r="D8" s="51" t="n">
        <f aca="false">SUM(B8:C8)</f>
        <v>101</v>
      </c>
      <c r="E8" s="49" t="n">
        <v>81</v>
      </c>
      <c r="F8" s="50" t="n">
        <v>80</v>
      </c>
      <c r="G8" s="51" t="n">
        <f aca="false">SUM(E8:F8)</f>
        <v>161</v>
      </c>
      <c r="H8" s="49" t="n">
        <v>78</v>
      </c>
      <c r="I8" s="49" t="n">
        <v>0</v>
      </c>
      <c r="J8" s="51" t="n">
        <f aca="false">SUM(H8:I8)</f>
        <v>78</v>
      </c>
      <c r="K8" s="49" t="n">
        <v>77</v>
      </c>
      <c r="L8" s="49" t="n">
        <v>0</v>
      </c>
      <c r="M8" s="51" t="n">
        <f aca="false">SUM(K8:L8)</f>
        <v>77</v>
      </c>
      <c r="N8" s="49" t="n">
        <v>43</v>
      </c>
      <c r="O8" s="49" t="n">
        <v>0</v>
      </c>
      <c r="P8" s="51" t="n">
        <f aca="false">SUM(N8:O8)</f>
        <v>43</v>
      </c>
      <c r="Q8" s="49" t="n">
        <v>24</v>
      </c>
      <c r="R8" s="49" t="n">
        <v>0</v>
      </c>
      <c r="S8" s="51" t="n">
        <f aca="false">SUM(Q8:R8)</f>
        <v>24</v>
      </c>
      <c r="T8" s="49" t="n">
        <v>20</v>
      </c>
      <c r="U8" s="49" t="n">
        <v>0</v>
      </c>
      <c r="V8" s="51" t="n">
        <f aca="false">SUM(T8:U8)</f>
        <v>20</v>
      </c>
      <c r="W8" s="48" t="n">
        <f aca="false">D8+G8+J8+M8+P8+S8+V8</f>
        <v>504</v>
      </c>
    </row>
    <row r="9" customFormat="false" ht="22.35" hidden="false" customHeight="true" outlineLevel="0" collapsed="false">
      <c r="A9" s="21" t="s">
        <v>70</v>
      </c>
      <c r="B9" s="49" t="n">
        <v>101</v>
      </c>
      <c r="C9" s="49" t="n">
        <v>0</v>
      </c>
      <c r="D9" s="51" t="n">
        <f aca="false">SUM(B9:C9)</f>
        <v>101</v>
      </c>
      <c r="E9" s="49" t="n">
        <v>81</v>
      </c>
      <c r="F9" s="49" t="n">
        <v>0</v>
      </c>
      <c r="G9" s="51" t="n">
        <f aca="false">SUM(E9:F9)</f>
        <v>81</v>
      </c>
      <c r="H9" s="49" t="n">
        <v>78</v>
      </c>
      <c r="I9" s="50" t="n">
        <v>77</v>
      </c>
      <c r="J9" s="51" t="n">
        <f aca="false">SUM(H9:I9)</f>
        <v>155</v>
      </c>
      <c r="K9" s="49" t="n">
        <v>77</v>
      </c>
      <c r="L9" s="49" t="n">
        <v>0</v>
      </c>
      <c r="M9" s="51" t="n">
        <f aca="false">SUM(K9:L9)</f>
        <v>77</v>
      </c>
      <c r="N9" s="49" t="n">
        <v>43</v>
      </c>
      <c r="O9" s="49" t="n">
        <v>0</v>
      </c>
      <c r="P9" s="51" t="n">
        <f aca="false">SUM(N9:O9)</f>
        <v>43</v>
      </c>
      <c r="Q9" s="49" t="n">
        <v>24</v>
      </c>
      <c r="R9" s="49" t="n">
        <v>0</v>
      </c>
      <c r="S9" s="51" t="n">
        <f aca="false">SUM(Q9:R9)</f>
        <v>24</v>
      </c>
      <c r="T9" s="49" t="n">
        <v>20</v>
      </c>
      <c r="U9" s="49" t="n">
        <v>0</v>
      </c>
      <c r="V9" s="51" t="n">
        <f aca="false">SUM(T9:U9)</f>
        <v>20</v>
      </c>
      <c r="W9" s="48" t="n">
        <f aca="false">D9+G9+J9+M9+P9+S9+V9</f>
        <v>501</v>
      </c>
    </row>
    <row r="10" customFormat="false" ht="22.35" hidden="false" customHeight="true" outlineLevel="0" collapsed="false">
      <c r="A10" s="21" t="s">
        <v>71</v>
      </c>
      <c r="B10" s="49" t="n">
        <v>101</v>
      </c>
      <c r="C10" s="50" t="n">
        <v>101</v>
      </c>
      <c r="D10" s="51" t="n">
        <f aca="false">SUM(B10:C10)</f>
        <v>202</v>
      </c>
      <c r="E10" s="49" t="n">
        <v>81</v>
      </c>
      <c r="F10" s="50" t="n">
        <v>80</v>
      </c>
      <c r="G10" s="51" t="n">
        <f aca="false">SUM(E10:F10)</f>
        <v>161</v>
      </c>
      <c r="H10" s="49" t="n">
        <v>78</v>
      </c>
      <c r="I10" s="50" t="n">
        <v>77</v>
      </c>
      <c r="J10" s="51" t="n">
        <f aca="false">SUM(H10:I10)</f>
        <v>155</v>
      </c>
      <c r="K10" s="49" t="n">
        <v>77</v>
      </c>
      <c r="L10" s="49" t="n">
        <v>0</v>
      </c>
      <c r="M10" s="51" t="n">
        <f aca="false">SUM(K10:L10)</f>
        <v>77</v>
      </c>
      <c r="N10" s="49" t="n">
        <v>43</v>
      </c>
      <c r="O10" s="49" t="n">
        <v>0</v>
      </c>
      <c r="P10" s="51" t="n">
        <f aca="false">SUM(N10:O10)</f>
        <v>43</v>
      </c>
      <c r="Q10" s="49" t="n">
        <v>24</v>
      </c>
      <c r="R10" s="49" t="n">
        <v>0</v>
      </c>
      <c r="S10" s="51" t="n">
        <f aca="false">SUM(Q10:R10)</f>
        <v>24</v>
      </c>
      <c r="T10" s="49" t="n">
        <v>20</v>
      </c>
      <c r="U10" s="49" t="n">
        <v>0</v>
      </c>
      <c r="V10" s="51" t="n">
        <f aca="false">SUM(T10:U10)</f>
        <v>20</v>
      </c>
      <c r="W10" s="48" t="n">
        <f aca="false">D10+G10+J10+M10+P10+S10+V10</f>
        <v>682</v>
      </c>
    </row>
    <row r="11" customFormat="false" ht="22.35" hidden="false" customHeight="true" outlineLevel="0" collapsed="false">
      <c r="A11" s="21" t="s">
        <v>72</v>
      </c>
      <c r="B11" s="49" t="n">
        <v>101</v>
      </c>
      <c r="C11" s="50" t="n">
        <v>202</v>
      </c>
      <c r="D11" s="51" t="n">
        <f aca="false">SUM(B11:C11)</f>
        <v>303</v>
      </c>
      <c r="E11" s="49" t="n">
        <v>81</v>
      </c>
      <c r="F11" s="49" t="n">
        <v>0</v>
      </c>
      <c r="G11" s="51" t="n">
        <f aca="false">SUM(E11:F11)</f>
        <v>81</v>
      </c>
      <c r="H11" s="49" t="n">
        <v>78</v>
      </c>
      <c r="I11" s="49" t="n">
        <v>0</v>
      </c>
      <c r="J11" s="51" t="n">
        <f aca="false">SUM(H11:I11)</f>
        <v>78</v>
      </c>
      <c r="K11" s="49" t="n">
        <v>77</v>
      </c>
      <c r="L11" s="49" t="n">
        <v>0</v>
      </c>
      <c r="M11" s="51" t="n">
        <f aca="false">SUM(K11:L11)</f>
        <v>77</v>
      </c>
      <c r="N11" s="49" t="n">
        <v>43</v>
      </c>
      <c r="O11" s="49" t="n">
        <v>0</v>
      </c>
      <c r="P11" s="51" t="n">
        <f aca="false">SUM(N11:O11)</f>
        <v>43</v>
      </c>
      <c r="Q11" s="49" t="n">
        <v>24</v>
      </c>
      <c r="R11" s="49" t="n">
        <v>0</v>
      </c>
      <c r="S11" s="51" t="n">
        <f aca="false">SUM(Q11:R11)</f>
        <v>24</v>
      </c>
      <c r="T11" s="49" t="n">
        <v>20</v>
      </c>
      <c r="U11" s="49" t="n">
        <v>0</v>
      </c>
      <c r="V11" s="51" t="n">
        <f aca="false">SUM(T11:U11)</f>
        <v>20</v>
      </c>
      <c r="W11" s="48" t="n">
        <f aca="false">D11+G11+J11+M11+P11+S11+V11</f>
        <v>626</v>
      </c>
    </row>
    <row r="12" customFormat="false" ht="22.35" hidden="false" customHeight="true" outlineLevel="0" collapsed="false">
      <c r="A12" s="21" t="s">
        <v>73</v>
      </c>
      <c r="B12" s="49" t="n">
        <v>101</v>
      </c>
      <c r="C12" s="49" t="n">
        <v>0</v>
      </c>
      <c r="D12" s="51" t="n">
        <f aca="false">SUM(B12:C12)</f>
        <v>101</v>
      </c>
      <c r="E12" s="49" t="n">
        <v>81</v>
      </c>
      <c r="F12" s="49" t="n">
        <v>0</v>
      </c>
      <c r="G12" s="51" t="n">
        <f aca="false">SUM(E12:F12)</f>
        <v>81</v>
      </c>
      <c r="H12" s="49" t="n">
        <v>78</v>
      </c>
      <c r="I12" s="49" t="n">
        <v>0</v>
      </c>
      <c r="J12" s="51" t="n">
        <f aca="false">SUM(H12:I12)</f>
        <v>78</v>
      </c>
      <c r="K12" s="49" t="n">
        <v>77</v>
      </c>
      <c r="L12" s="50" t="n">
        <v>77</v>
      </c>
      <c r="M12" s="51" t="n">
        <f aca="false">SUM(K12:L12)</f>
        <v>154</v>
      </c>
      <c r="N12" s="49" t="n">
        <v>43</v>
      </c>
      <c r="O12" s="49" t="n">
        <v>0</v>
      </c>
      <c r="P12" s="51" t="n">
        <f aca="false">SUM(N12:O12)</f>
        <v>43</v>
      </c>
      <c r="Q12" s="49" t="n">
        <v>24</v>
      </c>
      <c r="R12" s="49" t="n">
        <v>0</v>
      </c>
      <c r="S12" s="51" t="n">
        <f aca="false">SUM(Q12:R12)</f>
        <v>24</v>
      </c>
      <c r="T12" s="49" t="n">
        <v>20</v>
      </c>
      <c r="U12" s="49" t="n">
        <v>0</v>
      </c>
      <c r="V12" s="51" t="n">
        <f aca="false">SUM(T12:U12)</f>
        <v>20</v>
      </c>
      <c r="W12" s="48" t="n">
        <f aca="false">D12+G12+J12+M12+P12+S12+V12</f>
        <v>501</v>
      </c>
    </row>
    <row r="13" customFormat="false" ht="22.35" hidden="false" customHeight="true" outlineLevel="0" collapsed="false">
      <c r="A13" s="21" t="s">
        <v>74</v>
      </c>
      <c r="B13" s="49" t="n">
        <v>101</v>
      </c>
      <c r="C13" s="49" t="n">
        <v>0</v>
      </c>
      <c r="D13" s="51" t="n">
        <f aca="false">SUM(B13:C13)</f>
        <v>101</v>
      </c>
      <c r="E13" s="49" t="n">
        <v>81</v>
      </c>
      <c r="F13" s="49" t="n">
        <v>0</v>
      </c>
      <c r="G13" s="51" t="n">
        <f aca="false">SUM(E13:F13)</f>
        <v>81</v>
      </c>
      <c r="H13" s="49" t="n">
        <v>78</v>
      </c>
      <c r="I13" s="49" t="n">
        <v>0</v>
      </c>
      <c r="J13" s="51" t="n">
        <f aca="false">SUM(H13:I13)</f>
        <v>78</v>
      </c>
      <c r="K13" s="49" t="n">
        <v>77</v>
      </c>
      <c r="L13" s="49" t="n">
        <v>0</v>
      </c>
      <c r="M13" s="51" t="n">
        <f aca="false">SUM(K13:L13)</f>
        <v>77</v>
      </c>
      <c r="N13" s="49" t="n">
        <v>43</v>
      </c>
      <c r="O13" s="50" t="n">
        <v>43</v>
      </c>
      <c r="P13" s="51" t="n">
        <f aca="false">SUM(N13:O13)</f>
        <v>86</v>
      </c>
      <c r="Q13" s="49" t="n">
        <v>24</v>
      </c>
      <c r="R13" s="49" t="n">
        <v>0</v>
      </c>
      <c r="S13" s="51" t="n">
        <f aca="false">SUM(Q13:R13)</f>
        <v>24</v>
      </c>
      <c r="T13" s="49" t="n">
        <v>20</v>
      </c>
      <c r="U13" s="49" t="n">
        <v>0</v>
      </c>
      <c r="V13" s="51" t="n">
        <f aca="false">SUM(T13:U13)</f>
        <v>20</v>
      </c>
      <c r="W13" s="48" t="n">
        <f aca="false">D13+G13+J13+M13+P13+S13+V13</f>
        <v>467</v>
      </c>
    </row>
    <row r="14" customFormat="false" ht="22.35" hidden="false" customHeight="true" outlineLevel="0" collapsed="false">
      <c r="A14" s="21" t="s">
        <v>75</v>
      </c>
      <c r="B14" s="49" t="n">
        <v>101</v>
      </c>
      <c r="C14" s="49" t="n">
        <v>0</v>
      </c>
      <c r="D14" s="51" t="n">
        <f aca="false">SUM(B14:C14)</f>
        <v>101</v>
      </c>
      <c r="E14" s="49" t="n">
        <v>81</v>
      </c>
      <c r="F14" s="49" t="n">
        <v>0</v>
      </c>
      <c r="G14" s="51" t="n">
        <f aca="false">SUM(E14:F14)</f>
        <v>81</v>
      </c>
      <c r="H14" s="49" t="n">
        <v>78</v>
      </c>
      <c r="I14" s="49" t="n">
        <v>0</v>
      </c>
      <c r="J14" s="51" t="n">
        <f aca="false">SUM(H14:I14)</f>
        <v>78</v>
      </c>
      <c r="K14" s="49" t="n">
        <v>77</v>
      </c>
      <c r="L14" s="49" t="n">
        <v>0</v>
      </c>
      <c r="M14" s="51" t="n">
        <f aca="false">SUM(K14:L14)</f>
        <v>77</v>
      </c>
      <c r="N14" s="49" t="n">
        <v>43</v>
      </c>
      <c r="O14" s="49" t="n">
        <v>0</v>
      </c>
      <c r="P14" s="51" t="n">
        <f aca="false">SUM(N14:O14)</f>
        <v>43</v>
      </c>
      <c r="Q14" s="49" t="n">
        <v>24</v>
      </c>
      <c r="R14" s="50" t="n">
        <v>24</v>
      </c>
      <c r="S14" s="51" t="n">
        <f aca="false">SUM(Q14:R14)</f>
        <v>48</v>
      </c>
      <c r="T14" s="49" t="n">
        <v>20</v>
      </c>
      <c r="U14" s="49" t="n">
        <v>0</v>
      </c>
      <c r="V14" s="51" t="n">
        <f aca="false">SUM(T14:U14)</f>
        <v>20</v>
      </c>
      <c r="W14" s="48" t="n">
        <f aca="false">D14+G14+J14+M14+P14+S14+V14</f>
        <v>448</v>
      </c>
    </row>
    <row r="15" customFormat="false" ht="22.35" hidden="false" customHeight="true" outlineLevel="0" collapsed="false">
      <c r="A15" s="21" t="s">
        <v>76</v>
      </c>
      <c r="B15" s="47" t="n">
        <v>101</v>
      </c>
      <c r="C15" s="47" t="n">
        <v>0</v>
      </c>
      <c r="D15" s="48" t="n">
        <f aca="false">SUM(B15:C15)</f>
        <v>101</v>
      </c>
      <c r="E15" s="47" t="n">
        <v>81</v>
      </c>
      <c r="F15" s="47" t="n">
        <v>0</v>
      </c>
      <c r="G15" s="48" t="n">
        <f aca="false">SUM(E15:F15)</f>
        <v>81</v>
      </c>
      <c r="H15" s="47" t="n">
        <v>78</v>
      </c>
      <c r="I15" s="47" t="n">
        <v>0</v>
      </c>
      <c r="J15" s="48" t="n">
        <f aca="false">SUM(H15:I15)</f>
        <v>78</v>
      </c>
      <c r="K15" s="47" t="n">
        <v>77</v>
      </c>
      <c r="L15" s="47" t="n">
        <v>0</v>
      </c>
      <c r="M15" s="48" t="n">
        <f aca="false">SUM(K15:L15)</f>
        <v>77</v>
      </c>
      <c r="N15" s="47" t="n">
        <v>43</v>
      </c>
      <c r="O15" s="47" t="n">
        <v>0</v>
      </c>
      <c r="P15" s="48" t="n">
        <f aca="false">SUM(N15:O15)</f>
        <v>43</v>
      </c>
      <c r="Q15" s="47" t="n">
        <v>24</v>
      </c>
      <c r="R15" s="47" t="n">
        <v>0</v>
      </c>
      <c r="S15" s="48" t="n">
        <f aca="false">SUM(Q15:R15)</f>
        <v>24</v>
      </c>
      <c r="T15" s="47" t="n">
        <v>20</v>
      </c>
      <c r="U15" s="52" t="n">
        <v>19</v>
      </c>
      <c r="V15" s="48" t="n">
        <f aca="false">SUM(T15:U15)</f>
        <v>39</v>
      </c>
      <c r="W15" s="48" t="n">
        <f aca="false">D15+G15+J15+M15+P15+S15+V15</f>
        <v>443</v>
      </c>
    </row>
    <row r="16" customFormat="false" ht="22.35" hidden="false" customHeight="true" outlineLevel="0" collapsed="false">
      <c r="A16" s="32" t="s">
        <v>77</v>
      </c>
      <c r="B16" s="49" t="n">
        <v>101</v>
      </c>
      <c r="C16" s="49" t="n">
        <v>0</v>
      </c>
      <c r="D16" s="51" t="n">
        <f aca="false">SUM(B16:C16)</f>
        <v>101</v>
      </c>
      <c r="E16" s="49" t="n">
        <v>81</v>
      </c>
      <c r="F16" s="49" t="n">
        <v>0</v>
      </c>
      <c r="G16" s="51" t="n">
        <f aca="false">SUM(E16:F16)</f>
        <v>81</v>
      </c>
      <c r="H16" s="49" t="n">
        <v>78</v>
      </c>
      <c r="I16" s="49" t="n">
        <v>0</v>
      </c>
      <c r="J16" s="51" t="n">
        <f aca="false">SUM(H16:I16)</f>
        <v>78</v>
      </c>
      <c r="K16" s="49" t="n">
        <v>77</v>
      </c>
      <c r="L16" s="50" t="n">
        <v>154</v>
      </c>
      <c r="M16" s="51" t="n">
        <f aca="false">SUM(K16:L16)</f>
        <v>231</v>
      </c>
      <c r="N16" s="49" t="n">
        <v>43</v>
      </c>
      <c r="O16" s="49" t="n">
        <v>0</v>
      </c>
      <c r="P16" s="51" t="n">
        <f aca="false">SUM(N16:O16)</f>
        <v>43</v>
      </c>
      <c r="Q16" s="49" t="n">
        <v>24</v>
      </c>
      <c r="R16" s="49" t="n">
        <v>0</v>
      </c>
      <c r="S16" s="51" t="n">
        <f aca="false">SUM(Q16:R16)</f>
        <v>24</v>
      </c>
      <c r="T16" s="49" t="n">
        <v>20</v>
      </c>
      <c r="U16" s="49" t="n">
        <v>0</v>
      </c>
      <c r="V16" s="51" t="n">
        <f aca="false">SUM(T16:U16)</f>
        <v>20</v>
      </c>
      <c r="W16" s="48" t="n">
        <f aca="false">D16+G16+J16+M16+P16+S16+V16</f>
        <v>578</v>
      </c>
    </row>
    <row r="17" customFormat="false" ht="22.35" hidden="false" customHeight="true" outlineLevel="0" collapsed="false">
      <c r="A17" s="32" t="s">
        <v>78</v>
      </c>
      <c r="B17" s="49" t="n">
        <v>101</v>
      </c>
      <c r="C17" s="49" t="n">
        <v>0</v>
      </c>
      <c r="D17" s="51" t="n">
        <f aca="false">SUM(B17:C17)</f>
        <v>101</v>
      </c>
      <c r="E17" s="49" t="n">
        <v>81</v>
      </c>
      <c r="F17" s="49" t="n">
        <v>0</v>
      </c>
      <c r="G17" s="51" t="n">
        <f aca="false">SUM(E17:F17)</f>
        <v>81</v>
      </c>
      <c r="H17" s="49" t="n">
        <v>78</v>
      </c>
      <c r="I17" s="49" t="n">
        <v>0</v>
      </c>
      <c r="J17" s="51" t="n">
        <f aca="false">SUM(H17:I17)</f>
        <v>78</v>
      </c>
      <c r="K17" s="49" t="n">
        <v>77</v>
      </c>
      <c r="L17" s="49" t="n">
        <v>0</v>
      </c>
      <c r="M17" s="51" t="n">
        <f aca="false">SUM(K17:L17)</f>
        <v>77</v>
      </c>
      <c r="N17" s="49" t="n">
        <v>43</v>
      </c>
      <c r="O17" s="50" t="n">
        <v>86</v>
      </c>
      <c r="P17" s="51" t="n">
        <f aca="false">SUM(N17:O17)</f>
        <v>129</v>
      </c>
      <c r="Q17" s="49" t="n">
        <v>24</v>
      </c>
      <c r="R17" s="49" t="n">
        <v>0</v>
      </c>
      <c r="S17" s="51" t="n">
        <f aca="false">SUM(Q17:R17)</f>
        <v>24</v>
      </c>
      <c r="T17" s="49" t="n">
        <v>20</v>
      </c>
      <c r="U17" s="49" t="n">
        <v>0</v>
      </c>
      <c r="V17" s="51" t="n">
        <f aca="false">SUM(T17:U17)</f>
        <v>20</v>
      </c>
      <c r="W17" s="48" t="n">
        <f aca="false">D17+G17+J17+M17+P17+S17+V17</f>
        <v>510</v>
      </c>
    </row>
    <row r="18" customFormat="false" ht="22.35" hidden="false" customHeight="true" outlineLevel="0" collapsed="false">
      <c r="A18" s="32" t="s">
        <v>79</v>
      </c>
      <c r="B18" s="49" t="n">
        <v>101</v>
      </c>
      <c r="C18" s="49" t="n">
        <v>0</v>
      </c>
      <c r="D18" s="51" t="n">
        <f aca="false">SUM(B18:C18)</f>
        <v>101</v>
      </c>
      <c r="E18" s="49" t="n">
        <v>81</v>
      </c>
      <c r="F18" s="49" t="n">
        <v>0</v>
      </c>
      <c r="G18" s="51" t="n">
        <f aca="false">SUM(E18:F18)</f>
        <v>81</v>
      </c>
      <c r="H18" s="49" t="n">
        <v>78</v>
      </c>
      <c r="I18" s="49" t="n">
        <v>0</v>
      </c>
      <c r="J18" s="51" t="n">
        <f aca="false">SUM(H18:I18)</f>
        <v>78</v>
      </c>
      <c r="K18" s="49" t="n">
        <v>77</v>
      </c>
      <c r="L18" s="50" t="n">
        <v>77</v>
      </c>
      <c r="M18" s="51" t="n">
        <f aca="false">SUM(K18:L18)</f>
        <v>154</v>
      </c>
      <c r="N18" s="49" t="n">
        <v>43</v>
      </c>
      <c r="O18" s="50" t="n">
        <v>43</v>
      </c>
      <c r="P18" s="51" t="n">
        <f aca="false">SUM(N18:O18)</f>
        <v>86</v>
      </c>
      <c r="Q18" s="49" t="n">
        <v>24</v>
      </c>
      <c r="R18" s="49" t="n">
        <v>0</v>
      </c>
      <c r="S18" s="51" t="n">
        <f aca="false">SUM(Q18:R18)</f>
        <v>24</v>
      </c>
      <c r="T18" s="49" t="n">
        <v>20</v>
      </c>
      <c r="U18" s="49" t="n">
        <v>0</v>
      </c>
      <c r="V18" s="51" t="n">
        <f aca="false">SUM(T18:U18)</f>
        <v>20</v>
      </c>
      <c r="W18" s="48" t="n">
        <f aca="false">D18+G18+J18+M18+P18+S18+V18</f>
        <v>544</v>
      </c>
    </row>
    <row r="19" customFormat="false" ht="22.35" hidden="false" customHeight="true" outlineLevel="0" collapsed="false">
      <c r="A19" s="32" t="s">
        <v>80</v>
      </c>
      <c r="B19" s="49" t="n">
        <v>101</v>
      </c>
      <c r="C19" s="50" t="n">
        <v>101</v>
      </c>
      <c r="D19" s="51" t="n">
        <f aca="false">SUM(B19:C19)</f>
        <v>202</v>
      </c>
      <c r="E19" s="49" t="n">
        <v>81</v>
      </c>
      <c r="F19" s="49" t="n">
        <v>0</v>
      </c>
      <c r="G19" s="51" t="n">
        <f aca="false">SUM(E19:F19)</f>
        <v>81</v>
      </c>
      <c r="H19" s="49" t="n">
        <v>78</v>
      </c>
      <c r="I19" s="49" t="n">
        <v>0</v>
      </c>
      <c r="J19" s="51" t="n">
        <f aca="false">SUM(H19:I19)</f>
        <v>78</v>
      </c>
      <c r="K19" s="49" t="n">
        <v>77</v>
      </c>
      <c r="L19" s="50" t="n">
        <v>77</v>
      </c>
      <c r="M19" s="51" t="n">
        <f aca="false">SUM(K19:L19)</f>
        <v>154</v>
      </c>
      <c r="N19" s="49" t="n">
        <v>43</v>
      </c>
      <c r="O19" s="49" t="n">
        <v>0</v>
      </c>
      <c r="P19" s="51" t="n">
        <f aca="false">SUM(N19:O19)</f>
        <v>43</v>
      </c>
      <c r="Q19" s="49" t="n">
        <v>24</v>
      </c>
      <c r="R19" s="49" t="n">
        <v>0</v>
      </c>
      <c r="S19" s="51" t="n">
        <f aca="false">SUM(Q19:R19)</f>
        <v>24</v>
      </c>
      <c r="T19" s="49" t="n">
        <v>20</v>
      </c>
      <c r="U19" s="49" t="n">
        <v>0</v>
      </c>
      <c r="V19" s="51" t="n">
        <f aca="false">SUM(T19:U19)</f>
        <v>20</v>
      </c>
      <c r="W19" s="48" t="n">
        <f aca="false">D19+G19+J19+M19+P19+S19+V19</f>
        <v>602</v>
      </c>
    </row>
    <row r="20" customFormat="false" ht="22.35" hidden="false" customHeight="true" outlineLevel="0" collapsed="false">
      <c r="A20" s="32" t="s">
        <v>81</v>
      </c>
      <c r="B20" s="49" t="n">
        <v>101</v>
      </c>
      <c r="C20" s="50" t="n">
        <v>101</v>
      </c>
      <c r="D20" s="51" t="n">
        <f aca="false">SUM(B20:C20)</f>
        <v>202</v>
      </c>
      <c r="E20" s="49" t="n">
        <v>81</v>
      </c>
      <c r="F20" s="49" t="n">
        <v>0</v>
      </c>
      <c r="G20" s="51" t="n">
        <f aca="false">SUM(E20:F20)</f>
        <v>81</v>
      </c>
      <c r="H20" s="49" t="n">
        <v>78</v>
      </c>
      <c r="I20" s="49" t="n">
        <v>0</v>
      </c>
      <c r="J20" s="51" t="n">
        <f aca="false">SUM(H20:I20)</f>
        <v>78</v>
      </c>
      <c r="K20" s="49" t="n">
        <v>77</v>
      </c>
      <c r="L20" s="49" t="n">
        <v>0</v>
      </c>
      <c r="M20" s="51" t="n">
        <f aca="false">SUM(K20:L20)</f>
        <v>77</v>
      </c>
      <c r="N20" s="49" t="n">
        <v>43</v>
      </c>
      <c r="O20" s="50" t="n">
        <v>43</v>
      </c>
      <c r="P20" s="51" t="n">
        <f aca="false">SUM(N20:O20)</f>
        <v>86</v>
      </c>
      <c r="Q20" s="49" t="n">
        <v>24</v>
      </c>
      <c r="R20" s="49" t="n">
        <v>0</v>
      </c>
      <c r="S20" s="51" t="n">
        <f aca="false">SUM(Q20:R20)</f>
        <v>24</v>
      </c>
      <c r="T20" s="49" t="n">
        <v>20</v>
      </c>
      <c r="U20" s="49" t="n">
        <v>0</v>
      </c>
      <c r="V20" s="51" t="n">
        <f aca="false">SUM(T20:U20)</f>
        <v>20</v>
      </c>
      <c r="W20" s="48" t="n">
        <f aca="false">D20+G20+J20+M20+P20+S20+V20</f>
        <v>568</v>
      </c>
    </row>
    <row r="21" customFormat="false" ht="22.35" hidden="false" customHeight="true" outlineLevel="0" collapsed="false">
      <c r="A21" s="32" t="s">
        <v>82</v>
      </c>
      <c r="B21" s="49" t="n">
        <v>101</v>
      </c>
      <c r="C21" s="50" t="n">
        <v>101</v>
      </c>
      <c r="D21" s="51" t="n">
        <f aca="false">SUM(B21:C21)</f>
        <v>202</v>
      </c>
      <c r="E21" s="49" t="n">
        <v>81</v>
      </c>
      <c r="F21" s="49" t="n">
        <v>0</v>
      </c>
      <c r="G21" s="51" t="n">
        <f aca="false">SUM(E21:F21)</f>
        <v>81</v>
      </c>
      <c r="H21" s="49" t="n">
        <v>78</v>
      </c>
      <c r="I21" s="49" t="n">
        <v>0</v>
      </c>
      <c r="J21" s="51" t="n">
        <f aca="false">SUM(H21:I21)</f>
        <v>78</v>
      </c>
      <c r="K21" s="49" t="n">
        <v>77</v>
      </c>
      <c r="L21" s="49" t="n">
        <v>0</v>
      </c>
      <c r="M21" s="51" t="n">
        <f aca="false">SUM(K21:L21)</f>
        <v>77</v>
      </c>
      <c r="N21" s="49" t="n">
        <v>43</v>
      </c>
      <c r="O21" s="49" t="n">
        <v>0</v>
      </c>
      <c r="P21" s="51" t="n">
        <f aca="false">SUM(N21:O21)</f>
        <v>43</v>
      </c>
      <c r="Q21" s="49" t="n">
        <v>24</v>
      </c>
      <c r="R21" s="49" t="n">
        <v>0</v>
      </c>
      <c r="S21" s="51" t="n">
        <f aca="false">SUM(Q21:R21)</f>
        <v>24</v>
      </c>
      <c r="T21" s="49" t="n">
        <v>20</v>
      </c>
      <c r="U21" s="50" t="n">
        <v>19</v>
      </c>
      <c r="V21" s="51" t="n">
        <f aca="false">SUM(T21:U21)</f>
        <v>39</v>
      </c>
      <c r="W21" s="48" t="n">
        <f aca="false">D21+G21+J21+M21+P21+S21+V21</f>
        <v>544</v>
      </c>
    </row>
    <row r="22" customFormat="false" ht="22.35" hidden="false" customHeight="true" outlineLevel="0" collapsed="false">
      <c r="A22" s="32" t="s">
        <v>83</v>
      </c>
      <c r="B22" s="49" t="n">
        <v>101</v>
      </c>
      <c r="C22" s="50" t="n">
        <v>101</v>
      </c>
      <c r="D22" s="51" t="n">
        <f aca="false">SUM(B22:C22)</f>
        <v>202</v>
      </c>
      <c r="E22" s="49" t="n">
        <v>81</v>
      </c>
      <c r="F22" s="50" t="n">
        <v>80</v>
      </c>
      <c r="G22" s="51" t="n">
        <f aca="false">SUM(E22:F22)</f>
        <v>161</v>
      </c>
      <c r="H22" s="49" t="n">
        <v>78</v>
      </c>
      <c r="I22" s="50" t="n">
        <v>77</v>
      </c>
      <c r="J22" s="51" t="n">
        <f aca="false">SUM(H22:I22)</f>
        <v>155</v>
      </c>
      <c r="K22" s="49" t="n">
        <v>77</v>
      </c>
      <c r="L22" s="50" t="n">
        <v>77</v>
      </c>
      <c r="M22" s="51" t="n">
        <f aca="false">SUM(K22:L22)</f>
        <v>154</v>
      </c>
      <c r="N22" s="49" t="n">
        <v>43</v>
      </c>
      <c r="O22" s="50" t="n">
        <v>43</v>
      </c>
      <c r="P22" s="51" t="n">
        <f aca="false">SUM(N22:O22)</f>
        <v>86</v>
      </c>
      <c r="Q22" s="49" t="n">
        <v>24</v>
      </c>
      <c r="R22" s="50" t="n">
        <v>24</v>
      </c>
      <c r="S22" s="51" t="n">
        <f aca="false">SUM(Q22:R22)</f>
        <v>48</v>
      </c>
      <c r="T22" s="49" t="n">
        <v>20</v>
      </c>
      <c r="U22" s="50" t="n">
        <v>19</v>
      </c>
      <c r="V22" s="51" t="n">
        <f aca="false">SUM(T22:U22)</f>
        <v>39</v>
      </c>
      <c r="W22" s="48" t="n">
        <f aca="false">D22+G22+J22+M22+P22+S22+V22</f>
        <v>845</v>
      </c>
    </row>
    <row r="23" customFormat="false" ht="22.35" hidden="false" customHeight="true" outlineLevel="0" collapsed="false">
      <c r="A23" s="32" t="s">
        <v>84</v>
      </c>
      <c r="B23" s="49" t="n">
        <v>101</v>
      </c>
      <c r="C23" s="50" t="n">
        <v>101</v>
      </c>
      <c r="D23" s="51" t="n">
        <f aca="false">SUM(B23:C23)</f>
        <v>202</v>
      </c>
      <c r="E23" s="49" t="n">
        <v>81</v>
      </c>
      <c r="F23" s="49" t="n">
        <v>0</v>
      </c>
      <c r="G23" s="51" t="n">
        <f aca="false">SUM(E23:F23)</f>
        <v>81</v>
      </c>
      <c r="H23" s="49" t="n">
        <v>78</v>
      </c>
      <c r="I23" s="49" t="n">
        <v>0</v>
      </c>
      <c r="J23" s="51" t="n">
        <f aca="false">SUM(H23:I23)</f>
        <v>78</v>
      </c>
      <c r="K23" s="49" t="n">
        <v>77</v>
      </c>
      <c r="L23" s="49" t="n">
        <v>0</v>
      </c>
      <c r="M23" s="51" t="n">
        <f aca="false">SUM(K23:L23)</f>
        <v>77</v>
      </c>
      <c r="N23" s="49" t="n">
        <v>43</v>
      </c>
      <c r="O23" s="49" t="n">
        <v>0</v>
      </c>
      <c r="P23" s="51" t="n">
        <f aca="false">SUM(N23:O23)</f>
        <v>43</v>
      </c>
      <c r="Q23" s="49" t="n">
        <v>24</v>
      </c>
      <c r="R23" s="50" t="n">
        <v>24</v>
      </c>
      <c r="S23" s="51" t="n">
        <f aca="false">SUM(Q23:R23)</f>
        <v>48</v>
      </c>
      <c r="T23" s="49" t="n">
        <v>20</v>
      </c>
      <c r="U23" s="49" t="n">
        <v>0</v>
      </c>
      <c r="V23" s="51" t="n">
        <f aca="false">SUM(T23:U23)</f>
        <v>20</v>
      </c>
      <c r="W23" s="48" t="n">
        <f aca="false">D23+G23+J23+M23+P23+S23+V23</f>
        <v>549</v>
      </c>
    </row>
    <row r="24" customFormat="false" ht="22.35" hidden="false" customHeight="true" outlineLevel="0" collapsed="false">
      <c r="A24" s="32" t="s">
        <v>85</v>
      </c>
      <c r="B24" s="49" t="n">
        <v>101</v>
      </c>
      <c r="C24" s="50" t="n">
        <v>101</v>
      </c>
      <c r="D24" s="51" t="n">
        <f aca="false">SUM(B24:C24)</f>
        <v>202</v>
      </c>
      <c r="E24" s="49" t="n">
        <v>81</v>
      </c>
      <c r="F24" s="49" t="n">
        <v>0</v>
      </c>
      <c r="G24" s="51" t="n">
        <f aca="false">SUM(E24:F24)</f>
        <v>81</v>
      </c>
      <c r="H24" s="49" t="n">
        <v>78</v>
      </c>
      <c r="I24" s="49" t="n">
        <v>0</v>
      </c>
      <c r="J24" s="51" t="n">
        <f aca="false">SUM(H24:I24)</f>
        <v>78</v>
      </c>
      <c r="K24" s="49" t="n">
        <v>77</v>
      </c>
      <c r="L24" s="49" t="n">
        <v>0</v>
      </c>
      <c r="M24" s="51" t="n">
        <f aca="false">SUM(K24:L24)</f>
        <v>77</v>
      </c>
      <c r="N24" s="49" t="n">
        <v>43</v>
      </c>
      <c r="O24" s="49" t="n">
        <v>0</v>
      </c>
      <c r="P24" s="51" t="n">
        <f aca="false">SUM(N24:O24)</f>
        <v>43</v>
      </c>
      <c r="Q24" s="49" t="n">
        <v>24</v>
      </c>
      <c r="R24" s="50" t="n">
        <v>24</v>
      </c>
      <c r="S24" s="51" t="n">
        <f aca="false">SUM(Q24:R24)</f>
        <v>48</v>
      </c>
      <c r="T24" s="49" t="n">
        <v>20</v>
      </c>
      <c r="U24" s="50" t="n">
        <v>19</v>
      </c>
      <c r="V24" s="51" t="n">
        <f aca="false">SUM(T24:U24)</f>
        <v>39</v>
      </c>
      <c r="W24" s="48" t="n">
        <f aca="false">D24+G24+J24+M24+P24+S24+V24</f>
        <v>568</v>
      </c>
    </row>
    <row r="25" customFormat="false" ht="22.35" hidden="false" customHeight="true" outlineLevel="0" collapsed="false">
      <c r="A25" s="32" t="s">
        <v>86</v>
      </c>
      <c r="B25" s="49" t="n">
        <v>101</v>
      </c>
      <c r="C25" s="50" t="n">
        <v>101</v>
      </c>
      <c r="D25" s="51" t="n">
        <f aca="false">SUM(B25:C25)</f>
        <v>202</v>
      </c>
      <c r="E25" s="49" t="n">
        <v>81</v>
      </c>
      <c r="F25" s="49" t="n">
        <v>0</v>
      </c>
      <c r="G25" s="51" t="n">
        <f aca="false">SUM(E25:F25)</f>
        <v>81</v>
      </c>
      <c r="H25" s="49" t="n">
        <v>78</v>
      </c>
      <c r="I25" s="50" t="n">
        <v>77</v>
      </c>
      <c r="J25" s="51" t="n">
        <f aca="false">SUM(H25:I25)</f>
        <v>155</v>
      </c>
      <c r="K25" s="49" t="n">
        <v>77</v>
      </c>
      <c r="L25" s="49" t="n">
        <v>0</v>
      </c>
      <c r="M25" s="51" t="n">
        <f aca="false">SUM(K25:L25)</f>
        <v>77</v>
      </c>
      <c r="N25" s="49" t="n">
        <v>43</v>
      </c>
      <c r="O25" s="49" t="n">
        <v>0</v>
      </c>
      <c r="P25" s="51" t="n">
        <f aca="false">SUM(N25:O25)</f>
        <v>43</v>
      </c>
      <c r="Q25" s="49" t="n">
        <v>24</v>
      </c>
      <c r="R25" s="49" t="n">
        <v>0</v>
      </c>
      <c r="S25" s="51" t="n">
        <f aca="false">SUM(Q25:R25)</f>
        <v>24</v>
      </c>
      <c r="T25" s="49" t="n">
        <v>20</v>
      </c>
      <c r="U25" s="49" t="n">
        <v>0</v>
      </c>
      <c r="V25" s="51" t="n">
        <f aca="false">SUM(T25:U25)</f>
        <v>20</v>
      </c>
      <c r="W25" s="48" t="n">
        <f aca="false">D25+G25+J25+M25+P25+S25+V25</f>
        <v>602</v>
      </c>
    </row>
    <row r="26" customFormat="false" ht="23.45" hidden="false" customHeight="true" outlineLevel="0" collapsed="false">
      <c r="A26" s="28"/>
      <c r="B26" s="37"/>
      <c r="C26" s="37"/>
      <c r="D26" s="37"/>
      <c r="E26" s="37"/>
      <c r="F26" s="37"/>
      <c r="G26" s="37"/>
      <c r="H26" s="37"/>
      <c r="I26" s="38"/>
      <c r="J26" s="38"/>
      <c r="K26" s="37"/>
      <c r="L26" s="38"/>
      <c r="M26" s="38"/>
      <c r="N26" s="37"/>
      <c r="O26" s="38"/>
      <c r="P26" s="38"/>
      <c r="Q26" s="37"/>
      <c r="R26" s="38"/>
      <c r="S26" s="38"/>
      <c r="T26" s="37"/>
      <c r="U26" s="38"/>
      <c r="V26" s="38"/>
      <c r="W26" s="28"/>
    </row>
    <row r="27" customFormat="false" ht="14.35" hidden="false" customHeight="false" outlineLevel="0" collapsed="false">
      <c r="B27" s="46" t="s">
        <v>87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customFormat="false" ht="12.8" hidden="false" customHeight="false" outlineLevel="0" collapsed="false">
      <c r="A28" s="2" t="s">
        <v>64</v>
      </c>
      <c r="B28" s="2" t="s">
        <v>38</v>
      </c>
      <c r="C28" s="2"/>
      <c r="D28" s="2"/>
      <c r="E28" s="2" t="s">
        <v>39</v>
      </c>
      <c r="F28" s="2"/>
      <c r="G28" s="2"/>
      <c r="H28" s="2" t="s">
        <v>40</v>
      </c>
      <c r="I28" s="2"/>
      <c r="J28" s="2"/>
      <c r="K28" s="2" t="s">
        <v>41</v>
      </c>
      <c r="L28" s="2"/>
      <c r="M28" s="2"/>
      <c r="N28" s="2" t="s">
        <v>42</v>
      </c>
      <c r="O28" s="2"/>
      <c r="P28" s="2"/>
      <c r="Q28" s="2" t="s">
        <v>43</v>
      </c>
      <c r="R28" s="2"/>
      <c r="S28" s="2"/>
      <c r="T28" s="2" t="s">
        <v>44</v>
      </c>
      <c r="U28" s="2"/>
      <c r="V28" s="2"/>
      <c r="W28" s="21" t="s">
        <v>57</v>
      </c>
    </row>
    <row r="29" customFormat="false" ht="12.8" hidden="false" customHeight="false" outlineLevel="0" collapsed="false">
      <c r="A29" s="2"/>
      <c r="B29" s="31" t="s">
        <v>46</v>
      </c>
      <c r="C29" s="31"/>
      <c r="D29" s="31"/>
      <c r="E29" s="31" t="s">
        <v>11</v>
      </c>
      <c r="F29" s="31"/>
      <c r="G29" s="31"/>
      <c r="H29" s="31" t="s">
        <v>47</v>
      </c>
      <c r="I29" s="31"/>
      <c r="J29" s="31"/>
      <c r="K29" s="31" t="s">
        <v>15</v>
      </c>
      <c r="L29" s="31"/>
      <c r="M29" s="31"/>
      <c r="N29" s="31" t="s">
        <v>19</v>
      </c>
      <c r="O29" s="31"/>
      <c r="P29" s="31"/>
      <c r="Q29" s="31" t="s">
        <v>48</v>
      </c>
      <c r="R29" s="31"/>
      <c r="S29" s="31"/>
      <c r="T29" s="31" t="s">
        <v>30</v>
      </c>
      <c r="U29" s="31"/>
      <c r="V29" s="31"/>
      <c r="W29" s="21"/>
    </row>
    <row r="30" customFormat="false" ht="12.8" hidden="false" customHeight="false" outlineLevel="0" collapsed="false">
      <c r="A30" s="2"/>
      <c r="B30" s="1" t="s">
        <v>58</v>
      </c>
      <c r="C30" s="1" t="s">
        <v>59</v>
      </c>
      <c r="D30" s="1" t="s">
        <v>60</v>
      </c>
      <c r="E30" s="1" t="s">
        <v>58</v>
      </c>
      <c r="F30" s="1" t="s">
        <v>59</v>
      </c>
      <c r="G30" s="1" t="s">
        <v>60</v>
      </c>
      <c r="H30" s="1" t="s">
        <v>58</v>
      </c>
      <c r="I30" s="1" t="s">
        <v>59</v>
      </c>
      <c r="J30" s="1" t="s">
        <v>60</v>
      </c>
      <c r="K30" s="1" t="s">
        <v>58</v>
      </c>
      <c r="L30" s="1" t="s">
        <v>59</v>
      </c>
      <c r="M30" s="1" t="s">
        <v>60</v>
      </c>
      <c r="N30" s="1" t="s">
        <v>58</v>
      </c>
      <c r="O30" s="1" t="s">
        <v>59</v>
      </c>
      <c r="P30" s="1" t="s">
        <v>60</v>
      </c>
      <c r="Q30" s="1" t="s">
        <v>58</v>
      </c>
      <c r="R30" s="1" t="s">
        <v>59</v>
      </c>
      <c r="S30" s="1" t="s">
        <v>60</v>
      </c>
      <c r="T30" s="1" t="s">
        <v>58</v>
      </c>
      <c r="U30" s="1" t="s">
        <v>59</v>
      </c>
      <c r="V30" s="1" t="s">
        <v>60</v>
      </c>
      <c r="W30" s="21"/>
    </row>
    <row r="31" customFormat="false" ht="23.95" hidden="false" customHeight="true" outlineLevel="0" collapsed="false">
      <c r="A31" s="32" t="s">
        <v>67</v>
      </c>
      <c r="B31" s="40" t="n">
        <v>1</v>
      </c>
      <c r="C31" s="40" t="n">
        <v>0.52</v>
      </c>
      <c r="D31" s="42" t="n">
        <v>0.68421052631579</v>
      </c>
      <c r="E31" s="40" t="n">
        <v>0.863636363636364</v>
      </c>
      <c r="F31" s="40" t="n">
        <v>0.904761904761905</v>
      </c>
      <c r="G31" s="43" t="n">
        <v>0.883720930232558</v>
      </c>
      <c r="H31" s="40" t="n">
        <v>0.740740740740741</v>
      </c>
      <c r="I31" s="40" t="n">
        <v>1</v>
      </c>
      <c r="J31" s="42" t="n">
        <v>0.851063829787234</v>
      </c>
      <c r="K31" s="40" t="n">
        <v>0.826086956521739</v>
      </c>
      <c r="L31" s="40" t="n">
        <v>1</v>
      </c>
      <c r="M31" s="43" t="n">
        <v>0.904761904761905</v>
      </c>
      <c r="N31" s="40" t="n">
        <v>1</v>
      </c>
      <c r="O31" s="40" t="n">
        <v>0.909090909090909</v>
      </c>
      <c r="P31" s="43" t="n">
        <v>0.952380952380952</v>
      </c>
      <c r="Q31" s="40" t="n">
        <v>0.857142857142857</v>
      </c>
      <c r="R31" s="40" t="n">
        <v>1</v>
      </c>
      <c r="S31" s="43" t="n">
        <v>0.923076923076923</v>
      </c>
      <c r="T31" s="40" t="n">
        <v>1</v>
      </c>
      <c r="U31" s="40" t="n">
        <v>1</v>
      </c>
      <c r="V31" s="43" t="n">
        <v>1</v>
      </c>
      <c r="W31" s="43" t="n">
        <v>0.872805692879132</v>
      </c>
    </row>
    <row r="32" customFormat="false" ht="21.3" hidden="false" customHeight="true" outlineLevel="0" collapsed="false">
      <c r="A32" s="21" t="s">
        <v>68</v>
      </c>
      <c r="B32" s="53" t="n">
        <v>1</v>
      </c>
      <c r="C32" s="53" t="n">
        <v>0.44</v>
      </c>
      <c r="D32" s="54" t="n">
        <v>0.6111</v>
      </c>
      <c r="E32" s="53" t="n">
        <v>0.8696</v>
      </c>
      <c r="F32" s="53" t="n">
        <v>0.9524</v>
      </c>
      <c r="G32" s="55" t="n">
        <v>0.9091</v>
      </c>
      <c r="H32" s="53" t="n">
        <v>0.7407</v>
      </c>
      <c r="I32" s="53" t="n">
        <v>1</v>
      </c>
      <c r="J32" s="55" t="n">
        <v>0.8511</v>
      </c>
      <c r="K32" s="53" t="n">
        <v>0.7917</v>
      </c>
      <c r="L32" s="53" t="n">
        <v>1</v>
      </c>
      <c r="M32" s="55" t="n">
        <v>0.8837</v>
      </c>
      <c r="N32" s="53" t="n">
        <v>1</v>
      </c>
      <c r="O32" s="53" t="n">
        <v>0.9091</v>
      </c>
      <c r="P32" s="55" t="n">
        <v>0.9524</v>
      </c>
      <c r="Q32" s="53" t="n">
        <v>0.8571</v>
      </c>
      <c r="R32" s="53" t="n">
        <v>1</v>
      </c>
      <c r="S32" s="55" t="n">
        <v>0.9231</v>
      </c>
      <c r="T32" s="53" t="n">
        <v>1</v>
      </c>
      <c r="U32" s="53" t="n">
        <v>1</v>
      </c>
      <c r="V32" s="55" t="n">
        <v>1</v>
      </c>
      <c r="W32" s="55" t="n">
        <v>0.8619</v>
      </c>
    </row>
    <row r="33" customFormat="false" ht="21.3" hidden="false" customHeight="true" outlineLevel="0" collapsed="false">
      <c r="A33" s="21" t="s">
        <v>69</v>
      </c>
      <c r="B33" s="56" t="n">
        <v>0.789473684210526</v>
      </c>
      <c r="C33" s="40" t="n">
        <v>0.6</v>
      </c>
      <c r="D33" s="42" t="n">
        <v>0.681818181818182</v>
      </c>
      <c r="E33" s="40" t="n">
        <v>0.869565217391304</v>
      </c>
      <c r="F33" s="40" t="n">
        <v>0.952380952380952</v>
      </c>
      <c r="G33" s="43" t="n">
        <v>0.909090909090909</v>
      </c>
      <c r="H33" s="40" t="n">
        <v>0.772727272727273</v>
      </c>
      <c r="I33" s="40" t="n">
        <v>0.85</v>
      </c>
      <c r="J33" s="42" t="n">
        <v>0.80952380952381</v>
      </c>
      <c r="K33" s="40" t="n">
        <v>0.863636363636364</v>
      </c>
      <c r="L33" s="40" t="n">
        <v>1</v>
      </c>
      <c r="M33" s="43" t="n">
        <v>0.926829268292683</v>
      </c>
      <c r="N33" s="40" t="n">
        <v>1</v>
      </c>
      <c r="O33" s="40" t="n">
        <v>0.818181818181818</v>
      </c>
      <c r="P33" s="43" t="n">
        <v>0.9</v>
      </c>
      <c r="Q33" s="40" t="n">
        <v>0.857142857142857</v>
      </c>
      <c r="R33" s="40" t="n">
        <v>1</v>
      </c>
      <c r="S33" s="43" t="n">
        <v>0.923076923076923</v>
      </c>
      <c r="T33" s="40" t="n">
        <v>1</v>
      </c>
      <c r="U33" s="40" t="n">
        <v>1</v>
      </c>
      <c r="V33" s="43" t="n">
        <v>1</v>
      </c>
      <c r="W33" s="55" t="n">
        <v>0.864626947919481</v>
      </c>
    </row>
    <row r="34" customFormat="false" ht="20.25" hidden="false" customHeight="true" outlineLevel="0" collapsed="false">
      <c r="A34" s="21" t="s">
        <v>70</v>
      </c>
      <c r="B34" s="40" t="n">
        <v>0.789473684210526</v>
      </c>
      <c r="C34" s="40" t="n">
        <v>0.6</v>
      </c>
      <c r="D34" s="42" t="n">
        <v>0.681818181818182</v>
      </c>
      <c r="E34" s="40" t="n">
        <v>0.863636363636364</v>
      </c>
      <c r="F34" s="40" t="n">
        <v>0.904761904761905</v>
      </c>
      <c r="G34" s="43" t="n">
        <v>0.883720930232558</v>
      </c>
      <c r="H34" s="40" t="n">
        <v>0.842105263157895</v>
      </c>
      <c r="I34" s="40" t="n">
        <v>0.8</v>
      </c>
      <c r="J34" s="42" t="n">
        <v>0.82051282051282</v>
      </c>
      <c r="K34" s="40" t="n">
        <v>0.791666666666667</v>
      </c>
      <c r="L34" s="40" t="n">
        <v>1</v>
      </c>
      <c r="M34" s="43" t="n">
        <v>0.883720930232558</v>
      </c>
      <c r="N34" s="40" t="n">
        <v>1</v>
      </c>
      <c r="O34" s="40" t="n">
        <v>0.909090909090909</v>
      </c>
      <c r="P34" s="43" t="n">
        <v>0.952380952380952</v>
      </c>
      <c r="Q34" s="40" t="n">
        <v>0.75</v>
      </c>
      <c r="R34" s="40" t="n">
        <v>1</v>
      </c>
      <c r="S34" s="43" t="n">
        <v>0.857142857142857</v>
      </c>
      <c r="T34" s="40" t="n">
        <v>1</v>
      </c>
      <c r="U34" s="40" t="n">
        <v>1</v>
      </c>
      <c r="V34" s="43" t="n">
        <v>1</v>
      </c>
      <c r="W34" s="55" t="n">
        <v>0.863748165339353</v>
      </c>
    </row>
    <row r="35" customFormat="false" ht="20.25" hidden="false" customHeight="true" outlineLevel="0" collapsed="false">
      <c r="A35" s="21" t="s">
        <v>71</v>
      </c>
      <c r="B35" s="40" t="n">
        <v>0.823529411764706</v>
      </c>
      <c r="C35" s="40" t="n">
        <v>0.56</v>
      </c>
      <c r="D35" s="42" t="n">
        <v>0.666666666666667</v>
      </c>
      <c r="E35" s="40" t="n">
        <v>0.863636363636364</v>
      </c>
      <c r="F35" s="40" t="n">
        <v>0.904761904761905</v>
      </c>
      <c r="G35" s="43" t="n">
        <v>0.883720930232558</v>
      </c>
      <c r="H35" s="40" t="n">
        <v>0.730769230769231</v>
      </c>
      <c r="I35" s="40" t="n">
        <v>0.95</v>
      </c>
      <c r="J35" s="42" t="n">
        <v>0.826086956521739</v>
      </c>
      <c r="K35" s="40" t="n">
        <v>0.904761904761905</v>
      </c>
      <c r="L35" s="40" t="n">
        <v>1</v>
      </c>
      <c r="M35" s="43" t="n">
        <v>0.95</v>
      </c>
      <c r="N35" s="40" t="n">
        <v>1</v>
      </c>
      <c r="O35" s="40" t="n">
        <v>0.818181818181818</v>
      </c>
      <c r="P35" s="43" t="n">
        <v>0.9</v>
      </c>
      <c r="Q35" s="40" t="n">
        <v>0.857142857142857</v>
      </c>
      <c r="R35" s="40" t="n">
        <v>1</v>
      </c>
      <c r="S35" s="43" t="n">
        <v>0.923076923076923</v>
      </c>
      <c r="T35" s="40" t="n">
        <v>1</v>
      </c>
      <c r="U35" s="40" t="n">
        <v>1</v>
      </c>
      <c r="V35" s="43" t="n">
        <v>1</v>
      </c>
      <c r="W35" s="55" t="n">
        <v>0.862919190152972</v>
      </c>
    </row>
    <row r="36" customFormat="false" ht="20.25" hidden="false" customHeight="true" outlineLevel="0" collapsed="false">
      <c r="A36" s="21" t="s">
        <v>72</v>
      </c>
      <c r="B36" s="40" t="n">
        <v>1</v>
      </c>
      <c r="C36" s="40" t="n">
        <v>0.44</v>
      </c>
      <c r="D36" s="41" t="n">
        <v>0.611111111111111</v>
      </c>
      <c r="E36" s="40" t="n">
        <v>0.869565217391304</v>
      </c>
      <c r="F36" s="40" t="n">
        <v>0.952380952380952</v>
      </c>
      <c r="G36" s="43" t="n">
        <v>0.909090909090909</v>
      </c>
      <c r="H36" s="40" t="n">
        <v>0.740740740740741</v>
      </c>
      <c r="I36" s="40" t="n">
        <v>1</v>
      </c>
      <c r="J36" s="43" t="n">
        <v>0.851063829787234</v>
      </c>
      <c r="K36" s="40" t="n">
        <v>0.826086956521739</v>
      </c>
      <c r="L36" s="40" t="n">
        <v>1</v>
      </c>
      <c r="M36" s="43" t="n">
        <v>0.904761904761905</v>
      </c>
      <c r="N36" s="40" t="n">
        <v>0.909090909090909</v>
      </c>
      <c r="O36" s="40" t="n">
        <v>0.909090909090909</v>
      </c>
      <c r="P36" s="43" t="n">
        <v>0.909090909090909</v>
      </c>
      <c r="Q36" s="40" t="n">
        <v>0.857142857142857</v>
      </c>
      <c r="R36" s="40" t="n">
        <v>1</v>
      </c>
      <c r="S36" s="43" t="n">
        <v>0.923076923076923</v>
      </c>
      <c r="T36" s="40" t="n">
        <v>1</v>
      </c>
      <c r="U36" s="40" t="n">
        <v>1</v>
      </c>
      <c r="V36" s="43" t="n">
        <v>1</v>
      </c>
      <c r="W36" s="55" t="n">
        <v>0.861906351502435</v>
      </c>
    </row>
    <row r="37" customFormat="false" ht="20.25" hidden="false" customHeight="true" outlineLevel="0" collapsed="false">
      <c r="A37" s="21" t="s">
        <v>73</v>
      </c>
      <c r="B37" s="40" t="n">
        <v>0.923076923076923</v>
      </c>
      <c r="C37" s="40" t="n">
        <v>0.48</v>
      </c>
      <c r="D37" s="41" t="n">
        <v>0.631578947368421</v>
      </c>
      <c r="E37" s="40" t="n">
        <v>0.863636363636364</v>
      </c>
      <c r="F37" s="40" t="n">
        <v>0.904761904761905</v>
      </c>
      <c r="G37" s="43" t="n">
        <v>0.883720930232558</v>
      </c>
      <c r="H37" s="40" t="n">
        <v>0.740740740740741</v>
      </c>
      <c r="I37" s="40" t="n">
        <v>1</v>
      </c>
      <c r="J37" s="43" t="n">
        <v>0.851063829787234</v>
      </c>
      <c r="K37" s="40" t="n">
        <v>0.826086956521739</v>
      </c>
      <c r="L37" s="40" t="n">
        <v>1</v>
      </c>
      <c r="M37" s="43" t="n">
        <v>0.904761904761905</v>
      </c>
      <c r="N37" s="40" t="n">
        <v>1</v>
      </c>
      <c r="O37" s="40" t="n">
        <v>0.909090909090909</v>
      </c>
      <c r="P37" s="43" t="n">
        <v>0.952380952380952</v>
      </c>
      <c r="Q37" s="40" t="n">
        <v>0.857142857142857</v>
      </c>
      <c r="R37" s="40" t="n">
        <v>1</v>
      </c>
      <c r="S37" s="43" t="n">
        <v>0.923076923076923</v>
      </c>
      <c r="T37" s="40" t="n">
        <v>1</v>
      </c>
      <c r="U37" s="40" t="n">
        <v>1</v>
      </c>
      <c r="V37" s="43" t="n">
        <v>1</v>
      </c>
      <c r="W37" s="55" t="n">
        <v>0.864237761422584</v>
      </c>
    </row>
    <row r="38" customFormat="false" ht="20.25" hidden="false" customHeight="true" outlineLevel="0" collapsed="false">
      <c r="A38" s="21" t="s">
        <v>74</v>
      </c>
      <c r="B38" s="40" t="n">
        <v>1</v>
      </c>
      <c r="C38" s="40" t="n">
        <v>0.48</v>
      </c>
      <c r="D38" s="42" t="n">
        <v>0.648648648648649</v>
      </c>
      <c r="E38" s="40" t="n">
        <v>0.863636363636364</v>
      </c>
      <c r="F38" s="40" t="n">
        <v>0.904761904761905</v>
      </c>
      <c r="G38" s="43" t="n">
        <v>0.883720930232558</v>
      </c>
      <c r="H38" s="40" t="n">
        <v>0.740740740740741</v>
      </c>
      <c r="I38" s="40" t="n">
        <v>1</v>
      </c>
      <c r="J38" s="43" t="n">
        <v>0.851063829787234</v>
      </c>
      <c r="K38" s="40" t="n">
        <v>0.791666666666667</v>
      </c>
      <c r="L38" s="40" t="n">
        <v>1</v>
      </c>
      <c r="M38" s="43" t="n">
        <v>0.883720930232558</v>
      </c>
      <c r="N38" s="40" t="n">
        <v>1</v>
      </c>
      <c r="O38" s="40" t="n">
        <v>0.909090909090909</v>
      </c>
      <c r="P38" s="43" t="n">
        <v>0.952380952380952</v>
      </c>
      <c r="Q38" s="40" t="n">
        <v>0.857142857142857</v>
      </c>
      <c r="R38" s="40" t="n">
        <v>1</v>
      </c>
      <c r="S38" s="43" t="n">
        <v>0.923076923076923</v>
      </c>
      <c r="T38" s="40" t="n">
        <v>1</v>
      </c>
      <c r="U38" s="40" t="n">
        <v>1</v>
      </c>
      <c r="V38" s="43" t="n">
        <v>1</v>
      </c>
      <c r="W38" s="55" t="n">
        <v>0.864237761422584</v>
      </c>
    </row>
    <row r="39" customFormat="false" ht="20.25" hidden="false" customHeight="true" outlineLevel="0" collapsed="false">
      <c r="A39" s="21" t="s">
        <v>75</v>
      </c>
      <c r="B39" s="40" t="n">
        <v>1</v>
      </c>
      <c r="C39" s="40" t="n">
        <v>0.4</v>
      </c>
      <c r="D39" s="41" t="n">
        <v>0.571428571428571</v>
      </c>
      <c r="E39" s="40" t="n">
        <v>0.869565217391304</v>
      </c>
      <c r="F39" s="40" t="n">
        <v>0.952380952380952</v>
      </c>
      <c r="G39" s="43" t="n">
        <v>0.909090909090909</v>
      </c>
      <c r="H39" s="40" t="n">
        <v>0.689655172413793</v>
      </c>
      <c r="I39" s="40" t="n">
        <v>1</v>
      </c>
      <c r="J39" s="42" t="n">
        <v>0.816326530612245</v>
      </c>
      <c r="K39" s="40" t="n">
        <v>0.826086956521739</v>
      </c>
      <c r="L39" s="40" t="n">
        <v>1</v>
      </c>
      <c r="M39" s="43" t="n">
        <v>0.904761904761905</v>
      </c>
      <c r="N39" s="40" t="n">
        <v>1</v>
      </c>
      <c r="O39" s="40" t="n">
        <v>0.909090909090909</v>
      </c>
      <c r="P39" s="43" t="n">
        <v>0.952380952380952</v>
      </c>
      <c r="Q39" s="40" t="n">
        <v>0.857142857142857</v>
      </c>
      <c r="R39" s="40" t="n">
        <v>1</v>
      </c>
      <c r="S39" s="43" t="n">
        <v>0.923076923076923</v>
      </c>
      <c r="T39" s="40" t="n">
        <v>1</v>
      </c>
      <c r="U39" s="40" t="n">
        <v>1</v>
      </c>
      <c r="V39" s="43" t="n">
        <v>1</v>
      </c>
      <c r="W39" s="55" t="n">
        <v>0.853338420045886</v>
      </c>
    </row>
    <row r="40" customFormat="false" ht="20.25" hidden="false" customHeight="true" outlineLevel="0" collapsed="false">
      <c r="A40" s="21" t="s">
        <v>76</v>
      </c>
      <c r="B40" s="57" t="n">
        <v>0.866666666666667</v>
      </c>
      <c r="C40" s="57" t="n">
        <v>0.52</v>
      </c>
      <c r="D40" s="58" t="n">
        <v>0.65</v>
      </c>
      <c r="E40" s="57" t="n">
        <v>0.863636363636364</v>
      </c>
      <c r="F40" s="57" t="n">
        <v>0.904761904761905</v>
      </c>
      <c r="G40" s="55" t="n">
        <v>0.883720930232558</v>
      </c>
      <c r="H40" s="57" t="n">
        <v>0.72</v>
      </c>
      <c r="I40" s="57" t="n">
        <v>0.9</v>
      </c>
      <c r="J40" s="58" t="n">
        <v>0.8</v>
      </c>
      <c r="K40" s="57" t="n">
        <v>0.826086956521739</v>
      </c>
      <c r="L40" s="57" t="n">
        <v>1</v>
      </c>
      <c r="M40" s="55" t="n">
        <v>0.904761904761905</v>
      </c>
      <c r="N40" s="57" t="n">
        <v>1</v>
      </c>
      <c r="O40" s="57" t="n">
        <v>0.909090909090909</v>
      </c>
      <c r="P40" s="55" t="n">
        <v>0.952380952380952</v>
      </c>
      <c r="Q40" s="57" t="n">
        <v>0.857142857142857</v>
      </c>
      <c r="R40" s="57" t="n">
        <v>1</v>
      </c>
      <c r="S40" s="55" t="n">
        <v>0.923076923076923</v>
      </c>
      <c r="T40" s="57" t="n">
        <v>1</v>
      </c>
      <c r="U40" s="57" t="n">
        <v>1</v>
      </c>
      <c r="V40" s="55" t="n">
        <v>1</v>
      </c>
      <c r="W40" s="55" t="n">
        <v>0.859708997652694</v>
      </c>
    </row>
    <row r="41" customFormat="false" ht="22.9" hidden="false" customHeight="true" outlineLevel="0" collapsed="false">
      <c r="A41" s="32" t="s">
        <v>77</v>
      </c>
      <c r="B41" s="59" t="n">
        <v>0.8125</v>
      </c>
      <c r="C41" s="59" t="n">
        <v>0.52</v>
      </c>
      <c r="D41" s="41" t="n">
        <v>0.634146341463415</v>
      </c>
      <c r="E41" s="59" t="n">
        <v>0.869565217391304</v>
      </c>
      <c r="F41" s="59" t="n">
        <v>0.952380952380952</v>
      </c>
      <c r="G41" s="43" t="n">
        <v>0.909090909090909</v>
      </c>
      <c r="H41" s="59" t="n">
        <v>0.739130434782609</v>
      </c>
      <c r="I41" s="59" t="n">
        <v>0.85</v>
      </c>
      <c r="J41" s="42" t="n">
        <v>0.790697674418605</v>
      </c>
      <c r="K41" s="59" t="n">
        <v>0.826086956521739</v>
      </c>
      <c r="L41" s="59" t="n">
        <v>1</v>
      </c>
      <c r="M41" s="43" t="n">
        <v>0.904761904761905</v>
      </c>
      <c r="N41" s="59" t="n">
        <v>1</v>
      </c>
      <c r="O41" s="59" t="n">
        <v>0.909090909090909</v>
      </c>
      <c r="P41" s="43" t="n">
        <v>0.952380952380952</v>
      </c>
      <c r="Q41" s="59" t="n">
        <v>0.857142857142857</v>
      </c>
      <c r="R41" s="59" t="n">
        <v>1</v>
      </c>
      <c r="S41" s="43" t="n">
        <v>0.923076923076923</v>
      </c>
      <c r="T41" s="59" t="n">
        <v>1</v>
      </c>
      <c r="U41" s="59" t="n">
        <v>1</v>
      </c>
      <c r="V41" s="43" t="n">
        <v>1</v>
      </c>
      <c r="W41" s="43" t="n">
        <v>0.859397171575874</v>
      </c>
    </row>
    <row r="42" customFormat="false" ht="20.25" hidden="false" customHeight="true" outlineLevel="0" collapsed="false">
      <c r="A42" s="32" t="s">
        <v>78</v>
      </c>
      <c r="B42" s="59" t="n">
        <v>0.923076923076923</v>
      </c>
      <c r="C42" s="59" t="n">
        <v>0.48</v>
      </c>
      <c r="D42" s="41" t="n">
        <v>0.631578947368421</v>
      </c>
      <c r="E42" s="59" t="n">
        <v>0.863636363636364</v>
      </c>
      <c r="F42" s="59" t="n">
        <v>0.904761904761905</v>
      </c>
      <c r="G42" s="43" t="n">
        <v>0.883720930232558</v>
      </c>
      <c r="H42" s="59" t="n">
        <v>0.730769230769231</v>
      </c>
      <c r="I42" s="59" t="n">
        <v>0.95</v>
      </c>
      <c r="J42" s="42" t="n">
        <v>0.826086956521739</v>
      </c>
      <c r="K42" s="59" t="n">
        <v>0.791666666666667</v>
      </c>
      <c r="L42" s="59" t="n">
        <v>1</v>
      </c>
      <c r="M42" s="43" t="n">
        <v>0.883720930232558</v>
      </c>
      <c r="N42" s="59" t="n">
        <v>1</v>
      </c>
      <c r="O42" s="59" t="n">
        <v>0.909090909090909</v>
      </c>
      <c r="P42" s="43" t="n">
        <v>0.952380952380952</v>
      </c>
      <c r="Q42" s="59" t="n">
        <v>0.857142857142857</v>
      </c>
      <c r="R42" s="59" t="n">
        <v>1</v>
      </c>
      <c r="S42" s="43" t="n">
        <v>0.923076923076923</v>
      </c>
      <c r="T42" s="59" t="n">
        <v>1</v>
      </c>
      <c r="U42" s="59" t="n">
        <v>1</v>
      </c>
      <c r="V42" s="43" t="n">
        <v>1</v>
      </c>
      <c r="W42" s="43" t="n">
        <v>0.857689413809365</v>
      </c>
    </row>
    <row r="43" customFormat="false" ht="23.95" hidden="false" customHeight="true" outlineLevel="0" collapsed="false">
      <c r="A43" s="32" t="s">
        <v>79</v>
      </c>
      <c r="B43" s="40" t="n">
        <v>0.727272727272727</v>
      </c>
      <c r="C43" s="40" t="n">
        <v>0.64</v>
      </c>
      <c r="D43" s="42" t="n">
        <v>0.680851063829787</v>
      </c>
      <c r="E43" s="40" t="n">
        <v>0.818181818181818</v>
      </c>
      <c r="F43" s="40" t="n">
        <v>0.857142857142857</v>
      </c>
      <c r="G43" s="42" t="n">
        <v>0.837209302325581</v>
      </c>
      <c r="H43" s="40" t="n">
        <v>0.782608695652174</v>
      </c>
      <c r="I43" s="40" t="n">
        <v>0.9</v>
      </c>
      <c r="J43" s="42" t="n">
        <v>0.837209302325581</v>
      </c>
      <c r="K43" s="40" t="n">
        <v>0.894736842105263</v>
      </c>
      <c r="L43" s="40" t="n">
        <v>0.894736842105263</v>
      </c>
      <c r="M43" s="43" t="n">
        <v>0.894736842105263</v>
      </c>
      <c r="N43" s="40" t="n">
        <v>1</v>
      </c>
      <c r="O43" s="40" t="n">
        <v>0.818181818181818</v>
      </c>
      <c r="P43" s="43" t="n">
        <v>0.9</v>
      </c>
      <c r="Q43" s="40" t="n">
        <v>0.857142857142857</v>
      </c>
      <c r="R43" s="40" t="n">
        <v>1</v>
      </c>
      <c r="S43" s="43" t="n">
        <v>0.923076923076923</v>
      </c>
      <c r="T43" s="40" t="n">
        <v>1</v>
      </c>
      <c r="U43" s="40" t="n">
        <v>1</v>
      </c>
      <c r="V43" s="43" t="n">
        <v>1</v>
      </c>
      <c r="W43" s="43" t="n">
        <v>0.853484188941252</v>
      </c>
    </row>
    <row r="44" customFormat="false" ht="23.95" hidden="false" customHeight="true" outlineLevel="0" collapsed="false">
      <c r="A44" s="32" t="s">
        <v>80</v>
      </c>
      <c r="B44" s="40" t="n">
        <v>1</v>
      </c>
      <c r="C44" s="40" t="n">
        <v>0.48</v>
      </c>
      <c r="D44" s="42" t="n">
        <v>0.648648648648649</v>
      </c>
      <c r="E44" s="40" t="n">
        <v>0.869565217391304</v>
      </c>
      <c r="F44" s="40" t="n">
        <v>0.952380952380952</v>
      </c>
      <c r="G44" s="43" t="n">
        <v>0.909090909090909</v>
      </c>
      <c r="H44" s="40" t="n">
        <v>0.740740740740741</v>
      </c>
      <c r="I44" s="40" t="n">
        <v>1</v>
      </c>
      <c r="J44" s="43" t="n">
        <v>0.851063829787234</v>
      </c>
      <c r="K44" s="40" t="n">
        <v>0.863636363636364</v>
      </c>
      <c r="L44" s="40" t="n">
        <v>1</v>
      </c>
      <c r="M44" s="43" t="n">
        <v>0.926829268292683</v>
      </c>
      <c r="N44" s="40" t="n">
        <v>0.909090909090909</v>
      </c>
      <c r="O44" s="40" t="n">
        <v>0.909090909090909</v>
      </c>
      <c r="P44" s="43" t="n">
        <v>0.909090909090909</v>
      </c>
      <c r="Q44" s="40" t="n">
        <v>0.857142857142857</v>
      </c>
      <c r="R44" s="40" t="n">
        <v>1</v>
      </c>
      <c r="S44" s="43" t="n">
        <v>0.923076923076923</v>
      </c>
      <c r="T44" s="40" t="n">
        <v>1</v>
      </c>
      <c r="U44" s="40" t="n">
        <v>1</v>
      </c>
      <c r="V44" s="43" t="n">
        <v>1</v>
      </c>
      <c r="W44" s="43" t="n">
        <v>0.870474282958983</v>
      </c>
    </row>
    <row r="45" customFormat="false" ht="23.95" hidden="false" customHeight="true" outlineLevel="0" collapsed="false">
      <c r="A45" s="32" t="s">
        <v>81</v>
      </c>
      <c r="B45" s="40" t="n">
        <v>0.923076923076923</v>
      </c>
      <c r="C45" s="40" t="n">
        <v>0.48</v>
      </c>
      <c r="D45" s="41" t="n">
        <v>0.631578947368421</v>
      </c>
      <c r="E45" s="40" t="n">
        <v>0.863636363636364</v>
      </c>
      <c r="F45" s="40" t="n">
        <v>0.904761904761905</v>
      </c>
      <c r="G45" s="43" t="n">
        <v>0.883720930232558</v>
      </c>
      <c r="H45" s="40" t="n">
        <v>0.703703703703704</v>
      </c>
      <c r="I45" s="40" t="n">
        <v>0.95</v>
      </c>
      <c r="J45" s="42" t="n">
        <v>0.808510638297872</v>
      </c>
      <c r="K45" s="40" t="n">
        <v>0.826086956521739</v>
      </c>
      <c r="L45" s="40" t="n">
        <v>1</v>
      </c>
      <c r="M45" s="43" t="n">
        <v>0.904761904761905</v>
      </c>
      <c r="N45" s="40" t="n">
        <v>1</v>
      </c>
      <c r="O45" s="40" t="n">
        <v>0.909090909090909</v>
      </c>
      <c r="P45" s="43" t="n">
        <v>0.952380952380952</v>
      </c>
      <c r="Q45" s="40" t="n">
        <v>0.857142857142857</v>
      </c>
      <c r="R45" s="40" t="n">
        <v>1</v>
      </c>
      <c r="S45" s="43" t="n">
        <v>0.923076923076923</v>
      </c>
      <c r="T45" s="40" t="n">
        <v>1</v>
      </c>
      <c r="U45" s="40" t="n">
        <v>1</v>
      </c>
      <c r="V45" s="43" t="n">
        <v>1</v>
      </c>
      <c r="W45" s="43" t="n">
        <v>0.857689413809365</v>
      </c>
    </row>
    <row r="46" customFormat="false" ht="23.95" hidden="false" customHeight="true" outlineLevel="0" collapsed="false">
      <c r="A46" s="32" t="s">
        <v>82</v>
      </c>
      <c r="B46" s="40" t="n">
        <v>0.833333333333333</v>
      </c>
      <c r="C46" s="40" t="n">
        <v>0.6</v>
      </c>
      <c r="D46" s="42" t="n">
        <v>0.697674418604651</v>
      </c>
      <c r="E46" s="40" t="n">
        <v>0.869565217391304</v>
      </c>
      <c r="F46" s="40" t="n">
        <v>0.952380952380952</v>
      </c>
      <c r="G46" s="43" t="n">
        <v>0.909090909090909</v>
      </c>
      <c r="H46" s="40" t="n">
        <v>0.782608695652174</v>
      </c>
      <c r="I46" s="40" t="n">
        <v>0.9</v>
      </c>
      <c r="J46" s="42" t="n">
        <v>0.837209302325581</v>
      </c>
      <c r="K46" s="40" t="n">
        <v>0.863636363636364</v>
      </c>
      <c r="L46" s="40" t="n">
        <v>1</v>
      </c>
      <c r="M46" s="43" t="n">
        <v>0.926829268292683</v>
      </c>
      <c r="N46" s="40" t="n">
        <v>1</v>
      </c>
      <c r="O46" s="40" t="n">
        <v>0.818181818181818</v>
      </c>
      <c r="P46" s="43" t="n">
        <v>0.9</v>
      </c>
      <c r="Q46" s="40" t="n">
        <v>0.857142857142857</v>
      </c>
      <c r="R46" s="40" t="n">
        <v>1</v>
      </c>
      <c r="S46" s="43" t="n">
        <v>0.923076923076923</v>
      </c>
      <c r="T46" s="40" t="n">
        <v>1</v>
      </c>
      <c r="U46" s="40" t="n">
        <v>1</v>
      </c>
      <c r="V46" s="43" t="n">
        <v>1</v>
      </c>
      <c r="W46" s="43" t="n">
        <v>0.871175295532701</v>
      </c>
    </row>
    <row r="47" customFormat="false" ht="23.95" hidden="false" customHeight="true" outlineLevel="0" collapsed="false">
      <c r="A47" s="32" t="s">
        <v>83</v>
      </c>
      <c r="B47" s="59" t="n">
        <v>0.866666666666667</v>
      </c>
      <c r="C47" s="59" t="n">
        <v>0.52</v>
      </c>
      <c r="D47" s="42" t="n">
        <v>0.65</v>
      </c>
      <c r="E47" s="59" t="n">
        <v>0.863636363636364</v>
      </c>
      <c r="F47" s="59" t="n">
        <v>0.904761904761905</v>
      </c>
      <c r="G47" s="43" t="n">
        <v>0.883720930232558</v>
      </c>
      <c r="H47" s="59" t="n">
        <v>0.782608695652174</v>
      </c>
      <c r="I47" s="59" t="n">
        <v>0.9</v>
      </c>
      <c r="J47" s="42" t="n">
        <v>0.837209302325581</v>
      </c>
      <c r="K47" s="59" t="n">
        <v>0.791666666666667</v>
      </c>
      <c r="L47" s="59" t="n">
        <v>1</v>
      </c>
      <c r="M47" s="43" t="n">
        <v>0.883720930232558</v>
      </c>
      <c r="N47" s="59" t="n">
        <v>0.909090909090909</v>
      </c>
      <c r="O47" s="59" t="n">
        <v>0.909090909090909</v>
      </c>
      <c r="P47" s="43" t="n">
        <v>0.909090909090909</v>
      </c>
      <c r="Q47" s="59" t="n">
        <v>0.857142857142857</v>
      </c>
      <c r="R47" s="59" t="n">
        <v>1</v>
      </c>
      <c r="S47" s="43" t="n">
        <v>0.923076923076923</v>
      </c>
      <c r="T47" s="59" t="n">
        <v>1</v>
      </c>
      <c r="U47" s="59" t="n">
        <v>1</v>
      </c>
      <c r="V47" s="43" t="n">
        <v>1</v>
      </c>
      <c r="W47" s="43" t="n">
        <v>0.859708997652694</v>
      </c>
    </row>
    <row r="48" customFormat="false" ht="23.95" hidden="false" customHeight="true" outlineLevel="0" collapsed="false">
      <c r="A48" s="32" t="s">
        <v>84</v>
      </c>
      <c r="B48" s="59" t="n">
        <v>1</v>
      </c>
      <c r="C48" s="59" t="n">
        <v>0.4</v>
      </c>
      <c r="D48" s="41" t="n">
        <v>0.571428571428571</v>
      </c>
      <c r="E48" s="59" t="n">
        <v>0.869565217391304</v>
      </c>
      <c r="F48" s="59" t="n">
        <v>0.952380952380952</v>
      </c>
      <c r="G48" s="43" t="n">
        <v>0.909090909090909</v>
      </c>
      <c r="H48" s="59" t="n">
        <v>0.689655172413793</v>
      </c>
      <c r="I48" s="59" t="n">
        <v>1</v>
      </c>
      <c r="J48" s="42" t="n">
        <v>0.816326530612245</v>
      </c>
      <c r="K48" s="59" t="n">
        <v>0.826086956521739</v>
      </c>
      <c r="L48" s="59" t="n">
        <v>1</v>
      </c>
      <c r="M48" s="43" t="n">
        <v>0.904761904761905</v>
      </c>
      <c r="N48" s="59" t="n">
        <v>1</v>
      </c>
      <c r="O48" s="59" t="n">
        <v>0.909090909090909</v>
      </c>
      <c r="P48" s="43" t="n">
        <v>0.952380952380952</v>
      </c>
      <c r="Q48" s="59" t="n">
        <v>0.857142857142857</v>
      </c>
      <c r="R48" s="59" t="n">
        <v>1</v>
      </c>
      <c r="S48" s="43" t="n">
        <v>0.923076923076923</v>
      </c>
      <c r="T48" s="59" t="n">
        <v>1</v>
      </c>
      <c r="U48" s="59" t="n">
        <v>1</v>
      </c>
      <c r="V48" s="43" t="n">
        <v>1</v>
      </c>
      <c r="W48" s="43" t="n">
        <v>0.853338420045886</v>
      </c>
    </row>
    <row r="49" customFormat="false" ht="23.95" hidden="false" customHeight="true" outlineLevel="0" collapsed="false">
      <c r="A49" s="32" t="s">
        <v>85</v>
      </c>
      <c r="B49" s="59" t="n">
        <v>0.8</v>
      </c>
      <c r="C49" s="59" t="n">
        <v>0.48</v>
      </c>
      <c r="D49" s="41" t="n">
        <v>0.6</v>
      </c>
      <c r="E49" s="59" t="n">
        <v>0.869565217391304</v>
      </c>
      <c r="F49" s="59" t="n">
        <v>0.952380952380952</v>
      </c>
      <c r="G49" s="43" t="n">
        <v>0.909090909090909</v>
      </c>
      <c r="H49" s="59" t="n">
        <v>0.692307692307692</v>
      </c>
      <c r="I49" s="59" t="n">
        <v>0.9</v>
      </c>
      <c r="J49" s="42" t="n">
        <v>0.782608695652174</v>
      </c>
      <c r="K49" s="59" t="n">
        <v>0.863636363636364</v>
      </c>
      <c r="L49" s="59" t="n">
        <v>1</v>
      </c>
      <c r="M49" s="43" t="n">
        <v>0.926829268292683</v>
      </c>
      <c r="N49" s="59" t="n">
        <v>1</v>
      </c>
      <c r="O49" s="59" t="n">
        <v>0.818181818181818</v>
      </c>
      <c r="P49" s="43" t="n">
        <v>0.9</v>
      </c>
      <c r="Q49" s="59" t="n">
        <v>0.857142857142857</v>
      </c>
      <c r="R49" s="59" t="n">
        <v>1</v>
      </c>
      <c r="S49" s="43" t="n">
        <v>0.923076923076923</v>
      </c>
      <c r="T49" s="59" t="n">
        <v>1</v>
      </c>
      <c r="U49" s="59" t="n">
        <v>1</v>
      </c>
      <c r="V49" s="43" t="n">
        <v>1</v>
      </c>
      <c r="W49" s="43" t="n">
        <v>0.845471501163055</v>
      </c>
    </row>
    <row r="50" customFormat="false" ht="23.95" hidden="false" customHeight="true" outlineLevel="0" collapsed="false">
      <c r="A50" s="32" t="s">
        <v>86</v>
      </c>
      <c r="B50" s="59" t="n">
        <v>1</v>
      </c>
      <c r="C50" s="59" t="n">
        <v>0.44</v>
      </c>
      <c r="D50" s="41" t="n">
        <v>0.611111111111111</v>
      </c>
      <c r="E50" s="59" t="n">
        <v>0.863636363636364</v>
      </c>
      <c r="F50" s="59" t="n">
        <v>0.904761904761905</v>
      </c>
      <c r="G50" s="43" t="n">
        <v>0.883720930232558</v>
      </c>
      <c r="H50" s="59" t="n">
        <v>0.689655172413793</v>
      </c>
      <c r="I50" s="59" t="n">
        <v>1</v>
      </c>
      <c r="J50" s="42" t="n">
        <v>0.816326530612245</v>
      </c>
      <c r="K50" s="59" t="n">
        <v>0.826086956521739</v>
      </c>
      <c r="L50" s="59" t="n">
        <v>1</v>
      </c>
      <c r="M50" s="43" t="n">
        <v>0.904761904761905</v>
      </c>
      <c r="N50" s="59" t="n">
        <v>1</v>
      </c>
      <c r="O50" s="59" t="n">
        <v>0.909090909090909</v>
      </c>
      <c r="P50" s="43" t="n">
        <v>0.952380952380952</v>
      </c>
      <c r="Q50" s="59" t="n">
        <v>0.857142857142857</v>
      </c>
      <c r="R50" s="59" t="n">
        <v>1</v>
      </c>
      <c r="S50" s="43" t="n">
        <v>0.923076923076923</v>
      </c>
      <c r="T50" s="59" t="n">
        <v>1</v>
      </c>
      <c r="U50" s="59" t="n">
        <v>1</v>
      </c>
      <c r="V50" s="43" t="n">
        <v>1</v>
      </c>
      <c r="W50" s="43" t="n">
        <v>0.855669829966035</v>
      </c>
    </row>
    <row r="51" customFormat="false" ht="23.95" hidden="false" customHeight="true" outlineLevel="0" collapsed="false">
      <c r="A51" s="32"/>
      <c r="B51" s="59"/>
      <c r="C51" s="59"/>
      <c r="D51" s="41"/>
      <c r="E51" s="59"/>
      <c r="F51" s="59"/>
      <c r="G51" s="43"/>
      <c r="H51" s="59"/>
      <c r="I51" s="59"/>
      <c r="J51" s="42"/>
      <c r="K51" s="59"/>
      <c r="L51" s="59"/>
      <c r="M51" s="43"/>
      <c r="N51" s="59"/>
      <c r="O51" s="59"/>
      <c r="P51" s="43"/>
      <c r="Q51" s="59"/>
      <c r="R51" s="59"/>
      <c r="S51" s="43"/>
      <c r="T51" s="59"/>
      <c r="U51" s="59"/>
      <c r="V51" s="43"/>
      <c r="W51" s="43"/>
    </row>
    <row r="52" customFormat="false" ht="14.35" hidden="false" customHeight="false" outlineLevel="0" collapsed="false">
      <c r="B52" s="46" t="s">
        <v>88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customFormat="false" ht="12.8" hidden="false" customHeight="false" outlineLevel="0" collapsed="false">
      <c r="A53" s="2" t="s">
        <v>64</v>
      </c>
      <c r="B53" s="2" t="s">
        <v>38</v>
      </c>
      <c r="C53" s="2"/>
      <c r="D53" s="2"/>
      <c r="E53" s="2" t="s">
        <v>39</v>
      </c>
      <c r="F53" s="2"/>
      <c r="G53" s="2"/>
      <c r="H53" s="2" t="s">
        <v>40</v>
      </c>
      <c r="I53" s="2"/>
      <c r="J53" s="2"/>
      <c r="K53" s="2" t="s">
        <v>41</v>
      </c>
      <c r="L53" s="2"/>
      <c r="M53" s="2"/>
      <c r="N53" s="2" t="s">
        <v>42</v>
      </c>
      <c r="O53" s="2"/>
      <c r="P53" s="2"/>
      <c r="Q53" s="2" t="s">
        <v>43</v>
      </c>
      <c r="R53" s="2"/>
      <c r="S53" s="2"/>
      <c r="T53" s="2" t="s">
        <v>44</v>
      </c>
      <c r="U53" s="2"/>
      <c r="V53" s="2"/>
      <c r="W53" s="21" t="s">
        <v>57</v>
      </c>
    </row>
    <row r="54" customFormat="false" ht="12.8" hidden="false" customHeight="false" outlineLevel="0" collapsed="false">
      <c r="A54" s="2"/>
      <c r="B54" s="31" t="s">
        <v>46</v>
      </c>
      <c r="C54" s="31"/>
      <c r="D54" s="31"/>
      <c r="E54" s="31" t="s">
        <v>11</v>
      </c>
      <c r="F54" s="31"/>
      <c r="G54" s="31"/>
      <c r="H54" s="31" t="s">
        <v>47</v>
      </c>
      <c r="I54" s="31"/>
      <c r="J54" s="31"/>
      <c r="K54" s="31" t="s">
        <v>15</v>
      </c>
      <c r="L54" s="31"/>
      <c r="M54" s="31"/>
      <c r="N54" s="31" t="s">
        <v>19</v>
      </c>
      <c r="O54" s="31"/>
      <c r="P54" s="31"/>
      <c r="Q54" s="31" t="s">
        <v>48</v>
      </c>
      <c r="R54" s="31"/>
      <c r="S54" s="31"/>
      <c r="T54" s="31" t="s">
        <v>30</v>
      </c>
      <c r="U54" s="31"/>
      <c r="V54" s="31"/>
      <c r="W54" s="21"/>
    </row>
    <row r="55" customFormat="false" ht="12.8" hidden="false" customHeight="false" outlineLevel="0" collapsed="false">
      <c r="A55" s="2"/>
      <c r="B55" s="32" t="s">
        <v>60</v>
      </c>
      <c r="C55" s="32"/>
      <c r="D55" s="32"/>
      <c r="E55" s="32" t="s">
        <v>60</v>
      </c>
      <c r="F55" s="32"/>
      <c r="G55" s="32"/>
      <c r="H55" s="32" t="s">
        <v>60</v>
      </c>
      <c r="I55" s="32"/>
      <c r="J55" s="32"/>
      <c r="K55" s="32" t="s">
        <v>60</v>
      </c>
      <c r="L55" s="32"/>
      <c r="M55" s="32"/>
      <c r="N55" s="32" t="s">
        <v>60</v>
      </c>
      <c r="O55" s="32"/>
      <c r="P55" s="32"/>
      <c r="Q55" s="32" t="s">
        <v>60</v>
      </c>
      <c r="R55" s="32"/>
      <c r="S55" s="32"/>
      <c r="T55" s="32" t="s">
        <v>60</v>
      </c>
      <c r="U55" s="32"/>
      <c r="V55" s="32"/>
      <c r="W55" s="21"/>
    </row>
    <row r="56" customFormat="false" ht="23.95" hidden="false" customHeight="true" outlineLevel="0" collapsed="false">
      <c r="A56" s="32" t="s">
        <v>67</v>
      </c>
      <c r="B56" s="60" t="n">
        <v>0.6</v>
      </c>
      <c r="C56" s="60"/>
      <c r="D56" s="60"/>
      <c r="E56" s="60" t="n">
        <v>0.89</v>
      </c>
      <c r="F56" s="60"/>
      <c r="G56" s="60"/>
      <c r="H56" s="60" t="n">
        <v>0.82</v>
      </c>
      <c r="I56" s="60"/>
      <c r="J56" s="60"/>
      <c r="K56" s="60" t="n">
        <v>0.9</v>
      </c>
      <c r="L56" s="60"/>
      <c r="M56" s="60"/>
      <c r="N56" s="60" t="n">
        <v>0.91</v>
      </c>
      <c r="O56" s="60"/>
      <c r="P56" s="60"/>
      <c r="Q56" s="60" t="n">
        <v>0.9</v>
      </c>
      <c r="R56" s="60"/>
      <c r="S56" s="60"/>
      <c r="T56" s="60" t="n">
        <v>0.95</v>
      </c>
      <c r="U56" s="60"/>
      <c r="V56" s="60"/>
      <c r="W56" s="49" t="n">
        <v>0.83</v>
      </c>
    </row>
    <row r="57" customFormat="false" ht="23.95" hidden="false" customHeight="true" outlineLevel="0" collapsed="false">
      <c r="A57" s="32" t="s">
        <v>68</v>
      </c>
      <c r="B57" s="60" t="n">
        <v>0.6</v>
      </c>
      <c r="C57" s="60"/>
      <c r="D57" s="60"/>
      <c r="E57" s="60" t="n">
        <v>0.88</v>
      </c>
      <c r="F57" s="60"/>
      <c r="G57" s="60"/>
      <c r="H57" s="60" t="n">
        <v>0.81</v>
      </c>
      <c r="I57" s="60"/>
      <c r="J57" s="60"/>
      <c r="K57" s="60" t="n">
        <v>0.9</v>
      </c>
      <c r="L57" s="60"/>
      <c r="M57" s="60"/>
      <c r="N57" s="60" t="n">
        <v>0.9</v>
      </c>
      <c r="O57" s="60"/>
      <c r="P57" s="60"/>
      <c r="Q57" s="60" t="n">
        <v>0.91</v>
      </c>
      <c r="R57" s="60"/>
      <c r="S57" s="60"/>
      <c r="T57" s="60" t="n">
        <v>0.83</v>
      </c>
      <c r="U57" s="60"/>
      <c r="V57" s="60"/>
      <c r="W57" s="49" t="n">
        <v>0.81</v>
      </c>
    </row>
    <row r="58" customFormat="false" ht="23.95" hidden="false" customHeight="true" outlineLevel="0" collapsed="false">
      <c r="A58" s="32" t="s">
        <v>69</v>
      </c>
      <c r="B58" s="60" t="n">
        <v>0.6</v>
      </c>
      <c r="C58" s="60"/>
      <c r="D58" s="60"/>
      <c r="E58" s="60" t="n">
        <v>0.89</v>
      </c>
      <c r="F58" s="60"/>
      <c r="G58" s="60"/>
      <c r="H58" s="60" t="n">
        <v>0.81</v>
      </c>
      <c r="I58" s="60"/>
      <c r="J58" s="60"/>
      <c r="K58" s="60" t="n">
        <v>0.9</v>
      </c>
      <c r="L58" s="60"/>
      <c r="M58" s="60"/>
      <c r="N58" s="60" t="n">
        <v>0.92</v>
      </c>
      <c r="O58" s="60"/>
      <c r="P58" s="60"/>
      <c r="Q58" s="60" t="n">
        <v>0.91</v>
      </c>
      <c r="R58" s="60"/>
      <c r="S58" s="60"/>
      <c r="T58" s="60" t="n">
        <v>0.94</v>
      </c>
      <c r="U58" s="60"/>
      <c r="V58" s="60"/>
      <c r="W58" s="49" t="n">
        <v>0.83</v>
      </c>
    </row>
    <row r="59" customFormat="false" ht="23.95" hidden="false" customHeight="true" outlineLevel="0" collapsed="false">
      <c r="A59" s="32" t="s">
        <v>70</v>
      </c>
      <c r="B59" s="60" t="n">
        <v>0.61</v>
      </c>
      <c r="C59" s="60"/>
      <c r="D59" s="60"/>
      <c r="E59" s="60" t="n">
        <v>0.89</v>
      </c>
      <c r="F59" s="60"/>
      <c r="G59" s="60"/>
      <c r="H59" s="60" t="n">
        <v>0.8</v>
      </c>
      <c r="I59" s="60"/>
      <c r="J59" s="60"/>
      <c r="K59" s="60" t="n">
        <v>0.9</v>
      </c>
      <c r="L59" s="60"/>
      <c r="M59" s="60"/>
      <c r="N59" s="60" t="n">
        <v>0.91</v>
      </c>
      <c r="O59" s="60"/>
      <c r="P59" s="60"/>
      <c r="Q59" s="60" t="n">
        <v>0.88</v>
      </c>
      <c r="R59" s="60"/>
      <c r="S59" s="60"/>
      <c r="T59" s="60" t="n">
        <v>0.94</v>
      </c>
      <c r="U59" s="60"/>
      <c r="V59" s="60"/>
      <c r="W59" s="49" t="n">
        <v>0.83</v>
      </c>
    </row>
    <row r="60" customFormat="false" ht="23.95" hidden="false" customHeight="true" outlineLevel="0" collapsed="false">
      <c r="A60" s="32" t="s">
        <v>71</v>
      </c>
      <c r="B60" s="60" t="n">
        <v>0.6</v>
      </c>
      <c r="C60" s="60"/>
      <c r="D60" s="60"/>
      <c r="E60" s="60" t="n">
        <v>0.88</v>
      </c>
      <c r="F60" s="60"/>
      <c r="G60" s="60"/>
      <c r="H60" s="60" t="n">
        <v>0.77</v>
      </c>
      <c r="I60" s="60"/>
      <c r="J60" s="60"/>
      <c r="K60" s="60" t="n">
        <v>0.91</v>
      </c>
      <c r="L60" s="60"/>
      <c r="M60" s="60"/>
      <c r="N60" s="60" t="n">
        <v>0.9</v>
      </c>
      <c r="O60" s="60"/>
      <c r="P60" s="60"/>
      <c r="Q60" s="60" t="n">
        <v>0.88</v>
      </c>
      <c r="R60" s="60"/>
      <c r="S60" s="60"/>
      <c r="T60" s="60" t="n">
        <v>0.95</v>
      </c>
      <c r="U60" s="60"/>
      <c r="V60" s="60"/>
      <c r="W60" s="49" t="n">
        <v>0.83</v>
      </c>
    </row>
    <row r="61" customFormat="false" ht="23.95" hidden="false" customHeight="true" outlineLevel="0" collapsed="false">
      <c r="A61" s="32" t="s">
        <v>72</v>
      </c>
      <c r="B61" s="60" t="n">
        <v>0.6</v>
      </c>
      <c r="C61" s="60"/>
      <c r="D61" s="60"/>
      <c r="E61" s="60" t="n">
        <v>0.88</v>
      </c>
      <c r="F61" s="60"/>
      <c r="G61" s="60"/>
      <c r="H61" s="60" t="n">
        <v>0.81</v>
      </c>
      <c r="I61" s="60"/>
      <c r="J61" s="60"/>
      <c r="K61" s="60" t="n">
        <v>0.9</v>
      </c>
      <c r="L61" s="60"/>
      <c r="M61" s="60"/>
      <c r="N61" s="60" t="n">
        <v>0.88</v>
      </c>
      <c r="O61" s="60"/>
      <c r="P61" s="60"/>
      <c r="Q61" s="60" t="n">
        <v>0.91</v>
      </c>
      <c r="R61" s="60"/>
      <c r="S61" s="60"/>
      <c r="T61" s="60" t="n">
        <v>0.91</v>
      </c>
      <c r="U61" s="60"/>
      <c r="V61" s="60"/>
      <c r="W61" s="49" t="n">
        <v>0.83</v>
      </c>
    </row>
    <row r="62" customFormat="false" ht="23.95" hidden="false" customHeight="true" outlineLevel="0" collapsed="false">
      <c r="A62" s="32" t="s">
        <v>73</v>
      </c>
      <c r="B62" s="60" t="n">
        <v>0.58</v>
      </c>
      <c r="C62" s="60"/>
      <c r="D62" s="60"/>
      <c r="E62" s="60" t="n">
        <v>0.88</v>
      </c>
      <c r="F62" s="60"/>
      <c r="G62" s="60"/>
      <c r="H62" s="60" t="n">
        <v>0.81</v>
      </c>
      <c r="I62" s="60"/>
      <c r="J62" s="60"/>
      <c r="K62" s="60" t="n">
        <v>0.9</v>
      </c>
      <c r="L62" s="60"/>
      <c r="M62" s="60"/>
      <c r="N62" s="60" t="n">
        <v>0.92</v>
      </c>
      <c r="O62" s="60"/>
      <c r="P62" s="60"/>
      <c r="Q62" s="60" t="n">
        <v>0.89</v>
      </c>
      <c r="R62" s="60"/>
      <c r="S62" s="60"/>
      <c r="T62" s="60" t="n">
        <v>1</v>
      </c>
      <c r="U62" s="60"/>
      <c r="V62" s="60"/>
      <c r="W62" s="49" t="n">
        <v>0.84</v>
      </c>
    </row>
    <row r="63" customFormat="false" ht="23.95" hidden="false" customHeight="true" outlineLevel="0" collapsed="false">
      <c r="A63" s="32" t="s">
        <v>74</v>
      </c>
      <c r="B63" s="60" t="n">
        <v>0.58</v>
      </c>
      <c r="C63" s="60"/>
      <c r="D63" s="60"/>
      <c r="E63" s="60" t="n">
        <v>0.87</v>
      </c>
      <c r="F63" s="60"/>
      <c r="G63" s="60"/>
      <c r="H63" s="60" t="n">
        <v>0.82</v>
      </c>
      <c r="I63" s="60"/>
      <c r="J63" s="60"/>
      <c r="K63" s="60" t="n">
        <v>0.88</v>
      </c>
      <c r="L63" s="60"/>
      <c r="M63" s="60"/>
      <c r="N63" s="60" t="n">
        <v>0.95</v>
      </c>
      <c r="O63" s="60"/>
      <c r="P63" s="60"/>
      <c r="Q63" s="60" t="n">
        <v>0.91</v>
      </c>
      <c r="R63" s="60"/>
      <c r="S63" s="60"/>
      <c r="T63" s="60" t="n">
        <v>0.95</v>
      </c>
      <c r="U63" s="60"/>
      <c r="V63" s="60"/>
      <c r="W63" s="49" t="n">
        <v>0.83</v>
      </c>
    </row>
    <row r="64" customFormat="false" ht="23.95" hidden="false" customHeight="true" outlineLevel="0" collapsed="false">
      <c r="A64" s="32" t="s">
        <v>75</v>
      </c>
      <c r="B64" s="60" t="n">
        <v>0.6</v>
      </c>
      <c r="C64" s="60"/>
      <c r="D64" s="60"/>
      <c r="E64" s="60" t="n">
        <v>0.88</v>
      </c>
      <c r="F64" s="60"/>
      <c r="G64" s="60"/>
      <c r="H64" s="60" t="n">
        <v>0.82</v>
      </c>
      <c r="I64" s="60"/>
      <c r="J64" s="60"/>
      <c r="K64" s="60" t="n">
        <v>0.89</v>
      </c>
      <c r="L64" s="60"/>
      <c r="M64" s="60"/>
      <c r="N64" s="60" t="n">
        <v>0.91</v>
      </c>
      <c r="O64" s="60"/>
      <c r="P64" s="60"/>
      <c r="Q64" s="60" t="n">
        <v>0.92</v>
      </c>
      <c r="R64" s="60"/>
      <c r="S64" s="60"/>
      <c r="T64" s="60" t="n">
        <v>0.96</v>
      </c>
      <c r="U64" s="60"/>
      <c r="V64" s="60"/>
      <c r="W64" s="49" t="n">
        <v>0.84</v>
      </c>
    </row>
    <row r="65" customFormat="false" ht="23.95" hidden="false" customHeight="true" outlineLevel="0" collapsed="false">
      <c r="A65" s="32" t="s">
        <v>76</v>
      </c>
      <c r="B65" s="60" t="n">
        <v>0.59</v>
      </c>
      <c r="C65" s="60"/>
      <c r="D65" s="60"/>
      <c r="E65" s="60" t="n">
        <v>0.88</v>
      </c>
      <c r="F65" s="60"/>
      <c r="G65" s="60"/>
      <c r="H65" s="60" t="n">
        <v>0.82</v>
      </c>
      <c r="I65" s="60"/>
      <c r="J65" s="60"/>
      <c r="K65" s="60" t="n">
        <v>0.89</v>
      </c>
      <c r="L65" s="60"/>
      <c r="M65" s="60"/>
      <c r="N65" s="60" t="n">
        <v>0.9</v>
      </c>
      <c r="O65" s="60"/>
      <c r="P65" s="60"/>
      <c r="Q65" s="60" t="n">
        <v>0.92</v>
      </c>
      <c r="R65" s="60"/>
      <c r="S65" s="60"/>
      <c r="T65" s="60" t="n">
        <v>0.98</v>
      </c>
      <c r="U65" s="60"/>
      <c r="V65" s="60"/>
      <c r="W65" s="49" t="n">
        <v>0.84</v>
      </c>
    </row>
    <row r="66" customFormat="false" ht="23.95" hidden="false" customHeight="true" outlineLevel="0" collapsed="false">
      <c r="A66" s="32" t="s">
        <v>77</v>
      </c>
      <c r="B66" s="60" t="n">
        <v>0.58</v>
      </c>
      <c r="C66" s="60"/>
      <c r="D66" s="60"/>
      <c r="E66" s="60" t="n">
        <v>0.87</v>
      </c>
      <c r="F66" s="60"/>
      <c r="G66" s="60"/>
      <c r="H66" s="60" t="n">
        <v>0.8</v>
      </c>
      <c r="I66" s="60"/>
      <c r="J66" s="60"/>
      <c r="K66" s="60" t="n">
        <v>0.9</v>
      </c>
      <c r="L66" s="60"/>
      <c r="M66" s="60"/>
      <c r="N66" s="60" t="n">
        <v>0.93</v>
      </c>
      <c r="O66" s="60"/>
      <c r="P66" s="60"/>
      <c r="Q66" s="60" t="n">
        <v>0.94</v>
      </c>
      <c r="R66" s="60"/>
      <c r="S66" s="60"/>
      <c r="T66" s="60" t="n">
        <v>1</v>
      </c>
      <c r="U66" s="60"/>
      <c r="V66" s="60"/>
      <c r="W66" s="49" t="n">
        <v>0.84</v>
      </c>
    </row>
    <row r="67" customFormat="false" ht="23.95" hidden="false" customHeight="true" outlineLevel="0" collapsed="false">
      <c r="A67" s="32" t="s">
        <v>78</v>
      </c>
      <c r="B67" s="60" t="n">
        <v>0.56</v>
      </c>
      <c r="C67" s="60"/>
      <c r="D67" s="60"/>
      <c r="E67" s="60" t="n">
        <v>0.87</v>
      </c>
      <c r="F67" s="60"/>
      <c r="G67" s="60"/>
      <c r="H67" s="60" t="n">
        <v>0.8</v>
      </c>
      <c r="I67" s="60"/>
      <c r="J67" s="60"/>
      <c r="K67" s="60" t="n">
        <v>0.87</v>
      </c>
      <c r="L67" s="60"/>
      <c r="M67" s="60"/>
      <c r="N67" s="60" t="n">
        <v>0.93</v>
      </c>
      <c r="O67" s="60"/>
      <c r="P67" s="60"/>
      <c r="Q67" s="60" t="n">
        <v>0.92</v>
      </c>
      <c r="R67" s="60"/>
      <c r="S67" s="60"/>
      <c r="T67" s="60" t="n">
        <v>0.93</v>
      </c>
      <c r="U67" s="60"/>
      <c r="V67" s="60"/>
      <c r="W67" s="49" t="n">
        <v>0.82</v>
      </c>
    </row>
    <row r="68" customFormat="false" ht="23.95" hidden="false" customHeight="true" outlineLevel="0" collapsed="false">
      <c r="A68" s="32" t="s">
        <v>79</v>
      </c>
      <c r="B68" s="60" t="n">
        <v>0.6</v>
      </c>
      <c r="C68" s="60"/>
      <c r="D68" s="60"/>
      <c r="E68" s="60" t="n">
        <v>0.86</v>
      </c>
      <c r="F68" s="60"/>
      <c r="G68" s="60"/>
      <c r="H68" s="60" t="n">
        <v>0.82</v>
      </c>
      <c r="I68" s="60"/>
      <c r="J68" s="60"/>
      <c r="K68" s="60" t="n">
        <v>0.89</v>
      </c>
      <c r="L68" s="60"/>
      <c r="M68" s="60"/>
      <c r="N68" s="60" t="n">
        <v>0.91</v>
      </c>
      <c r="O68" s="60"/>
      <c r="P68" s="60"/>
      <c r="Q68" s="60" t="n">
        <v>0.91</v>
      </c>
      <c r="R68" s="60"/>
      <c r="S68" s="60"/>
      <c r="T68" s="60" t="n">
        <v>0.93</v>
      </c>
      <c r="U68" s="60"/>
      <c r="V68" s="60"/>
      <c r="W68" s="49" t="n">
        <v>0.83</v>
      </c>
    </row>
    <row r="69" customFormat="false" ht="23.95" hidden="false" customHeight="true" outlineLevel="0" collapsed="false">
      <c r="A69" s="32" t="s">
        <v>80</v>
      </c>
      <c r="B69" s="60" t="n">
        <v>0.62</v>
      </c>
      <c r="C69" s="60"/>
      <c r="D69" s="60"/>
      <c r="E69" s="60" t="n">
        <v>0.88</v>
      </c>
      <c r="F69" s="60"/>
      <c r="G69" s="60"/>
      <c r="H69" s="60" t="n">
        <v>0.82</v>
      </c>
      <c r="I69" s="60"/>
      <c r="J69" s="60"/>
      <c r="K69" s="60" t="n">
        <v>0.91</v>
      </c>
      <c r="L69" s="60"/>
      <c r="M69" s="60"/>
      <c r="N69" s="60" t="n">
        <v>0.9</v>
      </c>
      <c r="O69" s="60"/>
      <c r="P69" s="60"/>
      <c r="Q69" s="60" t="n">
        <v>0.92</v>
      </c>
      <c r="R69" s="60"/>
      <c r="S69" s="60"/>
      <c r="T69" s="60" t="n">
        <v>0.93</v>
      </c>
      <c r="U69" s="60"/>
      <c r="V69" s="60"/>
      <c r="W69" s="49" t="n">
        <v>0.84</v>
      </c>
    </row>
    <row r="70" customFormat="false" ht="23.95" hidden="false" customHeight="true" outlineLevel="0" collapsed="false">
      <c r="A70" s="32" t="s">
        <v>81</v>
      </c>
      <c r="B70" s="60" t="n">
        <v>0.59</v>
      </c>
      <c r="C70" s="60"/>
      <c r="D70" s="60"/>
      <c r="E70" s="60" t="n">
        <v>0.88</v>
      </c>
      <c r="F70" s="60"/>
      <c r="G70" s="60"/>
      <c r="H70" s="60" t="n">
        <v>0.82</v>
      </c>
      <c r="I70" s="60"/>
      <c r="J70" s="60"/>
      <c r="K70" s="60" t="n">
        <v>0.89</v>
      </c>
      <c r="L70" s="60"/>
      <c r="M70" s="60"/>
      <c r="N70" s="60" t="n">
        <v>0.92</v>
      </c>
      <c r="O70" s="60"/>
      <c r="P70" s="60"/>
      <c r="Q70" s="60" t="n">
        <v>0.92</v>
      </c>
      <c r="R70" s="60"/>
      <c r="S70" s="60"/>
      <c r="T70" s="60" t="n">
        <v>0.91</v>
      </c>
      <c r="U70" s="60"/>
      <c r="V70" s="60"/>
      <c r="W70" s="49" t="n">
        <v>0.83</v>
      </c>
    </row>
    <row r="71" customFormat="false" ht="23.95" hidden="false" customHeight="true" outlineLevel="0" collapsed="false">
      <c r="A71" s="32" t="s">
        <v>82</v>
      </c>
      <c r="B71" s="60" t="n">
        <v>0.65</v>
      </c>
      <c r="C71" s="60"/>
      <c r="D71" s="60"/>
      <c r="E71" s="60" t="n">
        <v>0.88</v>
      </c>
      <c r="F71" s="60"/>
      <c r="G71" s="60"/>
      <c r="H71" s="60" t="n">
        <v>0.82</v>
      </c>
      <c r="I71" s="60"/>
      <c r="J71" s="60"/>
      <c r="K71" s="60" t="n">
        <v>0.9</v>
      </c>
      <c r="L71" s="60"/>
      <c r="M71" s="60"/>
      <c r="N71" s="60" t="n">
        <v>0.88</v>
      </c>
      <c r="O71" s="60"/>
      <c r="P71" s="60"/>
      <c r="Q71" s="60" t="n">
        <v>0.88</v>
      </c>
      <c r="R71" s="60"/>
      <c r="S71" s="60"/>
      <c r="T71" s="60" t="n">
        <v>0.96</v>
      </c>
      <c r="U71" s="60"/>
      <c r="V71" s="60"/>
      <c r="W71" s="49" t="n">
        <v>0.84</v>
      </c>
    </row>
    <row r="72" customFormat="false" ht="23.95" hidden="false" customHeight="true" outlineLevel="0" collapsed="false">
      <c r="A72" s="32" t="s">
        <v>83</v>
      </c>
      <c r="B72" s="60" t="n">
        <v>0.61</v>
      </c>
      <c r="C72" s="60"/>
      <c r="D72" s="60"/>
      <c r="E72" s="60" t="n">
        <v>0.88</v>
      </c>
      <c r="F72" s="60"/>
      <c r="G72" s="60"/>
      <c r="H72" s="60" t="n">
        <v>0.83</v>
      </c>
      <c r="I72" s="60"/>
      <c r="J72" s="60"/>
      <c r="K72" s="60" t="n">
        <v>0.9</v>
      </c>
      <c r="L72" s="60"/>
      <c r="M72" s="60"/>
      <c r="N72" s="60" t="n">
        <v>0.88</v>
      </c>
      <c r="O72" s="60"/>
      <c r="P72" s="60"/>
      <c r="Q72" s="60" t="n">
        <v>0.94</v>
      </c>
      <c r="R72" s="60"/>
      <c r="S72" s="60"/>
      <c r="T72" s="60" t="n">
        <v>0.98</v>
      </c>
      <c r="U72" s="60"/>
      <c r="V72" s="60"/>
      <c r="W72" s="49" t="n">
        <v>0.84</v>
      </c>
    </row>
    <row r="73" customFormat="false" ht="23.95" hidden="false" customHeight="true" outlineLevel="0" collapsed="false">
      <c r="A73" s="32" t="s">
        <v>84</v>
      </c>
      <c r="B73" s="60" t="n">
        <v>0.57</v>
      </c>
      <c r="C73" s="60"/>
      <c r="D73" s="60"/>
      <c r="E73" s="60" t="n">
        <v>0.88</v>
      </c>
      <c r="F73" s="60"/>
      <c r="G73" s="60"/>
      <c r="H73" s="60" t="n">
        <v>0.78</v>
      </c>
      <c r="I73" s="60"/>
      <c r="J73" s="60"/>
      <c r="K73" s="60" t="n">
        <v>0.9</v>
      </c>
      <c r="L73" s="60"/>
      <c r="M73" s="60"/>
      <c r="N73" s="60" t="n">
        <v>0.91</v>
      </c>
      <c r="O73" s="60"/>
      <c r="P73" s="60"/>
      <c r="Q73" s="60" t="n">
        <v>0.9</v>
      </c>
      <c r="R73" s="60"/>
      <c r="S73" s="60"/>
      <c r="T73" s="60" t="n">
        <v>0.88</v>
      </c>
      <c r="U73" s="60"/>
      <c r="V73" s="60"/>
      <c r="W73" s="49" t="n">
        <v>0.81</v>
      </c>
    </row>
    <row r="74" customFormat="false" ht="23.95" hidden="false" customHeight="true" outlineLevel="0" collapsed="false">
      <c r="A74" s="32" t="s">
        <v>85</v>
      </c>
      <c r="B74" s="60" t="n">
        <v>0.6</v>
      </c>
      <c r="C74" s="60"/>
      <c r="D74" s="60"/>
      <c r="E74" s="60" t="n">
        <v>0.89</v>
      </c>
      <c r="F74" s="60"/>
      <c r="G74" s="60"/>
      <c r="H74" s="60" t="n">
        <v>0.78</v>
      </c>
      <c r="I74" s="60"/>
      <c r="J74" s="60"/>
      <c r="K74" s="60" t="n">
        <v>0.9</v>
      </c>
      <c r="L74" s="60"/>
      <c r="M74" s="60"/>
      <c r="N74" s="60" t="n">
        <v>0.91</v>
      </c>
      <c r="O74" s="60"/>
      <c r="P74" s="60"/>
      <c r="Q74" s="60" t="n">
        <v>0.92</v>
      </c>
      <c r="R74" s="60"/>
      <c r="S74" s="60"/>
      <c r="T74" s="60" t="n">
        <v>1</v>
      </c>
      <c r="U74" s="60"/>
      <c r="V74" s="60"/>
      <c r="W74" s="49" t="n">
        <v>0.84</v>
      </c>
    </row>
    <row r="75" customFormat="false" ht="23.95" hidden="false" customHeight="true" outlineLevel="0" collapsed="false">
      <c r="A75" s="32" t="s">
        <v>86</v>
      </c>
      <c r="B75" s="60" t="n">
        <v>0.6</v>
      </c>
      <c r="C75" s="60"/>
      <c r="D75" s="60"/>
      <c r="E75" s="60" t="n">
        <v>0.88</v>
      </c>
      <c r="F75" s="60"/>
      <c r="G75" s="60"/>
      <c r="H75" s="60" t="n">
        <v>0.82</v>
      </c>
      <c r="I75" s="60"/>
      <c r="J75" s="60"/>
      <c r="K75" s="60" t="n">
        <v>0.9</v>
      </c>
      <c r="L75" s="60"/>
      <c r="M75" s="60"/>
      <c r="N75" s="60" t="n">
        <v>0.92</v>
      </c>
      <c r="O75" s="60"/>
      <c r="P75" s="60"/>
      <c r="Q75" s="60" t="n">
        <v>0.92</v>
      </c>
      <c r="R75" s="60"/>
      <c r="S75" s="60"/>
      <c r="T75" s="60" t="n">
        <v>1</v>
      </c>
      <c r="U75" s="60"/>
      <c r="V75" s="60"/>
      <c r="W75" s="49" t="n">
        <v>0.85</v>
      </c>
    </row>
    <row r="76" customFormat="false" ht="25.55" hidden="false" customHeight="true" outlineLevel="0" collapsed="false"/>
    <row r="77" customFormat="false" ht="14.35" hidden="false" customHeight="false" outlineLevel="0" collapsed="false">
      <c r="A77" s="28"/>
      <c r="B77" s="46" t="s">
        <v>89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customFormat="false" ht="12.8" hidden="false" customHeight="false" outlineLevel="0" collapsed="false">
      <c r="A78" s="2" t="s">
        <v>64</v>
      </c>
      <c r="B78" s="2" t="s">
        <v>38</v>
      </c>
      <c r="C78" s="2"/>
      <c r="D78" s="2"/>
      <c r="E78" s="2" t="s">
        <v>39</v>
      </c>
      <c r="F78" s="2"/>
      <c r="G78" s="2"/>
      <c r="H78" s="2" t="s">
        <v>40</v>
      </c>
      <c r="I78" s="2"/>
      <c r="J78" s="2"/>
      <c r="K78" s="2" t="s">
        <v>41</v>
      </c>
      <c r="L78" s="2"/>
      <c r="M78" s="2"/>
      <c r="N78" s="2" t="s">
        <v>42</v>
      </c>
      <c r="O78" s="2"/>
      <c r="P78" s="2"/>
      <c r="Q78" s="2" t="s">
        <v>43</v>
      </c>
      <c r="R78" s="2"/>
      <c r="S78" s="2"/>
      <c r="T78" s="2" t="s">
        <v>44</v>
      </c>
      <c r="U78" s="2"/>
      <c r="V78" s="2"/>
      <c r="W78" s="21" t="s">
        <v>45</v>
      </c>
    </row>
    <row r="79" customFormat="false" ht="12.8" hidden="false" customHeight="false" outlineLevel="0" collapsed="false">
      <c r="A79" s="2"/>
      <c r="B79" s="31" t="s">
        <v>46</v>
      </c>
      <c r="C79" s="31"/>
      <c r="D79" s="31"/>
      <c r="E79" s="31" t="s">
        <v>11</v>
      </c>
      <c r="F79" s="31"/>
      <c r="G79" s="31"/>
      <c r="H79" s="31" t="s">
        <v>47</v>
      </c>
      <c r="I79" s="31"/>
      <c r="J79" s="31"/>
      <c r="K79" s="31" t="s">
        <v>15</v>
      </c>
      <c r="L79" s="31"/>
      <c r="M79" s="31"/>
      <c r="N79" s="31" t="s">
        <v>19</v>
      </c>
      <c r="O79" s="31"/>
      <c r="P79" s="31"/>
      <c r="Q79" s="31" t="s">
        <v>48</v>
      </c>
      <c r="R79" s="31"/>
      <c r="S79" s="31"/>
      <c r="T79" s="31" t="s">
        <v>30</v>
      </c>
      <c r="U79" s="31"/>
      <c r="V79" s="31"/>
      <c r="W79" s="21"/>
    </row>
    <row r="80" customFormat="false" ht="12.8" hidden="false" customHeight="true" outlineLevel="0" collapsed="false">
      <c r="A80" s="2"/>
      <c r="B80" s="32" t="s">
        <v>65</v>
      </c>
      <c r="C80" s="32" t="s">
        <v>66</v>
      </c>
      <c r="D80" s="32" t="s">
        <v>51</v>
      </c>
      <c r="E80" s="32" t="s">
        <v>65</v>
      </c>
      <c r="F80" s="32" t="s">
        <v>66</v>
      </c>
      <c r="G80" s="32" t="s">
        <v>51</v>
      </c>
      <c r="H80" s="32" t="s">
        <v>65</v>
      </c>
      <c r="I80" s="32" t="s">
        <v>66</v>
      </c>
      <c r="J80" s="32" t="s">
        <v>51</v>
      </c>
      <c r="K80" s="32" t="s">
        <v>65</v>
      </c>
      <c r="L80" s="32" t="s">
        <v>66</v>
      </c>
      <c r="M80" s="32" t="s">
        <v>51</v>
      </c>
      <c r="N80" s="32" t="s">
        <v>65</v>
      </c>
      <c r="O80" s="32" t="s">
        <v>66</v>
      </c>
      <c r="P80" s="32" t="s">
        <v>51</v>
      </c>
      <c r="Q80" s="32" t="s">
        <v>65</v>
      </c>
      <c r="R80" s="32" t="s">
        <v>66</v>
      </c>
      <c r="S80" s="32" t="s">
        <v>51</v>
      </c>
      <c r="T80" s="32" t="s">
        <v>65</v>
      </c>
      <c r="U80" s="32" t="s">
        <v>66</v>
      </c>
      <c r="V80" s="32" t="s">
        <v>51</v>
      </c>
      <c r="W80" s="21"/>
    </row>
    <row r="81" customFormat="false" ht="22.9" hidden="false" customHeight="true" outlineLevel="0" collapsed="false">
      <c r="A81" s="21" t="s">
        <v>67</v>
      </c>
      <c r="B81" s="47" t="n">
        <v>101</v>
      </c>
      <c r="C81" s="47" t="n">
        <v>0</v>
      </c>
      <c r="D81" s="48" t="n">
        <f aca="false">SUM(B81:C81)</f>
        <v>101</v>
      </c>
      <c r="E81" s="47" t="n">
        <v>81</v>
      </c>
      <c r="F81" s="47" t="n">
        <v>0</v>
      </c>
      <c r="G81" s="48" t="n">
        <f aca="false">SUM(E81:F81)</f>
        <v>81</v>
      </c>
      <c r="H81" s="47" t="n">
        <v>78</v>
      </c>
      <c r="I81" s="47" t="n">
        <v>0</v>
      </c>
      <c r="J81" s="48" t="n">
        <f aca="false">SUM(H81:I81)</f>
        <v>78</v>
      </c>
      <c r="K81" s="47" t="n">
        <v>77</v>
      </c>
      <c r="L81" s="47" t="n">
        <v>0</v>
      </c>
      <c r="M81" s="48" t="n">
        <f aca="false">SUM(K81:L81)</f>
        <v>77</v>
      </c>
      <c r="N81" s="47" t="n">
        <v>43</v>
      </c>
      <c r="O81" s="47" t="n">
        <v>0</v>
      </c>
      <c r="P81" s="48" t="n">
        <f aca="false">SUM(N81:O81)</f>
        <v>43</v>
      </c>
      <c r="Q81" s="47" t="n">
        <v>24</v>
      </c>
      <c r="R81" s="47" t="n">
        <v>0</v>
      </c>
      <c r="S81" s="48" t="n">
        <f aca="false">SUM(Q81:R81)</f>
        <v>24</v>
      </c>
      <c r="T81" s="47" t="n">
        <v>20</v>
      </c>
      <c r="U81" s="47" t="n">
        <v>0</v>
      </c>
      <c r="V81" s="48" t="n">
        <f aca="false">SUM(T81:U81)</f>
        <v>20</v>
      </c>
      <c r="W81" s="48" t="n">
        <f aca="false">D81+G81+J81+M81+P81+S81+V81</f>
        <v>424</v>
      </c>
    </row>
    <row r="82" customFormat="false" ht="22.35" hidden="false" customHeight="true" outlineLevel="0" collapsed="false">
      <c r="A82" s="21" t="s">
        <v>90</v>
      </c>
      <c r="B82" s="49" t="n">
        <v>101</v>
      </c>
      <c r="C82" s="50" t="n">
        <v>101</v>
      </c>
      <c r="D82" s="51" t="n">
        <f aca="false">SUM(B82:C82)</f>
        <v>202</v>
      </c>
      <c r="E82" s="49" t="n">
        <v>81</v>
      </c>
      <c r="F82" s="49" t="n">
        <v>0</v>
      </c>
      <c r="G82" s="51" t="n">
        <f aca="false">SUM(E82:F82)</f>
        <v>81</v>
      </c>
      <c r="H82" s="49" t="n">
        <v>78</v>
      </c>
      <c r="I82" s="49" t="n">
        <v>0</v>
      </c>
      <c r="J82" s="51" t="n">
        <f aca="false">SUM(H82:I82)</f>
        <v>78</v>
      </c>
      <c r="K82" s="49" t="n">
        <v>77</v>
      </c>
      <c r="L82" s="49" t="n">
        <v>0</v>
      </c>
      <c r="M82" s="51" t="n">
        <f aca="false">SUM(K82:L82)</f>
        <v>77</v>
      </c>
      <c r="N82" s="49" t="n">
        <v>43</v>
      </c>
      <c r="O82" s="49" t="n">
        <v>0</v>
      </c>
      <c r="P82" s="48" t="n">
        <f aca="false">SUM(N82:O82)</f>
        <v>43</v>
      </c>
      <c r="Q82" s="49" t="n">
        <v>24</v>
      </c>
      <c r="R82" s="49" t="n">
        <v>0</v>
      </c>
      <c r="S82" s="51" t="n">
        <f aca="false">SUM(Q82:R82)</f>
        <v>24</v>
      </c>
      <c r="T82" s="49" t="n">
        <v>20</v>
      </c>
      <c r="U82" s="49" t="n">
        <v>0</v>
      </c>
      <c r="V82" s="51" t="n">
        <f aca="false">SUM(T82:U82)</f>
        <v>20</v>
      </c>
      <c r="W82" s="48" t="n">
        <f aca="false">D82+G82+J82+M82+P82+S82+V82</f>
        <v>525</v>
      </c>
    </row>
    <row r="83" customFormat="false" ht="22.35" hidden="false" customHeight="true" outlineLevel="0" collapsed="false">
      <c r="A83" s="21" t="s">
        <v>91</v>
      </c>
      <c r="B83" s="49" t="n">
        <v>101</v>
      </c>
      <c r="C83" s="50" t="n">
        <v>101</v>
      </c>
      <c r="D83" s="51" t="n">
        <f aca="false">SUM(B83:C83)</f>
        <v>202</v>
      </c>
      <c r="E83" s="49" t="n">
        <v>81</v>
      </c>
      <c r="F83" s="49" t="n">
        <v>0</v>
      </c>
      <c r="G83" s="51" t="n">
        <f aca="false">SUM(E83:F83)</f>
        <v>81</v>
      </c>
      <c r="H83" s="49" t="n">
        <v>78</v>
      </c>
      <c r="I83" s="49" t="n">
        <v>0</v>
      </c>
      <c r="J83" s="51" t="n">
        <f aca="false">SUM(H83:I83)</f>
        <v>78</v>
      </c>
      <c r="K83" s="49" t="n">
        <v>77</v>
      </c>
      <c r="L83" s="49" t="n">
        <v>0</v>
      </c>
      <c r="M83" s="51" t="n">
        <f aca="false">SUM(K83:L83)</f>
        <v>77</v>
      </c>
      <c r="N83" s="49" t="n">
        <v>43</v>
      </c>
      <c r="O83" s="49" t="n">
        <v>0</v>
      </c>
      <c r="P83" s="48" t="n">
        <f aca="false">SUM(N83:O83)</f>
        <v>43</v>
      </c>
      <c r="Q83" s="49" t="n">
        <v>24</v>
      </c>
      <c r="R83" s="49" t="n">
        <v>0</v>
      </c>
      <c r="S83" s="51" t="n">
        <f aca="false">SUM(Q83:R83)</f>
        <v>24</v>
      </c>
      <c r="T83" s="49" t="n">
        <v>20</v>
      </c>
      <c r="U83" s="49" t="n">
        <v>0</v>
      </c>
      <c r="V83" s="51" t="n">
        <f aca="false">SUM(T83:U83)</f>
        <v>20</v>
      </c>
      <c r="W83" s="48" t="n">
        <f aca="false">D83+G83+J83+M83+P83+S83+V83</f>
        <v>525</v>
      </c>
    </row>
    <row r="84" customFormat="false" ht="22.35" hidden="false" customHeight="true" outlineLevel="0" collapsed="false">
      <c r="A84" s="21" t="s">
        <v>92</v>
      </c>
      <c r="B84" s="49" t="n">
        <v>101</v>
      </c>
      <c r="C84" s="50" t="n">
        <v>101</v>
      </c>
      <c r="D84" s="51" t="n">
        <f aca="false">SUM(B84:C84)</f>
        <v>202</v>
      </c>
      <c r="E84" s="49" t="n">
        <v>81</v>
      </c>
      <c r="F84" s="49" t="n">
        <v>0</v>
      </c>
      <c r="G84" s="51" t="n">
        <f aca="false">SUM(E84:F84)</f>
        <v>81</v>
      </c>
      <c r="H84" s="49" t="n">
        <v>78</v>
      </c>
      <c r="I84" s="49" t="n">
        <v>0</v>
      </c>
      <c r="J84" s="51" t="n">
        <f aca="false">SUM(H84:I84)</f>
        <v>78</v>
      </c>
      <c r="K84" s="49" t="n">
        <v>77</v>
      </c>
      <c r="L84" s="49" t="n">
        <v>0</v>
      </c>
      <c r="M84" s="51" t="n">
        <f aca="false">SUM(K84:L84)</f>
        <v>77</v>
      </c>
      <c r="N84" s="49" t="n">
        <v>43</v>
      </c>
      <c r="O84" s="49" t="n">
        <v>0</v>
      </c>
      <c r="P84" s="48" t="n">
        <f aca="false">SUM(N84:O84)</f>
        <v>43</v>
      </c>
      <c r="Q84" s="49" t="n">
        <v>24</v>
      </c>
      <c r="R84" s="49" t="n">
        <v>0</v>
      </c>
      <c r="S84" s="51" t="n">
        <f aca="false">SUM(Q84:R84)</f>
        <v>24</v>
      </c>
      <c r="T84" s="49" t="n">
        <v>20</v>
      </c>
      <c r="U84" s="49" t="n">
        <v>0</v>
      </c>
      <c r="V84" s="51" t="n">
        <f aca="false">SUM(T84:U84)</f>
        <v>20</v>
      </c>
      <c r="W84" s="48" t="n">
        <f aca="false">D84+G84+J84+M84+P84+S84+V84</f>
        <v>525</v>
      </c>
    </row>
    <row r="85" customFormat="false" ht="22.35" hidden="false" customHeight="true" outlineLevel="0" collapsed="false">
      <c r="A85" s="21" t="s">
        <v>93</v>
      </c>
      <c r="B85" s="49" t="n">
        <v>101</v>
      </c>
      <c r="C85" s="50" t="n">
        <v>101</v>
      </c>
      <c r="D85" s="51" t="n">
        <f aca="false">SUM(B85:C85)</f>
        <v>202</v>
      </c>
      <c r="E85" s="49" t="n">
        <v>81</v>
      </c>
      <c r="F85" s="49" t="n">
        <v>0</v>
      </c>
      <c r="G85" s="51" t="n">
        <f aca="false">SUM(E85:F85)</f>
        <v>81</v>
      </c>
      <c r="H85" s="49" t="n">
        <v>78</v>
      </c>
      <c r="I85" s="49" t="n">
        <v>0</v>
      </c>
      <c r="J85" s="51" t="n">
        <f aca="false">SUM(H85:I85)</f>
        <v>78</v>
      </c>
      <c r="K85" s="49" t="n">
        <v>77</v>
      </c>
      <c r="L85" s="49" t="n">
        <v>0</v>
      </c>
      <c r="M85" s="51" t="n">
        <f aca="false">SUM(K85:L85)</f>
        <v>77</v>
      </c>
      <c r="N85" s="49" t="n">
        <v>43</v>
      </c>
      <c r="O85" s="49" t="n">
        <v>0</v>
      </c>
      <c r="P85" s="48" t="n">
        <f aca="false">SUM(N85:O85)</f>
        <v>43</v>
      </c>
      <c r="Q85" s="49" t="n">
        <v>24</v>
      </c>
      <c r="R85" s="49" t="n">
        <v>0</v>
      </c>
      <c r="S85" s="51" t="n">
        <f aca="false">SUM(Q85:R85)</f>
        <v>24</v>
      </c>
      <c r="T85" s="49" t="n">
        <v>20</v>
      </c>
      <c r="U85" s="49" t="n">
        <v>0</v>
      </c>
      <c r="V85" s="51" t="n">
        <f aca="false">SUM(T85:U85)</f>
        <v>20</v>
      </c>
      <c r="W85" s="48" t="n">
        <f aca="false">D85+G85+J85+M85+P85+S85+V85</f>
        <v>525</v>
      </c>
    </row>
    <row r="86" customFormat="false" ht="22.35" hidden="false" customHeight="true" outlineLevel="0" collapsed="false">
      <c r="A86" s="21" t="s">
        <v>94</v>
      </c>
      <c r="B86" s="49" t="n">
        <v>101</v>
      </c>
      <c r="C86" s="50" t="n">
        <v>101</v>
      </c>
      <c r="D86" s="51" t="n">
        <f aca="false">SUM(B86:C86)</f>
        <v>202</v>
      </c>
      <c r="E86" s="49" t="n">
        <v>81</v>
      </c>
      <c r="F86" s="49" t="n">
        <v>0</v>
      </c>
      <c r="G86" s="51" t="n">
        <f aca="false">SUM(E86:F86)</f>
        <v>81</v>
      </c>
      <c r="H86" s="49" t="n">
        <v>78</v>
      </c>
      <c r="I86" s="49" t="n">
        <v>0</v>
      </c>
      <c r="J86" s="51" t="n">
        <f aca="false">SUM(H86:I86)</f>
        <v>78</v>
      </c>
      <c r="K86" s="49" t="n">
        <v>77</v>
      </c>
      <c r="L86" s="49" t="n">
        <v>0</v>
      </c>
      <c r="M86" s="51" t="n">
        <f aca="false">SUM(K86:L86)</f>
        <v>77</v>
      </c>
      <c r="N86" s="49" t="n">
        <v>43</v>
      </c>
      <c r="O86" s="49" t="n">
        <v>0</v>
      </c>
      <c r="P86" s="48" t="n">
        <f aca="false">SUM(N86:O86)</f>
        <v>43</v>
      </c>
      <c r="Q86" s="49" t="n">
        <v>24</v>
      </c>
      <c r="R86" s="49" t="n">
        <v>0</v>
      </c>
      <c r="S86" s="51" t="n">
        <f aca="false">SUM(Q86:R86)</f>
        <v>24</v>
      </c>
      <c r="T86" s="49" t="n">
        <v>20</v>
      </c>
      <c r="U86" s="49" t="n">
        <v>0</v>
      </c>
      <c r="V86" s="51" t="n">
        <f aca="false">SUM(T86:U86)</f>
        <v>20</v>
      </c>
      <c r="W86" s="48" t="n">
        <f aca="false">D86+G86+J86+M86+P86+S86+V86</f>
        <v>525</v>
      </c>
    </row>
    <row r="87" customFormat="false" ht="22.35" hidden="false" customHeight="true" outlineLevel="0" collapsed="false">
      <c r="A87" s="21" t="s">
        <v>95</v>
      </c>
      <c r="B87" s="49" t="n">
        <v>101</v>
      </c>
      <c r="C87" s="49" t="n">
        <v>0</v>
      </c>
      <c r="D87" s="51" t="n">
        <f aca="false">SUM(B87:C87)</f>
        <v>101</v>
      </c>
      <c r="E87" s="49" t="n">
        <v>81</v>
      </c>
      <c r="F87" s="49" t="n">
        <v>0</v>
      </c>
      <c r="G87" s="51" t="n">
        <f aca="false">SUM(E87:F87)</f>
        <v>81</v>
      </c>
      <c r="H87" s="49" t="n">
        <v>78</v>
      </c>
      <c r="I87" s="50" t="n">
        <v>78</v>
      </c>
      <c r="J87" s="51" t="n">
        <f aca="false">SUM(H87:I87)</f>
        <v>156</v>
      </c>
      <c r="K87" s="49" t="n">
        <v>77</v>
      </c>
      <c r="L87" s="50" t="n">
        <v>77</v>
      </c>
      <c r="M87" s="51" t="n">
        <f aca="false">SUM(K87:L87)</f>
        <v>154</v>
      </c>
      <c r="N87" s="49" t="n">
        <v>43</v>
      </c>
      <c r="O87" s="49" t="n">
        <v>0</v>
      </c>
      <c r="P87" s="48" t="n">
        <f aca="false">SUM(N87:O87)</f>
        <v>43</v>
      </c>
      <c r="Q87" s="49" t="n">
        <v>24</v>
      </c>
      <c r="R87" s="49" t="n">
        <v>0</v>
      </c>
      <c r="S87" s="51" t="n">
        <f aca="false">SUM(Q87:R87)</f>
        <v>24</v>
      </c>
      <c r="T87" s="49" t="n">
        <v>20</v>
      </c>
      <c r="U87" s="49" t="n">
        <v>0</v>
      </c>
      <c r="V87" s="51" t="n">
        <f aca="false">SUM(T87:U87)</f>
        <v>20</v>
      </c>
      <c r="W87" s="48" t="n">
        <f aca="false">D87+G87+J87+M87+P87+S87+V87</f>
        <v>579</v>
      </c>
    </row>
    <row r="88" customFormat="false" ht="22.35" hidden="false" customHeight="true" outlineLevel="0" collapsed="false">
      <c r="A88" s="21" t="s">
        <v>96</v>
      </c>
      <c r="B88" s="49" t="n">
        <v>101</v>
      </c>
      <c r="C88" s="49" t="n">
        <v>0</v>
      </c>
      <c r="D88" s="51" t="n">
        <f aca="false">SUM(B88:C88)</f>
        <v>101</v>
      </c>
      <c r="E88" s="49" t="n">
        <v>81</v>
      </c>
      <c r="F88" s="49" t="n">
        <v>0</v>
      </c>
      <c r="G88" s="51" t="n">
        <f aca="false">SUM(E88:F88)</f>
        <v>81</v>
      </c>
      <c r="H88" s="49" t="n">
        <v>78</v>
      </c>
      <c r="I88" s="50" t="n">
        <v>78</v>
      </c>
      <c r="J88" s="51" t="n">
        <f aca="false">SUM(H88:I88)</f>
        <v>156</v>
      </c>
      <c r="K88" s="49" t="n">
        <v>77</v>
      </c>
      <c r="L88" s="50" t="n">
        <v>77</v>
      </c>
      <c r="M88" s="51" t="n">
        <f aca="false">SUM(K88:L88)</f>
        <v>154</v>
      </c>
      <c r="N88" s="49" t="n">
        <v>43</v>
      </c>
      <c r="O88" s="49" t="n">
        <v>0</v>
      </c>
      <c r="P88" s="48" t="n">
        <f aca="false">SUM(N88:O88)</f>
        <v>43</v>
      </c>
      <c r="Q88" s="49" t="n">
        <v>24</v>
      </c>
      <c r="R88" s="49" t="n">
        <v>0</v>
      </c>
      <c r="S88" s="51" t="n">
        <f aca="false">SUM(Q88:R88)</f>
        <v>24</v>
      </c>
      <c r="T88" s="49" t="n">
        <v>20</v>
      </c>
      <c r="U88" s="49" t="n">
        <v>0</v>
      </c>
      <c r="V88" s="51" t="n">
        <f aca="false">SUM(T88:U88)</f>
        <v>20</v>
      </c>
      <c r="W88" s="48" t="n">
        <f aca="false">D88+G88+J88+M88+P88+S88+V88</f>
        <v>579</v>
      </c>
    </row>
    <row r="89" customFormat="false" ht="23.95" hidden="false" customHeight="true" outlineLevel="0" collapsed="false"/>
    <row r="90" customFormat="false" ht="14.15" hidden="false" customHeight="true" outlineLevel="0" collapsed="false">
      <c r="B90" s="46" t="s">
        <v>97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customFormat="false" ht="12.8" hidden="false" customHeight="true" outlineLevel="0" collapsed="false">
      <c r="A91" s="2" t="s">
        <v>64</v>
      </c>
      <c r="B91" s="2" t="s">
        <v>38</v>
      </c>
      <c r="C91" s="2"/>
      <c r="D91" s="2"/>
      <c r="E91" s="2" t="s">
        <v>39</v>
      </c>
      <c r="F91" s="2"/>
      <c r="G91" s="2"/>
      <c r="H91" s="2" t="s">
        <v>40</v>
      </c>
      <c r="I91" s="2"/>
      <c r="J91" s="2"/>
      <c r="K91" s="2" t="s">
        <v>41</v>
      </c>
      <c r="L91" s="2"/>
      <c r="M91" s="2"/>
      <c r="N91" s="2" t="s">
        <v>42</v>
      </c>
      <c r="O91" s="2"/>
      <c r="P91" s="2"/>
      <c r="Q91" s="2" t="s">
        <v>43</v>
      </c>
      <c r="R91" s="2"/>
      <c r="S91" s="2"/>
      <c r="T91" s="2" t="s">
        <v>44</v>
      </c>
      <c r="U91" s="2"/>
      <c r="V91" s="2"/>
      <c r="W91" s="21" t="s">
        <v>57</v>
      </c>
    </row>
    <row r="92" customFormat="false" ht="12.8" hidden="false" customHeight="true" outlineLevel="0" collapsed="false">
      <c r="A92" s="2"/>
      <c r="B92" s="31" t="s">
        <v>46</v>
      </c>
      <c r="C92" s="31"/>
      <c r="D92" s="31"/>
      <c r="E92" s="31" t="s">
        <v>11</v>
      </c>
      <c r="F92" s="31"/>
      <c r="G92" s="31"/>
      <c r="H92" s="31" t="s">
        <v>47</v>
      </c>
      <c r="I92" s="31"/>
      <c r="J92" s="31"/>
      <c r="K92" s="31" t="s">
        <v>15</v>
      </c>
      <c r="L92" s="31"/>
      <c r="M92" s="31"/>
      <c r="N92" s="31" t="s">
        <v>19</v>
      </c>
      <c r="O92" s="31"/>
      <c r="P92" s="31"/>
      <c r="Q92" s="31" t="s">
        <v>48</v>
      </c>
      <c r="R92" s="31"/>
      <c r="S92" s="31"/>
      <c r="T92" s="31" t="s">
        <v>30</v>
      </c>
      <c r="U92" s="31"/>
      <c r="V92" s="31"/>
      <c r="W92" s="21"/>
    </row>
    <row r="93" customFormat="false" ht="12.8" hidden="false" customHeight="true" outlineLevel="0" collapsed="false">
      <c r="A93" s="2"/>
      <c r="B93" s="1" t="s">
        <v>58</v>
      </c>
      <c r="C93" s="1" t="s">
        <v>59</v>
      </c>
      <c r="D93" s="1" t="s">
        <v>60</v>
      </c>
      <c r="E93" s="1" t="s">
        <v>58</v>
      </c>
      <c r="F93" s="1" t="s">
        <v>59</v>
      </c>
      <c r="G93" s="1" t="s">
        <v>60</v>
      </c>
      <c r="H93" s="1" t="s">
        <v>58</v>
      </c>
      <c r="I93" s="1" t="s">
        <v>59</v>
      </c>
      <c r="J93" s="1" t="s">
        <v>60</v>
      </c>
      <c r="K93" s="1" t="s">
        <v>58</v>
      </c>
      <c r="L93" s="1" t="s">
        <v>59</v>
      </c>
      <c r="M93" s="1" t="s">
        <v>60</v>
      </c>
      <c r="N93" s="1" t="s">
        <v>58</v>
      </c>
      <c r="O93" s="1" t="s">
        <v>59</v>
      </c>
      <c r="P93" s="1" t="s">
        <v>60</v>
      </c>
      <c r="Q93" s="1" t="s">
        <v>58</v>
      </c>
      <c r="R93" s="1" t="s">
        <v>59</v>
      </c>
      <c r="S93" s="1" t="s">
        <v>60</v>
      </c>
      <c r="T93" s="1" t="s">
        <v>58</v>
      </c>
      <c r="U93" s="1" t="s">
        <v>59</v>
      </c>
      <c r="V93" s="1" t="s">
        <v>60</v>
      </c>
      <c r="W93" s="21"/>
    </row>
    <row r="94" customFormat="false" ht="23.95" hidden="false" customHeight="true" outlineLevel="0" collapsed="false">
      <c r="A94" s="32" t="s">
        <v>67</v>
      </c>
      <c r="B94" s="40" t="n">
        <v>1</v>
      </c>
      <c r="C94" s="40" t="n">
        <v>0.52</v>
      </c>
      <c r="D94" s="41" t="n">
        <v>0.68421052631579</v>
      </c>
      <c r="E94" s="40" t="n">
        <v>0.863636363636364</v>
      </c>
      <c r="F94" s="40" t="n">
        <v>0.904761904761905</v>
      </c>
      <c r="G94" s="43" t="n">
        <v>0.883720930232558</v>
      </c>
      <c r="H94" s="40" t="n">
        <v>0.740740740740741</v>
      </c>
      <c r="I94" s="40" t="n">
        <v>1</v>
      </c>
      <c r="J94" s="43" t="n">
        <v>0.851063829787234</v>
      </c>
      <c r="K94" s="40" t="n">
        <v>0.826086956521739</v>
      </c>
      <c r="L94" s="40" t="n">
        <v>1</v>
      </c>
      <c r="M94" s="43" t="n">
        <v>0.904761904761905</v>
      </c>
      <c r="N94" s="40" t="n">
        <v>1</v>
      </c>
      <c r="O94" s="40" t="n">
        <v>0.909090909090909</v>
      </c>
      <c r="P94" s="43" t="n">
        <v>0.952380952380952</v>
      </c>
      <c r="Q94" s="40" t="n">
        <v>0.857142857142857</v>
      </c>
      <c r="R94" s="40" t="n">
        <v>1</v>
      </c>
      <c r="S94" s="43" t="n">
        <v>0.923076923076923</v>
      </c>
      <c r="T94" s="40" t="n">
        <v>1</v>
      </c>
      <c r="U94" s="40" t="n">
        <v>1</v>
      </c>
      <c r="V94" s="43" t="n">
        <v>1</v>
      </c>
      <c r="W94" s="43" t="n">
        <v>0.872805692879132</v>
      </c>
    </row>
    <row r="95" customFormat="false" ht="23.95" hidden="false" customHeight="true" outlineLevel="0" collapsed="false">
      <c r="A95" s="21" t="s">
        <v>90</v>
      </c>
      <c r="B95" s="40" t="n">
        <v>0.695652173913043</v>
      </c>
      <c r="C95" s="40" t="n">
        <v>0.64</v>
      </c>
      <c r="D95" s="42" t="n">
        <v>0.666666666666667</v>
      </c>
      <c r="E95" s="40" t="n">
        <v>0.863636363636364</v>
      </c>
      <c r="F95" s="40" t="n">
        <v>0.904761904761905</v>
      </c>
      <c r="G95" s="43" t="n">
        <v>0.883720930232558</v>
      </c>
      <c r="H95" s="40" t="n">
        <v>0.789473684210526</v>
      </c>
      <c r="I95" s="40" t="n">
        <v>0.75</v>
      </c>
      <c r="J95" s="42" t="n">
        <v>0.769230769230769</v>
      </c>
      <c r="K95" s="40" t="n">
        <v>0.826086956521739</v>
      </c>
      <c r="L95" s="40" t="n">
        <v>1</v>
      </c>
      <c r="M95" s="43" t="n">
        <v>0.904761904761905</v>
      </c>
      <c r="N95" s="40" t="n">
        <v>1</v>
      </c>
      <c r="O95" s="40" t="n">
        <v>0.818181818181818</v>
      </c>
      <c r="P95" s="43" t="n">
        <v>0.9</v>
      </c>
      <c r="Q95" s="40" t="n">
        <v>0.833333333333333</v>
      </c>
      <c r="R95" s="40" t="n">
        <v>0.833333333333333</v>
      </c>
      <c r="S95" s="42" t="n">
        <v>0.833333333333333</v>
      </c>
      <c r="T95" s="40" t="n">
        <v>1</v>
      </c>
      <c r="U95" s="40" t="n">
        <v>1</v>
      </c>
      <c r="V95" s="43" t="n">
        <v>1</v>
      </c>
      <c r="W95" s="42" t="n">
        <v>0.832033837235795</v>
      </c>
    </row>
    <row r="96" customFormat="false" ht="23.95" hidden="false" customHeight="true" outlineLevel="0" collapsed="false">
      <c r="A96" s="21" t="s">
        <v>91</v>
      </c>
      <c r="B96" s="40" t="n">
        <v>0.714285714285714</v>
      </c>
      <c r="C96" s="40" t="n">
        <v>0.6</v>
      </c>
      <c r="D96" s="42" t="n">
        <v>0.652173913043478</v>
      </c>
      <c r="E96" s="40" t="n">
        <v>0.85</v>
      </c>
      <c r="F96" s="40" t="n">
        <v>0.80952380952381</v>
      </c>
      <c r="G96" s="42" t="n">
        <v>0.829268292682927</v>
      </c>
      <c r="H96" s="40" t="n">
        <v>0.714285714285714</v>
      </c>
      <c r="I96" s="40" t="n">
        <v>0.75</v>
      </c>
      <c r="J96" s="42" t="n">
        <v>0.731707317073171</v>
      </c>
      <c r="K96" s="40" t="n">
        <v>0.826086956521739</v>
      </c>
      <c r="L96" s="40" t="n">
        <v>1</v>
      </c>
      <c r="M96" s="43" t="n">
        <v>0.904761904761905</v>
      </c>
      <c r="N96" s="40" t="n">
        <v>1</v>
      </c>
      <c r="O96" s="40" t="n">
        <v>0.909090909090909</v>
      </c>
      <c r="P96" s="43" t="n">
        <v>0.952380952380952</v>
      </c>
      <c r="Q96" s="40" t="n">
        <v>0.857142857142857</v>
      </c>
      <c r="R96" s="40" t="n">
        <v>1</v>
      </c>
      <c r="S96" s="43" t="n">
        <v>0.923076923076923</v>
      </c>
      <c r="T96" s="40" t="n">
        <v>1</v>
      </c>
      <c r="U96" s="40" t="n">
        <v>1</v>
      </c>
      <c r="V96" s="43" t="n">
        <v>1</v>
      </c>
      <c r="W96" s="42" t="n">
        <v>0.844726774653335</v>
      </c>
    </row>
    <row r="97" customFormat="false" ht="21.3" hidden="false" customHeight="true" outlineLevel="0" collapsed="false">
      <c r="A97" s="21" t="s">
        <v>92</v>
      </c>
      <c r="B97" s="53" t="n">
        <v>0.764705882352941</v>
      </c>
      <c r="C97" s="53" t="n">
        <v>0.52</v>
      </c>
      <c r="D97" s="54" t="n">
        <v>0.619047619047619</v>
      </c>
      <c r="E97" s="53" t="n">
        <v>0.863636363636364</v>
      </c>
      <c r="F97" s="53" t="n">
        <v>0.904761904761905</v>
      </c>
      <c r="G97" s="55" t="n">
        <v>0.883720930232558</v>
      </c>
      <c r="H97" s="53" t="n">
        <v>0.739130434782609</v>
      </c>
      <c r="I97" s="53" t="n">
        <v>0.85</v>
      </c>
      <c r="J97" s="58" t="n">
        <v>0.790697674418605</v>
      </c>
      <c r="K97" s="53" t="n">
        <v>0.904761904761905</v>
      </c>
      <c r="L97" s="53" t="n">
        <v>1</v>
      </c>
      <c r="M97" s="55" t="n">
        <v>0.95</v>
      </c>
      <c r="N97" s="53" t="n">
        <v>0.75</v>
      </c>
      <c r="O97" s="53" t="n">
        <v>0.818181818181818</v>
      </c>
      <c r="P97" s="58" t="n">
        <v>0.782608695652174</v>
      </c>
      <c r="Q97" s="53" t="n">
        <v>0.857142857142857</v>
      </c>
      <c r="R97" s="53" t="n">
        <v>1</v>
      </c>
      <c r="S97" s="55" t="n">
        <v>0.923076923076923</v>
      </c>
      <c r="T97" s="53" t="n">
        <v>1</v>
      </c>
      <c r="U97" s="53" t="n">
        <v>1</v>
      </c>
      <c r="V97" s="55" t="n">
        <v>1</v>
      </c>
      <c r="W97" s="58" t="n">
        <v>0.841254563469986</v>
      </c>
    </row>
    <row r="98" customFormat="false" ht="21.3" hidden="false" customHeight="true" outlineLevel="0" collapsed="false">
      <c r="A98" s="21" t="s">
        <v>93</v>
      </c>
      <c r="B98" s="53" t="n">
        <v>0.866666666666667</v>
      </c>
      <c r="C98" s="53" t="n">
        <v>0.52</v>
      </c>
      <c r="D98" s="58" t="n">
        <v>0.65</v>
      </c>
      <c r="E98" s="53" t="n">
        <v>0.863636363636364</v>
      </c>
      <c r="F98" s="53" t="n">
        <v>0.904761904761905</v>
      </c>
      <c r="G98" s="55" t="n">
        <v>0.883720930232558</v>
      </c>
      <c r="H98" s="53" t="n">
        <v>0.76</v>
      </c>
      <c r="I98" s="53" t="n">
        <v>0.95</v>
      </c>
      <c r="J98" s="58" t="n">
        <v>0.844444444444444</v>
      </c>
      <c r="K98" s="53" t="n">
        <v>0.791666666666667</v>
      </c>
      <c r="L98" s="53" t="n">
        <v>1</v>
      </c>
      <c r="M98" s="55" t="n">
        <v>0.883720930232558</v>
      </c>
      <c r="N98" s="53" t="n">
        <v>1</v>
      </c>
      <c r="O98" s="53" t="n">
        <v>0.818181818181818</v>
      </c>
      <c r="P98" s="55" t="n">
        <v>0.9</v>
      </c>
      <c r="Q98" s="53" t="n">
        <v>0.857142857142857</v>
      </c>
      <c r="R98" s="53" t="n">
        <v>1</v>
      </c>
      <c r="S98" s="55" t="n">
        <v>0.923076923076923</v>
      </c>
      <c r="T98" s="53" t="n">
        <v>1</v>
      </c>
      <c r="U98" s="53" t="n">
        <v>1</v>
      </c>
      <c r="V98" s="55" t="n">
        <v>1</v>
      </c>
      <c r="W98" s="55" t="n">
        <v>0.854351258696424</v>
      </c>
    </row>
    <row r="99" customFormat="false" ht="21.3" hidden="false" customHeight="true" outlineLevel="0" collapsed="false">
      <c r="A99" s="21" t="s">
        <v>94</v>
      </c>
      <c r="B99" s="53" t="n">
        <v>1</v>
      </c>
      <c r="C99" s="53" t="n">
        <v>0.36</v>
      </c>
      <c r="D99" s="54" t="n">
        <v>0.529411764705882</v>
      </c>
      <c r="E99" s="53" t="n">
        <v>0.863636363636364</v>
      </c>
      <c r="F99" s="53" t="n">
        <v>0.904761904761905</v>
      </c>
      <c r="G99" s="55" t="n">
        <v>0.883720930232558</v>
      </c>
      <c r="H99" s="53" t="n">
        <v>0.666666666666667</v>
      </c>
      <c r="I99" s="53" t="n">
        <v>1</v>
      </c>
      <c r="J99" s="58" t="n">
        <v>0.8</v>
      </c>
      <c r="K99" s="53" t="n">
        <v>0.791666666666667</v>
      </c>
      <c r="L99" s="53" t="n">
        <v>1</v>
      </c>
      <c r="M99" s="55" t="n">
        <v>0.883720930232558</v>
      </c>
      <c r="N99" s="53" t="n">
        <v>1</v>
      </c>
      <c r="O99" s="53" t="n">
        <v>0.909090909090909</v>
      </c>
      <c r="P99" s="55" t="n">
        <v>0.952380952380952</v>
      </c>
      <c r="Q99" s="53" t="n">
        <v>0.857142857142857</v>
      </c>
      <c r="R99" s="53" t="n">
        <v>1</v>
      </c>
      <c r="S99" s="55" t="n">
        <v>0.923076923076923</v>
      </c>
      <c r="T99" s="53" t="n">
        <v>1</v>
      </c>
      <c r="U99" s="53" t="n">
        <v>1</v>
      </c>
      <c r="V99" s="55" t="n">
        <v>1</v>
      </c>
      <c r="W99" s="55" t="n">
        <v>0.838533967052939</v>
      </c>
    </row>
    <row r="100" customFormat="false" ht="21.3" hidden="false" customHeight="true" outlineLevel="0" collapsed="false">
      <c r="A100" s="21" t="s">
        <v>95</v>
      </c>
      <c r="B100" s="53" t="n">
        <v>0.777777777777778</v>
      </c>
      <c r="C100" s="53" t="n">
        <v>0.56</v>
      </c>
      <c r="D100" s="58" t="n">
        <v>0.651162790697674</v>
      </c>
      <c r="E100" s="53" t="n">
        <v>0.863636363636364</v>
      </c>
      <c r="F100" s="53" t="n">
        <v>0.904761904761905</v>
      </c>
      <c r="G100" s="55" t="n">
        <v>0.883720930232558</v>
      </c>
      <c r="H100" s="53" t="n">
        <v>0.75</v>
      </c>
      <c r="I100" s="53" t="n">
        <v>0.9</v>
      </c>
      <c r="J100" s="58" t="n">
        <v>0.818181818181818</v>
      </c>
      <c r="K100" s="53" t="n">
        <v>0.863636363636364</v>
      </c>
      <c r="L100" s="53" t="n">
        <v>1</v>
      </c>
      <c r="M100" s="55" t="n">
        <v>0.926829268292683</v>
      </c>
      <c r="N100" s="53" t="n">
        <v>1</v>
      </c>
      <c r="O100" s="53" t="n">
        <v>0.818181818181818</v>
      </c>
      <c r="P100" s="55" t="n">
        <v>0.9</v>
      </c>
      <c r="Q100" s="53" t="n">
        <v>0.857142857142857</v>
      </c>
      <c r="R100" s="53" t="n">
        <v>1</v>
      </c>
      <c r="S100" s="55" t="n">
        <v>0.923076923076923</v>
      </c>
      <c r="T100" s="53" t="n">
        <v>1</v>
      </c>
      <c r="U100" s="53" t="n">
        <v>1</v>
      </c>
      <c r="V100" s="55" t="n">
        <v>1</v>
      </c>
      <c r="W100" s="55" t="n">
        <v>0.856370842539753</v>
      </c>
    </row>
    <row r="101" customFormat="false" ht="21.3" hidden="false" customHeight="true" outlineLevel="0" collapsed="false">
      <c r="A101" s="21" t="s">
        <v>96</v>
      </c>
      <c r="B101" s="53" t="n">
        <v>0.714285714285714</v>
      </c>
      <c r="C101" s="53" t="n">
        <v>0.6</v>
      </c>
      <c r="D101" s="58" t="n">
        <v>0.652173913043478</v>
      </c>
      <c r="E101" s="53" t="n">
        <v>0.857142857142857</v>
      </c>
      <c r="F101" s="53" t="n">
        <v>0.857142857142857</v>
      </c>
      <c r="G101" s="55" t="n">
        <v>0.857142857142857</v>
      </c>
      <c r="H101" s="53" t="n">
        <v>0.772727272727273</v>
      </c>
      <c r="I101" s="53" t="n">
        <v>0.85</v>
      </c>
      <c r="J101" s="58" t="n">
        <v>0.80952380952381</v>
      </c>
      <c r="K101" s="53" t="n">
        <v>0.818181818181818</v>
      </c>
      <c r="L101" s="53" t="n">
        <v>0.947368421052632</v>
      </c>
      <c r="M101" s="55" t="n">
        <v>0.878048780487805</v>
      </c>
      <c r="N101" s="53" t="n">
        <v>1</v>
      </c>
      <c r="O101" s="53" t="n">
        <v>0.818181818181818</v>
      </c>
      <c r="P101" s="55" t="n">
        <v>0.9</v>
      </c>
      <c r="Q101" s="53" t="n">
        <v>0.857142857142857</v>
      </c>
      <c r="R101" s="53" t="n">
        <v>1</v>
      </c>
      <c r="S101" s="55" t="n">
        <v>0.923076923076923</v>
      </c>
      <c r="T101" s="53" t="n">
        <v>1</v>
      </c>
      <c r="U101" s="53" t="n">
        <v>1</v>
      </c>
      <c r="V101" s="55" t="n">
        <v>1</v>
      </c>
      <c r="W101" s="55" t="n">
        <v>0.845260907359084</v>
      </c>
    </row>
    <row r="102" customFormat="false" ht="21.3" hidden="false" customHeight="true" outlineLevel="0" collapsed="false">
      <c r="A102" s="21"/>
      <c r="B102" s="53"/>
      <c r="C102" s="53"/>
      <c r="D102" s="58"/>
      <c r="E102" s="53"/>
      <c r="F102" s="53"/>
      <c r="G102" s="55"/>
      <c r="H102" s="53"/>
      <c r="I102" s="53"/>
      <c r="J102" s="58"/>
      <c r="K102" s="53"/>
      <c r="L102" s="53"/>
      <c r="M102" s="55"/>
      <c r="N102" s="53"/>
      <c r="O102" s="53"/>
      <c r="P102" s="55"/>
      <c r="Q102" s="53"/>
      <c r="R102" s="53"/>
      <c r="S102" s="55"/>
      <c r="T102" s="53"/>
      <c r="U102" s="53"/>
      <c r="V102" s="55"/>
      <c r="W102" s="55"/>
    </row>
    <row r="103" customFormat="false" ht="14.15" hidden="false" customHeight="false" outlineLevel="0" collapsed="false">
      <c r="B103" s="46" t="s">
        <v>98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customFormat="false" ht="12.8" hidden="false" customHeight="false" outlineLevel="0" collapsed="false">
      <c r="A104" s="2" t="s">
        <v>64</v>
      </c>
      <c r="B104" s="2" t="s">
        <v>38</v>
      </c>
      <c r="C104" s="2"/>
      <c r="D104" s="2"/>
      <c r="E104" s="2" t="s">
        <v>39</v>
      </c>
      <c r="F104" s="2"/>
      <c r="G104" s="2"/>
      <c r="H104" s="2" t="s">
        <v>40</v>
      </c>
      <c r="I104" s="2"/>
      <c r="J104" s="2"/>
      <c r="K104" s="2" t="s">
        <v>41</v>
      </c>
      <c r="L104" s="2"/>
      <c r="M104" s="2"/>
      <c r="N104" s="2" t="s">
        <v>42</v>
      </c>
      <c r="O104" s="2"/>
      <c r="P104" s="2"/>
      <c r="Q104" s="2" t="s">
        <v>43</v>
      </c>
      <c r="R104" s="2"/>
      <c r="S104" s="2"/>
      <c r="T104" s="2" t="s">
        <v>44</v>
      </c>
      <c r="U104" s="2"/>
      <c r="V104" s="2"/>
      <c r="W104" s="21" t="s">
        <v>57</v>
      </c>
    </row>
    <row r="105" customFormat="false" ht="12.8" hidden="false" customHeight="false" outlineLevel="0" collapsed="false">
      <c r="A105" s="2"/>
      <c r="B105" s="31" t="s">
        <v>46</v>
      </c>
      <c r="C105" s="31"/>
      <c r="D105" s="31"/>
      <c r="E105" s="31" t="s">
        <v>11</v>
      </c>
      <c r="F105" s="31"/>
      <c r="G105" s="31"/>
      <c r="H105" s="31" t="s">
        <v>47</v>
      </c>
      <c r="I105" s="31"/>
      <c r="J105" s="31"/>
      <c r="K105" s="31" t="s">
        <v>15</v>
      </c>
      <c r="L105" s="31"/>
      <c r="M105" s="31"/>
      <c r="N105" s="31" t="s">
        <v>19</v>
      </c>
      <c r="O105" s="31"/>
      <c r="P105" s="31"/>
      <c r="Q105" s="31" t="s">
        <v>48</v>
      </c>
      <c r="R105" s="31"/>
      <c r="S105" s="31"/>
      <c r="T105" s="31" t="s">
        <v>30</v>
      </c>
      <c r="U105" s="31"/>
      <c r="V105" s="31"/>
      <c r="W105" s="21"/>
    </row>
    <row r="106" customFormat="false" ht="12.8" hidden="false" customHeight="false" outlineLevel="0" collapsed="false">
      <c r="A106" s="2"/>
      <c r="B106" s="32" t="s">
        <v>60</v>
      </c>
      <c r="C106" s="32"/>
      <c r="D106" s="32"/>
      <c r="E106" s="32" t="s">
        <v>60</v>
      </c>
      <c r="F106" s="32"/>
      <c r="G106" s="32"/>
      <c r="H106" s="32" t="s">
        <v>60</v>
      </c>
      <c r="I106" s="32"/>
      <c r="J106" s="32"/>
      <c r="K106" s="32" t="s">
        <v>60</v>
      </c>
      <c r="L106" s="32"/>
      <c r="M106" s="32"/>
      <c r="N106" s="32" t="s">
        <v>60</v>
      </c>
      <c r="O106" s="32"/>
      <c r="P106" s="32"/>
      <c r="Q106" s="32" t="s">
        <v>60</v>
      </c>
      <c r="R106" s="32"/>
      <c r="S106" s="32"/>
      <c r="T106" s="32" t="s">
        <v>60</v>
      </c>
      <c r="U106" s="32"/>
      <c r="V106" s="32"/>
      <c r="W106" s="21"/>
    </row>
    <row r="107" customFormat="false" ht="21.3" hidden="false" customHeight="true" outlineLevel="0" collapsed="false">
      <c r="A107" s="21" t="s">
        <v>67</v>
      </c>
      <c r="B107" s="61" t="n">
        <v>0.6</v>
      </c>
      <c r="C107" s="61"/>
      <c r="D107" s="61"/>
      <c r="E107" s="61" t="n">
        <v>0.89</v>
      </c>
      <c r="F107" s="61"/>
      <c r="G107" s="61"/>
      <c r="H107" s="61" t="n">
        <v>0.82</v>
      </c>
      <c r="I107" s="61"/>
      <c r="J107" s="61"/>
      <c r="K107" s="61" t="n">
        <v>0.9</v>
      </c>
      <c r="L107" s="61"/>
      <c r="M107" s="61"/>
      <c r="N107" s="61" t="n">
        <v>0.91</v>
      </c>
      <c r="O107" s="61"/>
      <c r="P107" s="61"/>
      <c r="Q107" s="61" t="n">
        <v>0.9</v>
      </c>
      <c r="R107" s="61"/>
      <c r="S107" s="61"/>
      <c r="T107" s="61" t="n">
        <v>0.95</v>
      </c>
      <c r="U107" s="61"/>
      <c r="V107" s="61"/>
      <c r="W107" s="62" t="n">
        <v>0.83</v>
      </c>
    </row>
    <row r="108" customFormat="false" ht="21.3" hidden="false" customHeight="true" outlineLevel="0" collapsed="false">
      <c r="A108" s="21" t="s">
        <v>90</v>
      </c>
      <c r="B108" s="61" t="n">
        <v>0.62</v>
      </c>
      <c r="C108" s="61"/>
      <c r="D108" s="61"/>
      <c r="E108" s="61" t="n">
        <v>0.86</v>
      </c>
      <c r="F108" s="61"/>
      <c r="G108" s="61"/>
      <c r="H108" s="61" t="n">
        <v>0.79</v>
      </c>
      <c r="I108" s="61"/>
      <c r="J108" s="61"/>
      <c r="K108" s="61" t="n">
        <v>0.88</v>
      </c>
      <c r="L108" s="61"/>
      <c r="M108" s="61"/>
      <c r="N108" s="61" t="n">
        <v>0.92</v>
      </c>
      <c r="O108" s="61"/>
      <c r="P108" s="61"/>
      <c r="Q108" s="61" t="n">
        <v>0.85</v>
      </c>
      <c r="R108" s="61"/>
      <c r="S108" s="61"/>
      <c r="T108" s="61" t="n">
        <v>0.96</v>
      </c>
      <c r="U108" s="61"/>
      <c r="V108" s="61"/>
      <c r="W108" s="62" t="n">
        <v>0.82</v>
      </c>
    </row>
    <row r="109" customFormat="false" ht="21.3" hidden="false" customHeight="true" outlineLevel="0" collapsed="false">
      <c r="A109" s="21" t="s">
        <v>91</v>
      </c>
      <c r="B109" s="61" t="n">
        <v>0.6</v>
      </c>
      <c r="C109" s="61"/>
      <c r="D109" s="61"/>
      <c r="E109" s="61" t="n">
        <v>0.86</v>
      </c>
      <c r="F109" s="61"/>
      <c r="G109" s="61"/>
      <c r="H109" s="61" t="n">
        <v>0.76</v>
      </c>
      <c r="I109" s="61"/>
      <c r="J109" s="61"/>
      <c r="K109" s="61" t="n">
        <v>0.92</v>
      </c>
      <c r="L109" s="61"/>
      <c r="M109" s="61"/>
      <c r="N109" s="61" t="n">
        <v>0.88</v>
      </c>
      <c r="O109" s="61"/>
      <c r="P109" s="61"/>
      <c r="Q109" s="61" t="n">
        <v>0.84</v>
      </c>
      <c r="R109" s="61"/>
      <c r="S109" s="61"/>
      <c r="T109" s="61" t="n">
        <v>0.89</v>
      </c>
      <c r="U109" s="61"/>
      <c r="V109" s="61"/>
      <c r="W109" s="62" t="n">
        <v>0.8</v>
      </c>
    </row>
    <row r="110" customFormat="false" ht="21.3" hidden="false" customHeight="true" outlineLevel="0" collapsed="false">
      <c r="A110" s="21" t="s">
        <v>92</v>
      </c>
      <c r="B110" s="61" t="n">
        <v>0.59</v>
      </c>
      <c r="C110" s="61"/>
      <c r="D110" s="61"/>
      <c r="E110" s="61" t="n">
        <v>0.87</v>
      </c>
      <c r="F110" s="61"/>
      <c r="G110" s="61"/>
      <c r="H110" s="61" t="n">
        <v>0.79</v>
      </c>
      <c r="I110" s="61"/>
      <c r="J110" s="61"/>
      <c r="K110" s="61" t="n">
        <v>0.9</v>
      </c>
      <c r="L110" s="61"/>
      <c r="M110" s="61"/>
      <c r="N110" s="61" t="n">
        <v>0.87</v>
      </c>
      <c r="O110" s="61"/>
      <c r="P110" s="61"/>
      <c r="Q110" s="61" t="n">
        <v>0.87</v>
      </c>
      <c r="R110" s="61"/>
      <c r="S110" s="61"/>
      <c r="T110" s="61" t="n">
        <v>0.91</v>
      </c>
      <c r="U110" s="61"/>
      <c r="V110" s="61"/>
      <c r="W110" s="62" t="n">
        <v>0.81</v>
      </c>
    </row>
    <row r="111" customFormat="false" ht="21.3" hidden="false" customHeight="true" outlineLevel="0" collapsed="false">
      <c r="A111" s="21" t="s">
        <v>93</v>
      </c>
      <c r="B111" s="61" t="n">
        <v>0.59</v>
      </c>
      <c r="C111" s="61"/>
      <c r="D111" s="61"/>
      <c r="E111" s="61" t="n">
        <v>0.88</v>
      </c>
      <c r="F111" s="61"/>
      <c r="G111" s="61"/>
      <c r="H111" s="61" t="n">
        <v>0.81</v>
      </c>
      <c r="I111" s="61"/>
      <c r="J111" s="61"/>
      <c r="K111" s="61" t="n">
        <v>0.89</v>
      </c>
      <c r="L111" s="61"/>
      <c r="M111" s="61"/>
      <c r="N111" s="61" t="n">
        <v>0.88</v>
      </c>
      <c r="O111" s="61"/>
      <c r="P111" s="61"/>
      <c r="Q111" s="61" t="n">
        <v>0.92</v>
      </c>
      <c r="R111" s="61"/>
      <c r="S111" s="61"/>
      <c r="T111" s="61" t="n">
        <v>0.93</v>
      </c>
      <c r="U111" s="61"/>
      <c r="V111" s="61"/>
      <c r="W111" s="62" t="n">
        <v>0.82</v>
      </c>
    </row>
    <row r="112" customFormat="false" ht="21.3" hidden="false" customHeight="true" outlineLevel="0" collapsed="false">
      <c r="A112" s="21" t="s">
        <v>94</v>
      </c>
      <c r="B112" s="61" t="n">
        <v>0.53</v>
      </c>
      <c r="C112" s="61"/>
      <c r="D112" s="61"/>
      <c r="E112" s="61" t="n">
        <v>0.88</v>
      </c>
      <c r="F112" s="61"/>
      <c r="G112" s="61"/>
      <c r="H112" s="61" t="n">
        <v>0.81</v>
      </c>
      <c r="I112" s="61"/>
      <c r="J112" s="61"/>
      <c r="K112" s="61" t="n">
        <v>0.89</v>
      </c>
      <c r="L112" s="61"/>
      <c r="M112" s="61"/>
      <c r="N112" s="61" t="n">
        <v>0.92</v>
      </c>
      <c r="O112" s="61"/>
      <c r="P112" s="61"/>
      <c r="Q112" s="61" t="n">
        <v>0.85</v>
      </c>
      <c r="R112" s="61"/>
      <c r="S112" s="61"/>
      <c r="T112" s="61" t="n">
        <v>0.87</v>
      </c>
      <c r="U112" s="61"/>
      <c r="V112" s="61"/>
      <c r="W112" s="62" t="n">
        <v>0.8</v>
      </c>
    </row>
    <row r="113" customFormat="false" ht="21.3" hidden="false" customHeight="true" outlineLevel="0" collapsed="false">
      <c r="A113" s="21" t="s">
        <v>95</v>
      </c>
      <c r="B113" s="61" t="n">
        <v>0.59</v>
      </c>
      <c r="C113" s="61"/>
      <c r="D113" s="61"/>
      <c r="E113" s="61" t="n">
        <v>0.88</v>
      </c>
      <c r="F113" s="61"/>
      <c r="G113" s="61"/>
      <c r="H113" s="61" t="n">
        <v>0.81</v>
      </c>
      <c r="I113" s="61"/>
      <c r="J113" s="61"/>
      <c r="K113" s="61" t="n">
        <v>0.9</v>
      </c>
      <c r="L113" s="61"/>
      <c r="M113" s="61"/>
      <c r="N113" s="61" t="n">
        <v>0.92</v>
      </c>
      <c r="O113" s="61"/>
      <c r="P113" s="61"/>
      <c r="Q113" s="61" t="n">
        <v>0.91</v>
      </c>
      <c r="R113" s="61"/>
      <c r="S113" s="61"/>
      <c r="T113" s="61" t="n">
        <v>1</v>
      </c>
      <c r="U113" s="61"/>
      <c r="V113" s="61"/>
      <c r="W113" s="62" t="n">
        <v>0.84</v>
      </c>
    </row>
    <row r="114" customFormat="false" ht="21.3" hidden="false" customHeight="true" outlineLevel="0" collapsed="false">
      <c r="A114" s="21" t="s">
        <v>96</v>
      </c>
      <c r="B114" s="61" t="n">
        <v>0.6</v>
      </c>
      <c r="C114" s="61"/>
      <c r="D114" s="61"/>
      <c r="E114" s="61" t="n">
        <v>0.87</v>
      </c>
      <c r="F114" s="61"/>
      <c r="G114" s="61"/>
      <c r="H114" s="61" t="n">
        <v>0.8</v>
      </c>
      <c r="I114" s="61"/>
      <c r="J114" s="61"/>
      <c r="K114" s="61" t="n">
        <v>0.89</v>
      </c>
      <c r="L114" s="61"/>
      <c r="M114" s="61"/>
      <c r="N114" s="61" t="n">
        <v>0.92</v>
      </c>
      <c r="O114" s="61"/>
      <c r="P114" s="61"/>
      <c r="Q114" s="61" t="n">
        <v>0.92</v>
      </c>
      <c r="R114" s="61"/>
      <c r="S114" s="61"/>
      <c r="T114" s="61" t="n">
        <v>0.96</v>
      </c>
      <c r="U114" s="61"/>
      <c r="V114" s="61"/>
      <c r="W114" s="62" t="n">
        <v>0.83</v>
      </c>
    </row>
    <row r="115" customFormat="false" ht="21.3" hidden="false" customHeight="true" outlineLevel="0" collapsed="false">
      <c r="A115" s="21"/>
      <c r="B115" s="53"/>
      <c r="C115" s="53"/>
      <c r="D115" s="58"/>
      <c r="E115" s="53"/>
      <c r="F115" s="53"/>
      <c r="G115" s="55"/>
      <c r="H115" s="53"/>
      <c r="I115" s="53"/>
      <c r="J115" s="58"/>
      <c r="K115" s="53"/>
      <c r="L115" s="53"/>
      <c r="M115" s="55"/>
      <c r="N115" s="53"/>
      <c r="O115" s="53"/>
      <c r="P115" s="55"/>
      <c r="Q115" s="53"/>
      <c r="R115" s="53"/>
      <c r="S115" s="55"/>
      <c r="T115" s="53"/>
      <c r="U115" s="53"/>
      <c r="V115" s="55"/>
      <c r="W115" s="55"/>
    </row>
    <row r="116" customFormat="false" ht="14.35" hidden="false" customHeight="false" outlineLevel="0" collapsed="false">
      <c r="A116" s="28"/>
      <c r="B116" s="46" t="s">
        <v>99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customFormat="false" ht="12.8" hidden="false" customHeight="false" outlineLevel="0" collapsed="false">
      <c r="A117" s="2" t="s">
        <v>64</v>
      </c>
      <c r="B117" s="2" t="s">
        <v>38</v>
      </c>
      <c r="C117" s="2"/>
      <c r="D117" s="2"/>
      <c r="E117" s="2" t="s">
        <v>39</v>
      </c>
      <c r="F117" s="2"/>
      <c r="G117" s="2"/>
      <c r="H117" s="2" t="s">
        <v>40</v>
      </c>
      <c r="I117" s="2"/>
      <c r="J117" s="2"/>
      <c r="K117" s="2" t="s">
        <v>41</v>
      </c>
      <c r="L117" s="2"/>
      <c r="M117" s="2"/>
      <c r="N117" s="2" t="s">
        <v>42</v>
      </c>
      <c r="O117" s="2"/>
      <c r="P117" s="2"/>
      <c r="Q117" s="2" t="s">
        <v>43</v>
      </c>
      <c r="R117" s="2"/>
      <c r="S117" s="2"/>
      <c r="T117" s="2" t="s">
        <v>44</v>
      </c>
      <c r="U117" s="2"/>
      <c r="V117" s="2"/>
      <c r="W117" s="21" t="s">
        <v>45</v>
      </c>
    </row>
    <row r="118" customFormat="false" ht="12.8" hidden="false" customHeight="false" outlineLevel="0" collapsed="false">
      <c r="A118" s="2"/>
      <c r="B118" s="31" t="s">
        <v>46</v>
      </c>
      <c r="C118" s="31"/>
      <c r="D118" s="31"/>
      <c r="E118" s="31" t="s">
        <v>11</v>
      </c>
      <c r="F118" s="31"/>
      <c r="G118" s="31"/>
      <c r="H118" s="31" t="s">
        <v>47</v>
      </c>
      <c r="I118" s="31"/>
      <c r="J118" s="31"/>
      <c r="K118" s="31" t="s">
        <v>15</v>
      </c>
      <c r="L118" s="31"/>
      <c r="M118" s="31"/>
      <c r="N118" s="31" t="s">
        <v>19</v>
      </c>
      <c r="O118" s="31"/>
      <c r="P118" s="31"/>
      <c r="Q118" s="31" t="s">
        <v>48</v>
      </c>
      <c r="R118" s="31"/>
      <c r="S118" s="31"/>
      <c r="T118" s="31" t="s">
        <v>30</v>
      </c>
      <c r="U118" s="31"/>
      <c r="V118" s="31"/>
      <c r="W118" s="21"/>
    </row>
    <row r="119" customFormat="false" ht="12.8" hidden="false" customHeight="false" outlineLevel="0" collapsed="false">
      <c r="A119" s="2"/>
      <c r="B119" s="32" t="s">
        <v>65</v>
      </c>
      <c r="C119" s="32" t="s">
        <v>66</v>
      </c>
      <c r="D119" s="32" t="s">
        <v>51</v>
      </c>
      <c r="E119" s="32" t="s">
        <v>65</v>
      </c>
      <c r="F119" s="32" t="s">
        <v>66</v>
      </c>
      <c r="G119" s="32" t="s">
        <v>51</v>
      </c>
      <c r="H119" s="32" t="s">
        <v>65</v>
      </c>
      <c r="I119" s="32" t="s">
        <v>66</v>
      </c>
      <c r="J119" s="32" t="s">
        <v>51</v>
      </c>
      <c r="K119" s="32" t="s">
        <v>65</v>
      </c>
      <c r="L119" s="32" t="s">
        <v>66</v>
      </c>
      <c r="M119" s="32" t="s">
        <v>51</v>
      </c>
      <c r="N119" s="32" t="s">
        <v>65</v>
      </c>
      <c r="O119" s="32" t="s">
        <v>66</v>
      </c>
      <c r="P119" s="32" t="s">
        <v>51</v>
      </c>
      <c r="Q119" s="32" t="s">
        <v>65</v>
      </c>
      <c r="R119" s="32" t="s">
        <v>66</v>
      </c>
      <c r="S119" s="32" t="s">
        <v>51</v>
      </c>
      <c r="T119" s="32" t="s">
        <v>65</v>
      </c>
      <c r="U119" s="32" t="s">
        <v>66</v>
      </c>
      <c r="V119" s="32" t="s">
        <v>51</v>
      </c>
      <c r="W119" s="21"/>
    </row>
    <row r="120" customFormat="false" ht="22.9" hidden="false" customHeight="true" outlineLevel="0" collapsed="false">
      <c r="A120" s="21" t="s">
        <v>67</v>
      </c>
      <c r="B120" s="47" t="n">
        <v>101</v>
      </c>
      <c r="C120" s="47" t="n">
        <v>0</v>
      </c>
      <c r="D120" s="48" t="n">
        <f aca="false">SUM(B120:C120)</f>
        <v>101</v>
      </c>
      <c r="E120" s="47" t="n">
        <v>81</v>
      </c>
      <c r="F120" s="47" t="n">
        <v>0</v>
      </c>
      <c r="G120" s="48" t="n">
        <f aca="false">SUM(E120:F120)</f>
        <v>81</v>
      </c>
      <c r="H120" s="47" t="n">
        <v>78</v>
      </c>
      <c r="I120" s="47" t="n">
        <v>0</v>
      </c>
      <c r="J120" s="48" t="n">
        <f aca="false">SUM(H120:I120)</f>
        <v>78</v>
      </c>
      <c r="K120" s="47" t="n">
        <v>77</v>
      </c>
      <c r="L120" s="47" t="n">
        <v>0</v>
      </c>
      <c r="M120" s="48" t="n">
        <f aca="false">SUM(K120:L120)</f>
        <v>77</v>
      </c>
      <c r="N120" s="47" t="n">
        <v>43</v>
      </c>
      <c r="O120" s="47" t="n">
        <v>0</v>
      </c>
      <c r="P120" s="48" t="n">
        <f aca="false">SUM(N120:O120)</f>
        <v>43</v>
      </c>
      <c r="Q120" s="47" t="n">
        <v>24</v>
      </c>
      <c r="R120" s="47" t="n">
        <v>0</v>
      </c>
      <c r="S120" s="48" t="n">
        <f aca="false">SUM(Q120:R120)</f>
        <v>24</v>
      </c>
      <c r="T120" s="47" t="n">
        <v>20</v>
      </c>
      <c r="U120" s="47" t="n">
        <v>0</v>
      </c>
      <c r="V120" s="48" t="n">
        <f aca="false">SUM(T120:U120)</f>
        <v>20</v>
      </c>
      <c r="W120" s="48" t="n">
        <f aca="false">D120+G120+J120+M120+P120+S120+V120</f>
        <v>424</v>
      </c>
    </row>
    <row r="121" customFormat="false" ht="22.35" hidden="false" customHeight="true" outlineLevel="0" collapsed="false">
      <c r="A121" s="21" t="s">
        <v>100</v>
      </c>
      <c r="B121" s="49" t="n">
        <v>101</v>
      </c>
      <c r="C121" s="50" t="n">
        <v>57</v>
      </c>
      <c r="D121" s="51" t="n">
        <f aca="false">SUM(B121:C121)</f>
        <v>158</v>
      </c>
      <c r="E121" s="49" t="n">
        <v>81</v>
      </c>
      <c r="F121" s="49" t="n">
        <v>0</v>
      </c>
      <c r="G121" s="51" t="n">
        <f aca="false">SUM(E121:F121)</f>
        <v>81</v>
      </c>
      <c r="H121" s="49" t="n">
        <v>78</v>
      </c>
      <c r="I121" s="49" t="n">
        <v>0</v>
      </c>
      <c r="J121" s="51" t="n">
        <f aca="false">SUM(H121:I121)</f>
        <v>78</v>
      </c>
      <c r="K121" s="49" t="n">
        <v>77</v>
      </c>
      <c r="L121" s="49" t="n">
        <v>0</v>
      </c>
      <c r="M121" s="51" t="n">
        <f aca="false">SUM(K121:L121)</f>
        <v>77</v>
      </c>
      <c r="N121" s="49" t="n">
        <v>43</v>
      </c>
      <c r="O121" s="49" t="n">
        <v>0</v>
      </c>
      <c r="P121" s="48" t="n">
        <f aca="false">SUM(N121:O121)</f>
        <v>43</v>
      </c>
      <c r="Q121" s="49" t="n">
        <v>24</v>
      </c>
      <c r="R121" s="49" t="n">
        <v>0</v>
      </c>
      <c r="S121" s="51" t="n">
        <f aca="false">SUM(Q121:R121)</f>
        <v>24</v>
      </c>
      <c r="T121" s="49" t="n">
        <v>20</v>
      </c>
      <c r="U121" s="49" t="n">
        <v>0</v>
      </c>
      <c r="V121" s="51" t="n">
        <f aca="false">SUM(T121:U121)</f>
        <v>20</v>
      </c>
      <c r="W121" s="48" t="n">
        <f aca="false">D121+G121+J121+M121+P121+S121+V121</f>
        <v>481</v>
      </c>
    </row>
    <row r="122" customFormat="false" ht="22.35" hidden="false" customHeight="true" outlineLevel="0" collapsed="false">
      <c r="A122" s="21" t="s">
        <v>101</v>
      </c>
      <c r="B122" s="49" t="n">
        <v>101</v>
      </c>
      <c r="C122" s="50" t="n">
        <v>56</v>
      </c>
      <c r="D122" s="51" t="n">
        <f aca="false">SUM(B122:C122)</f>
        <v>157</v>
      </c>
      <c r="E122" s="49" t="n">
        <v>81</v>
      </c>
      <c r="F122" s="49" t="n">
        <v>0</v>
      </c>
      <c r="G122" s="51" t="n">
        <f aca="false">SUM(E122:F122)</f>
        <v>81</v>
      </c>
      <c r="H122" s="49" t="n">
        <v>78</v>
      </c>
      <c r="I122" s="50" t="n">
        <v>63</v>
      </c>
      <c r="J122" s="51" t="n">
        <f aca="false">SUM(H122:I122)</f>
        <v>141</v>
      </c>
      <c r="K122" s="49" t="n">
        <v>77</v>
      </c>
      <c r="L122" s="50" t="n">
        <v>63</v>
      </c>
      <c r="M122" s="51" t="n">
        <f aca="false">SUM(K122:L122)</f>
        <v>140</v>
      </c>
      <c r="N122" s="49" t="n">
        <v>43</v>
      </c>
      <c r="O122" s="49" t="n">
        <v>0</v>
      </c>
      <c r="P122" s="48" t="n">
        <f aca="false">SUM(N122:O122)</f>
        <v>43</v>
      </c>
      <c r="Q122" s="49" t="n">
        <v>24</v>
      </c>
      <c r="R122" s="49" t="n">
        <v>0</v>
      </c>
      <c r="S122" s="51" t="n">
        <f aca="false">SUM(Q122:R122)</f>
        <v>24</v>
      </c>
      <c r="T122" s="49" t="n">
        <v>20</v>
      </c>
      <c r="U122" s="50" t="n">
        <v>17</v>
      </c>
      <c r="V122" s="51" t="n">
        <f aca="false">SUM(T122:U122)</f>
        <v>37</v>
      </c>
      <c r="W122" s="48" t="n">
        <f aca="false">D122+G122+J122+M122+P122+S122+V122</f>
        <v>623</v>
      </c>
    </row>
    <row r="123" customFormat="false" ht="22.35" hidden="false" customHeight="true" outlineLevel="0" collapsed="false">
      <c r="A123" s="21" t="s">
        <v>102</v>
      </c>
      <c r="B123" s="49" t="n">
        <v>101</v>
      </c>
      <c r="C123" s="50" t="n">
        <v>60</v>
      </c>
      <c r="D123" s="51" t="n">
        <f aca="false">SUM(B123:C123)</f>
        <v>161</v>
      </c>
      <c r="E123" s="49" t="n">
        <v>81</v>
      </c>
      <c r="F123" s="49" t="n">
        <v>0</v>
      </c>
      <c r="G123" s="51" t="n">
        <f aca="false">SUM(E123:F123)</f>
        <v>81</v>
      </c>
      <c r="H123" s="49" t="n">
        <v>78</v>
      </c>
      <c r="I123" s="49" t="n">
        <v>0</v>
      </c>
      <c r="J123" s="51" t="n">
        <f aca="false">SUM(H123:I123)</f>
        <v>78</v>
      </c>
      <c r="K123" s="49" t="n">
        <v>77</v>
      </c>
      <c r="L123" s="49" t="n">
        <v>0</v>
      </c>
      <c r="M123" s="51" t="n">
        <f aca="false">SUM(K123:L123)</f>
        <v>77</v>
      </c>
      <c r="N123" s="49" t="n">
        <v>43</v>
      </c>
      <c r="O123" s="49" t="n">
        <v>0</v>
      </c>
      <c r="P123" s="48" t="n">
        <f aca="false">SUM(N123:O123)</f>
        <v>43</v>
      </c>
      <c r="Q123" s="49" t="n">
        <v>24</v>
      </c>
      <c r="R123" s="49" t="n">
        <v>0</v>
      </c>
      <c r="S123" s="51" t="n">
        <f aca="false">SUM(Q123:R123)</f>
        <v>24</v>
      </c>
      <c r="T123" s="49" t="n">
        <v>20</v>
      </c>
      <c r="U123" s="49" t="n">
        <v>0</v>
      </c>
      <c r="V123" s="51" t="n">
        <f aca="false">SUM(T123:U123)</f>
        <v>20</v>
      </c>
      <c r="W123" s="48" t="n">
        <f aca="false">D123+G123+J123+M123+P123+S123+V123</f>
        <v>484</v>
      </c>
    </row>
    <row r="124" customFormat="false" ht="22.35" hidden="false" customHeight="true" outlineLevel="0" collapsed="false">
      <c r="A124" s="21" t="s">
        <v>103</v>
      </c>
      <c r="B124" s="49" t="n">
        <v>101</v>
      </c>
      <c r="C124" s="50" t="n">
        <v>65</v>
      </c>
      <c r="D124" s="51" t="n">
        <f aca="false">SUM(B124:C124)</f>
        <v>166</v>
      </c>
      <c r="E124" s="49" t="n">
        <v>81</v>
      </c>
      <c r="F124" s="49" t="n">
        <v>0</v>
      </c>
      <c r="G124" s="51" t="n">
        <f aca="false">SUM(E124:F124)</f>
        <v>81</v>
      </c>
      <c r="H124" s="49" t="n">
        <v>78</v>
      </c>
      <c r="I124" s="50" t="n">
        <v>67</v>
      </c>
      <c r="J124" s="51" t="n">
        <f aca="false">SUM(H124:I124)</f>
        <v>145</v>
      </c>
      <c r="K124" s="49" t="n">
        <v>77</v>
      </c>
      <c r="L124" s="50" t="n">
        <v>57</v>
      </c>
      <c r="M124" s="51" t="n">
        <f aca="false">SUM(K124:L124)</f>
        <v>134</v>
      </c>
      <c r="N124" s="49" t="n">
        <v>43</v>
      </c>
      <c r="O124" s="49" t="n">
        <v>0</v>
      </c>
      <c r="P124" s="48" t="n">
        <f aca="false">SUM(N124:O124)</f>
        <v>43</v>
      </c>
      <c r="Q124" s="49" t="n">
        <v>24</v>
      </c>
      <c r="R124" s="49" t="n">
        <v>0</v>
      </c>
      <c r="S124" s="51" t="n">
        <f aca="false">SUM(Q124:R124)</f>
        <v>24</v>
      </c>
      <c r="T124" s="49" t="n">
        <v>20</v>
      </c>
      <c r="U124" s="50" t="n">
        <v>13</v>
      </c>
      <c r="V124" s="51" t="n">
        <f aca="false">SUM(T124:U124)</f>
        <v>33</v>
      </c>
      <c r="W124" s="48" t="n">
        <f aca="false">D124+G124+J124+M124+P124+S124+V124</f>
        <v>626</v>
      </c>
    </row>
    <row r="125" customFormat="false" ht="22.35" hidden="false" customHeight="true" outlineLevel="0" collapsed="false">
      <c r="A125" s="21" t="s">
        <v>104</v>
      </c>
      <c r="B125" s="49" t="n">
        <v>101</v>
      </c>
      <c r="C125" s="50" t="n">
        <v>65</v>
      </c>
      <c r="D125" s="51" t="n">
        <f aca="false">SUM(B125:C125)</f>
        <v>166</v>
      </c>
      <c r="E125" s="49" t="n">
        <v>81</v>
      </c>
      <c r="F125" s="49" t="n">
        <v>0</v>
      </c>
      <c r="G125" s="51" t="n">
        <f aca="false">SUM(E125:F125)</f>
        <v>81</v>
      </c>
      <c r="H125" s="49" t="n">
        <v>78</v>
      </c>
      <c r="I125" s="49" t="n">
        <v>0</v>
      </c>
      <c r="J125" s="51" t="n">
        <f aca="false">SUM(H125:I125)</f>
        <v>78</v>
      </c>
      <c r="K125" s="49" t="n">
        <v>77</v>
      </c>
      <c r="L125" s="49" t="n">
        <v>0</v>
      </c>
      <c r="M125" s="51" t="n">
        <f aca="false">SUM(K125:L125)</f>
        <v>77</v>
      </c>
      <c r="N125" s="49" t="n">
        <v>43</v>
      </c>
      <c r="O125" s="49" t="n">
        <v>0</v>
      </c>
      <c r="P125" s="48" t="n">
        <f aca="false">SUM(N125:O125)</f>
        <v>43</v>
      </c>
      <c r="Q125" s="49" t="n">
        <v>24</v>
      </c>
      <c r="R125" s="49" t="n">
        <v>0</v>
      </c>
      <c r="S125" s="51" t="n">
        <f aca="false">SUM(Q125:R125)</f>
        <v>24</v>
      </c>
      <c r="T125" s="49" t="n">
        <v>20</v>
      </c>
      <c r="U125" s="49" t="n">
        <v>0</v>
      </c>
      <c r="V125" s="51" t="n">
        <f aca="false">SUM(T125:U125)</f>
        <v>20</v>
      </c>
      <c r="W125" s="48" t="n">
        <f aca="false">D125+G125+J125+M125+P125+S125+V125</f>
        <v>489</v>
      </c>
    </row>
    <row r="126" customFormat="false" ht="22.35" hidden="false" customHeight="true" outlineLevel="0" collapsed="false">
      <c r="A126" s="21" t="s">
        <v>105</v>
      </c>
      <c r="B126" s="49" t="n">
        <v>101</v>
      </c>
      <c r="C126" s="50" t="n">
        <v>66</v>
      </c>
      <c r="D126" s="51" t="n">
        <f aca="false">SUM(B126:C126)</f>
        <v>167</v>
      </c>
      <c r="E126" s="49" t="n">
        <v>81</v>
      </c>
      <c r="F126" s="49" t="n">
        <v>0</v>
      </c>
      <c r="G126" s="51" t="n">
        <f aca="false">SUM(E126:F126)</f>
        <v>81</v>
      </c>
      <c r="H126" s="49" t="n">
        <v>78</v>
      </c>
      <c r="I126" s="50" t="n">
        <v>63</v>
      </c>
      <c r="J126" s="51" t="n">
        <f aca="false">SUM(H126:I126)</f>
        <v>141</v>
      </c>
      <c r="K126" s="49" t="n">
        <v>77</v>
      </c>
      <c r="L126" s="50" t="n">
        <v>54</v>
      </c>
      <c r="M126" s="51" t="n">
        <f aca="false">SUM(K126:L126)</f>
        <v>131</v>
      </c>
      <c r="N126" s="49" t="n">
        <v>43</v>
      </c>
      <c r="O126" s="49" t="n">
        <v>0</v>
      </c>
      <c r="P126" s="48" t="n">
        <f aca="false">SUM(N126:O126)</f>
        <v>43</v>
      </c>
      <c r="Q126" s="49" t="n">
        <v>24</v>
      </c>
      <c r="R126" s="49" t="n">
        <v>0</v>
      </c>
      <c r="S126" s="51" t="n">
        <f aca="false">SUM(Q126:R126)</f>
        <v>24</v>
      </c>
      <c r="T126" s="49" t="n">
        <v>20</v>
      </c>
      <c r="U126" s="50" t="n">
        <v>16</v>
      </c>
      <c r="V126" s="51" t="n">
        <f aca="false">SUM(T126:U126)</f>
        <v>36</v>
      </c>
      <c r="W126" s="48" t="n">
        <f aca="false">D126+G126+J126+M126+P126+S126+V126</f>
        <v>623</v>
      </c>
    </row>
    <row r="127" customFormat="false" ht="22.35" hidden="false" customHeight="true" outlineLevel="0" collapsed="false">
      <c r="A127" s="21" t="s">
        <v>106</v>
      </c>
      <c r="B127" s="49" t="n">
        <v>101</v>
      </c>
      <c r="C127" s="49" t="n">
        <v>0</v>
      </c>
      <c r="D127" s="51" t="n">
        <f aca="false">SUM(B127:C127)</f>
        <v>101</v>
      </c>
      <c r="E127" s="49" t="n">
        <v>81</v>
      </c>
      <c r="F127" s="49" t="n">
        <v>0</v>
      </c>
      <c r="G127" s="51" t="n">
        <f aca="false">SUM(E127:F127)</f>
        <v>81</v>
      </c>
      <c r="H127" s="49" t="n">
        <v>78</v>
      </c>
      <c r="I127" s="50" t="n">
        <v>72</v>
      </c>
      <c r="J127" s="51" t="n">
        <f aca="false">SUM(H127:I127)</f>
        <v>150</v>
      </c>
      <c r="K127" s="49" t="n">
        <v>77</v>
      </c>
      <c r="L127" s="50" t="n">
        <v>61</v>
      </c>
      <c r="M127" s="51" t="n">
        <f aca="false">SUM(K127:L127)</f>
        <v>138</v>
      </c>
      <c r="N127" s="49" t="n">
        <v>43</v>
      </c>
      <c r="O127" s="49" t="n">
        <v>0</v>
      </c>
      <c r="P127" s="48" t="n">
        <f aca="false">SUM(N127:O127)</f>
        <v>43</v>
      </c>
      <c r="Q127" s="49" t="n">
        <v>24</v>
      </c>
      <c r="R127" s="49" t="n">
        <v>0</v>
      </c>
      <c r="S127" s="51" t="n">
        <f aca="false">SUM(Q127:R127)</f>
        <v>24</v>
      </c>
      <c r="T127" s="49" t="n">
        <v>20</v>
      </c>
      <c r="U127" s="50" t="n">
        <v>16</v>
      </c>
      <c r="V127" s="51" t="n">
        <f aca="false">SUM(T127:U127)</f>
        <v>36</v>
      </c>
      <c r="W127" s="48" t="n">
        <f aca="false">D127+G127+J127+M127+P127+S127+V127</f>
        <v>573</v>
      </c>
    </row>
    <row r="128" customFormat="false" ht="22.35" hidden="false" customHeight="true" outlineLevel="0" collapsed="false">
      <c r="A128" s="21" t="s">
        <v>107</v>
      </c>
      <c r="B128" s="49" t="n">
        <v>101</v>
      </c>
      <c r="C128" s="50" t="n">
        <v>29</v>
      </c>
      <c r="D128" s="51" t="n">
        <f aca="false">SUM(B128:C128)</f>
        <v>130</v>
      </c>
      <c r="E128" s="49" t="n">
        <v>81</v>
      </c>
      <c r="F128" s="49" t="n">
        <v>0</v>
      </c>
      <c r="G128" s="51" t="n">
        <f aca="false">SUM(E128:F128)</f>
        <v>81</v>
      </c>
      <c r="H128" s="49" t="n">
        <v>78</v>
      </c>
      <c r="I128" s="50" t="n">
        <v>17</v>
      </c>
      <c r="J128" s="51" t="n">
        <f aca="false">SUM(H128:I128)</f>
        <v>95</v>
      </c>
      <c r="K128" s="49" t="n">
        <v>77</v>
      </c>
      <c r="L128" s="50" t="n">
        <v>37</v>
      </c>
      <c r="M128" s="51" t="n">
        <f aca="false">SUM(K128:L128)</f>
        <v>114</v>
      </c>
      <c r="N128" s="49" t="n">
        <v>43</v>
      </c>
      <c r="O128" s="49" t="n">
        <v>0</v>
      </c>
      <c r="P128" s="48" t="n">
        <f aca="false">SUM(N128:O128)</f>
        <v>43</v>
      </c>
      <c r="Q128" s="49" t="n">
        <v>24</v>
      </c>
      <c r="R128" s="49" t="n">
        <v>0</v>
      </c>
      <c r="S128" s="51" t="n">
        <f aca="false">SUM(Q128:R128)</f>
        <v>24</v>
      </c>
      <c r="T128" s="49" t="n">
        <v>20</v>
      </c>
      <c r="U128" s="50" t="n">
        <v>5</v>
      </c>
      <c r="V128" s="51" t="n">
        <f aca="false">SUM(T128:U128)</f>
        <v>25</v>
      </c>
      <c r="W128" s="48" t="n">
        <f aca="false">D128+G128+J128+M128+P128+S128+V128</f>
        <v>512</v>
      </c>
    </row>
    <row r="129" customFormat="false" ht="22.35" hidden="false" customHeight="true" outlineLevel="0" collapsed="false">
      <c r="A129" s="21" t="s">
        <v>108</v>
      </c>
      <c r="B129" s="49" t="n">
        <v>101</v>
      </c>
      <c r="C129" s="50" t="n">
        <v>61</v>
      </c>
      <c r="D129" s="51" t="n">
        <f aca="false">SUM(B129:C129)</f>
        <v>162</v>
      </c>
      <c r="E129" s="49" t="n">
        <v>81</v>
      </c>
      <c r="F129" s="49" t="n">
        <v>0</v>
      </c>
      <c r="G129" s="51" t="n">
        <f aca="false">SUM(E129:F129)</f>
        <v>81</v>
      </c>
      <c r="H129" s="49" t="n">
        <v>78</v>
      </c>
      <c r="I129" s="50" t="n">
        <v>65</v>
      </c>
      <c r="J129" s="51" t="n">
        <f aca="false">SUM(H129:I129)</f>
        <v>143</v>
      </c>
      <c r="K129" s="49" t="n">
        <v>77</v>
      </c>
      <c r="L129" s="50" t="n">
        <v>61</v>
      </c>
      <c r="M129" s="51" t="n">
        <f aca="false">SUM(K129:L129)</f>
        <v>138</v>
      </c>
      <c r="N129" s="49" t="n">
        <v>43</v>
      </c>
      <c r="O129" s="49" t="n">
        <v>0</v>
      </c>
      <c r="P129" s="48" t="n">
        <f aca="false">SUM(N129:O129)</f>
        <v>43</v>
      </c>
      <c r="Q129" s="49" t="n">
        <v>24</v>
      </c>
      <c r="R129" s="49" t="n">
        <v>0</v>
      </c>
      <c r="S129" s="51" t="n">
        <f aca="false">SUM(Q129:R129)</f>
        <v>24</v>
      </c>
      <c r="T129" s="49" t="n">
        <v>20</v>
      </c>
      <c r="U129" s="50" t="n">
        <v>14</v>
      </c>
      <c r="V129" s="51" t="n">
        <f aca="false">SUM(T129:U129)</f>
        <v>34</v>
      </c>
      <c r="W129" s="48" t="n">
        <f aca="false">D129+G129+J129+M129+P129+S129+V129</f>
        <v>625</v>
      </c>
    </row>
    <row r="130" s="63" customFormat="true" ht="22.35" hidden="false" customHeight="true" outlineLevel="0" collapsed="false">
      <c r="A130" s="21" t="s">
        <v>109</v>
      </c>
      <c r="B130" s="49" t="n">
        <v>101</v>
      </c>
      <c r="C130" s="50" t="n">
        <v>28</v>
      </c>
      <c r="D130" s="51" t="n">
        <f aca="false">SUM(B130:C130)</f>
        <v>129</v>
      </c>
      <c r="E130" s="49" t="n">
        <v>81</v>
      </c>
      <c r="F130" s="49" t="n">
        <v>0</v>
      </c>
      <c r="G130" s="51" t="n">
        <f aca="false">SUM(E130:F130)</f>
        <v>81</v>
      </c>
      <c r="H130" s="49" t="n">
        <v>78</v>
      </c>
      <c r="I130" s="49" t="n">
        <v>0</v>
      </c>
      <c r="J130" s="51" t="n">
        <f aca="false">SUM(H130:I130)</f>
        <v>78</v>
      </c>
      <c r="K130" s="49" t="n">
        <v>77</v>
      </c>
      <c r="L130" s="49" t="n">
        <v>0</v>
      </c>
      <c r="M130" s="51" t="n">
        <f aca="false">SUM(K130:L130)</f>
        <v>77</v>
      </c>
      <c r="N130" s="49" t="n">
        <v>43</v>
      </c>
      <c r="O130" s="49" t="n">
        <v>0</v>
      </c>
      <c r="P130" s="48" t="n">
        <f aca="false">SUM(N130:O130)</f>
        <v>43</v>
      </c>
      <c r="Q130" s="49" t="n">
        <v>24</v>
      </c>
      <c r="R130" s="49" t="n">
        <v>0</v>
      </c>
      <c r="S130" s="51" t="n">
        <f aca="false">SUM(Q130:R130)</f>
        <v>24</v>
      </c>
      <c r="T130" s="49" t="n">
        <v>20</v>
      </c>
      <c r="U130" s="49" t="n">
        <v>0</v>
      </c>
      <c r="V130" s="51" t="n">
        <f aca="false">SUM(T130:U130)</f>
        <v>20</v>
      </c>
      <c r="W130" s="48" t="n">
        <f aca="false">D130+G130+J130+M130+P130+S130+V130</f>
        <v>452</v>
      </c>
      <c r="AMJ130" s="0"/>
    </row>
    <row r="131" customFormat="false" ht="22.35" hidden="false" customHeight="true" outlineLevel="0" collapsed="false">
      <c r="A131" s="21" t="s">
        <v>110</v>
      </c>
      <c r="B131" s="49" t="n">
        <v>101</v>
      </c>
      <c r="C131" s="49" t="n">
        <v>0</v>
      </c>
      <c r="D131" s="51" t="n">
        <f aca="false">SUM(B131:C131)</f>
        <v>101</v>
      </c>
      <c r="E131" s="49" t="n">
        <v>81</v>
      </c>
      <c r="F131" s="49" t="n">
        <v>0</v>
      </c>
      <c r="G131" s="51" t="n">
        <f aca="false">SUM(E131:F131)</f>
        <v>81</v>
      </c>
      <c r="H131" s="49" t="n">
        <v>78</v>
      </c>
      <c r="I131" s="50" t="n">
        <v>20</v>
      </c>
      <c r="J131" s="51" t="n">
        <f aca="false">SUM(H131:I131)</f>
        <v>98</v>
      </c>
      <c r="K131" s="49" t="n">
        <v>77</v>
      </c>
      <c r="L131" s="50" t="n">
        <v>41</v>
      </c>
      <c r="M131" s="51" t="n">
        <f aca="false">SUM(K131:L131)</f>
        <v>118</v>
      </c>
      <c r="N131" s="49" t="n">
        <v>43</v>
      </c>
      <c r="O131" s="49" t="n">
        <v>0</v>
      </c>
      <c r="P131" s="48" t="n">
        <f aca="false">SUM(N131:O131)</f>
        <v>43</v>
      </c>
      <c r="Q131" s="49" t="n">
        <v>24</v>
      </c>
      <c r="R131" s="49" t="n">
        <v>0</v>
      </c>
      <c r="S131" s="51" t="n">
        <f aca="false">SUM(Q131:R131)</f>
        <v>24</v>
      </c>
      <c r="T131" s="49" t="n">
        <v>20</v>
      </c>
      <c r="U131" s="50" t="n">
        <v>5</v>
      </c>
      <c r="V131" s="51" t="n">
        <f aca="false">SUM(T131:U131)</f>
        <v>25</v>
      </c>
      <c r="W131" s="48" t="n">
        <f aca="false">D131+G131+J131+M131+P131+S131+V131</f>
        <v>490</v>
      </c>
    </row>
    <row r="132" customFormat="false" ht="22.35" hidden="false" customHeight="true" outlineLevel="0" collapsed="false">
      <c r="A132" s="64" t="s">
        <v>111</v>
      </c>
      <c r="B132" s="49" t="n">
        <v>101</v>
      </c>
      <c r="C132" s="50" t="n">
        <v>27</v>
      </c>
      <c r="D132" s="51" t="n">
        <f aca="false">SUM(B132:C132)</f>
        <v>128</v>
      </c>
      <c r="E132" s="49" t="n">
        <v>81</v>
      </c>
      <c r="F132" s="50" t="n">
        <v>40</v>
      </c>
      <c r="G132" s="51" t="n">
        <f aca="false">SUM(E132:F132)</f>
        <v>121</v>
      </c>
      <c r="H132" s="49" t="n">
        <v>78</v>
      </c>
      <c r="I132" s="50" t="n">
        <v>18</v>
      </c>
      <c r="J132" s="51" t="n">
        <f aca="false">SUM(H132:I132)</f>
        <v>96</v>
      </c>
      <c r="K132" s="49" t="n">
        <v>77</v>
      </c>
      <c r="L132" s="50" t="n">
        <v>46</v>
      </c>
      <c r="M132" s="51" t="n">
        <f aca="false">SUM(K132:L132)</f>
        <v>123</v>
      </c>
      <c r="N132" s="49" t="n">
        <v>43</v>
      </c>
      <c r="O132" s="50" t="n">
        <v>12</v>
      </c>
      <c r="P132" s="48" t="n">
        <f aca="false">SUM(N132:O132)</f>
        <v>55</v>
      </c>
      <c r="Q132" s="49" t="n">
        <v>24</v>
      </c>
      <c r="R132" s="50" t="n">
        <v>10</v>
      </c>
      <c r="S132" s="51" t="n">
        <f aca="false">SUM(Q132:R132)</f>
        <v>34</v>
      </c>
      <c r="T132" s="49" t="n">
        <v>20</v>
      </c>
      <c r="U132" s="50" t="n">
        <v>5</v>
      </c>
      <c r="V132" s="51" t="n">
        <f aca="false">SUM(T132:U132)</f>
        <v>25</v>
      </c>
      <c r="W132" s="48" t="n">
        <f aca="false">D132+G132+J132+M132+P132+S132+V132</f>
        <v>582</v>
      </c>
    </row>
    <row r="133" customFormat="false" ht="22.35" hidden="false" customHeight="true" outlineLevel="0" collapsed="false">
      <c r="A133" s="64" t="s">
        <v>112</v>
      </c>
      <c r="B133" s="49" t="n">
        <v>101</v>
      </c>
      <c r="C133" s="49" t="n">
        <v>0</v>
      </c>
      <c r="D133" s="51" t="n">
        <f aca="false">SUM(B133:C133)</f>
        <v>101</v>
      </c>
      <c r="E133" s="49" t="n">
        <v>81</v>
      </c>
      <c r="F133" s="50" t="n">
        <v>70</v>
      </c>
      <c r="G133" s="51" t="n">
        <f aca="false">SUM(E133:F133)</f>
        <v>151</v>
      </c>
      <c r="H133" s="49" t="n">
        <v>78</v>
      </c>
      <c r="I133" s="50" t="n">
        <v>71</v>
      </c>
      <c r="J133" s="51" t="n">
        <f aca="false">SUM(H133:I133)</f>
        <v>149</v>
      </c>
      <c r="K133" s="49" t="n">
        <v>77</v>
      </c>
      <c r="L133" s="50" t="n">
        <v>62</v>
      </c>
      <c r="M133" s="51" t="n">
        <f aca="false">SUM(K133:L133)</f>
        <v>139</v>
      </c>
      <c r="N133" s="49" t="n">
        <v>43</v>
      </c>
      <c r="O133" s="50" t="n">
        <v>32</v>
      </c>
      <c r="P133" s="48" t="n">
        <f aca="false">SUM(N133:O133)</f>
        <v>75</v>
      </c>
      <c r="Q133" s="49" t="n">
        <v>24</v>
      </c>
      <c r="R133" s="50" t="n">
        <v>10</v>
      </c>
      <c r="S133" s="51" t="n">
        <f aca="false">SUM(Q133:R133)</f>
        <v>34</v>
      </c>
      <c r="T133" s="49" t="n">
        <v>20</v>
      </c>
      <c r="U133" s="50" t="n">
        <v>17</v>
      </c>
      <c r="V133" s="51" t="n">
        <f aca="false">SUM(T133:U133)</f>
        <v>37</v>
      </c>
      <c r="W133" s="48" t="n">
        <f aca="false">D133+G133+J133+M133+P133+S133+V133</f>
        <v>686</v>
      </c>
    </row>
    <row r="134" customFormat="false" ht="22.35" hidden="false" customHeight="true" outlineLevel="0" collapsed="false">
      <c r="A134" s="64" t="s">
        <v>113</v>
      </c>
      <c r="B134" s="49" t="n">
        <v>101</v>
      </c>
      <c r="C134" s="49" t="n">
        <v>0</v>
      </c>
      <c r="D134" s="51" t="n">
        <f aca="false">SUM(B134:C134)</f>
        <v>101</v>
      </c>
      <c r="E134" s="49" t="n">
        <v>81</v>
      </c>
      <c r="F134" s="50" t="n">
        <v>69</v>
      </c>
      <c r="G134" s="51" t="n">
        <f aca="false">SUM(E134:F134)</f>
        <v>150</v>
      </c>
      <c r="H134" s="49" t="n">
        <v>78</v>
      </c>
      <c r="I134" s="50" t="n">
        <v>64</v>
      </c>
      <c r="J134" s="51" t="n">
        <f aca="false">SUM(H134:I134)</f>
        <v>142</v>
      </c>
      <c r="K134" s="49" t="n">
        <v>77</v>
      </c>
      <c r="L134" s="50" t="n">
        <v>58</v>
      </c>
      <c r="M134" s="51" t="n">
        <f aca="false">SUM(K134:L134)</f>
        <v>135</v>
      </c>
      <c r="N134" s="49" t="n">
        <v>43</v>
      </c>
      <c r="O134" s="50" t="n">
        <v>30</v>
      </c>
      <c r="P134" s="48" t="n">
        <f aca="false">SUM(N134:O134)</f>
        <v>73</v>
      </c>
      <c r="Q134" s="49" t="n">
        <v>24</v>
      </c>
      <c r="R134" s="50" t="n">
        <v>13</v>
      </c>
      <c r="S134" s="51" t="n">
        <f aca="false">SUM(Q134:R134)</f>
        <v>37</v>
      </c>
      <c r="T134" s="49" t="n">
        <v>20</v>
      </c>
      <c r="U134" s="50" t="n">
        <v>14</v>
      </c>
      <c r="V134" s="51" t="n">
        <f aca="false">SUM(T134:U134)</f>
        <v>34</v>
      </c>
      <c r="W134" s="48" t="n">
        <f aca="false">D134+G134+J134+M134+P134+S134+V134</f>
        <v>672</v>
      </c>
    </row>
    <row r="135" s="70" customFormat="true" ht="22.35" hidden="false" customHeight="true" outlineLevel="0" collapsed="false">
      <c r="A135" s="65" t="s">
        <v>114</v>
      </c>
      <c r="B135" s="66" t="n">
        <v>101</v>
      </c>
      <c r="C135" s="67" t="n">
        <v>31</v>
      </c>
      <c r="D135" s="68" t="n">
        <f aca="false">SUM(B135:C135)</f>
        <v>132</v>
      </c>
      <c r="E135" s="66" t="n">
        <v>81</v>
      </c>
      <c r="F135" s="66" t="n">
        <v>0</v>
      </c>
      <c r="G135" s="68" t="n">
        <f aca="false">SUM(E135:F135)</f>
        <v>81</v>
      </c>
      <c r="H135" s="66" t="n">
        <v>78</v>
      </c>
      <c r="I135" s="67" t="n">
        <v>17</v>
      </c>
      <c r="J135" s="68" t="n">
        <f aca="false">SUM(H135:I135)</f>
        <v>95</v>
      </c>
      <c r="K135" s="66" t="n">
        <v>77</v>
      </c>
      <c r="L135" s="66" t="n">
        <v>0</v>
      </c>
      <c r="M135" s="68" t="n">
        <f aca="false">SUM(K135:L135)</f>
        <v>77</v>
      </c>
      <c r="N135" s="66" t="n">
        <v>43</v>
      </c>
      <c r="O135" s="66" t="n">
        <v>0</v>
      </c>
      <c r="P135" s="69" t="n">
        <f aca="false">SUM(N135:O135)</f>
        <v>43</v>
      </c>
      <c r="Q135" s="66" t="n">
        <v>24</v>
      </c>
      <c r="R135" s="66" t="n">
        <v>0</v>
      </c>
      <c r="S135" s="68" t="n">
        <f aca="false">SUM(Q135:R135)</f>
        <v>24</v>
      </c>
      <c r="T135" s="66" t="n">
        <v>20</v>
      </c>
      <c r="U135" s="66" t="n">
        <v>0</v>
      </c>
      <c r="V135" s="68" t="n">
        <f aca="false">SUM(T135:U135)</f>
        <v>20</v>
      </c>
      <c r="W135" s="69" t="n">
        <f aca="false">D135+G135+J135+M135+P135+S135+V135</f>
        <v>472</v>
      </c>
    </row>
    <row r="136" customFormat="false" ht="22.35" hidden="false" customHeight="true" outlineLevel="0" collapsed="false">
      <c r="A136" s="64" t="s">
        <v>115</v>
      </c>
      <c r="B136" s="49" t="n">
        <v>101</v>
      </c>
      <c r="C136" s="50" t="n">
        <v>61</v>
      </c>
      <c r="D136" s="51" t="n">
        <f aca="false">SUM(B136:C136)</f>
        <v>162</v>
      </c>
      <c r="E136" s="49" t="n">
        <v>81</v>
      </c>
      <c r="F136" s="49" t="n">
        <v>0</v>
      </c>
      <c r="G136" s="51" t="n">
        <f aca="false">SUM(E136:F136)</f>
        <v>81</v>
      </c>
      <c r="H136" s="49" t="n">
        <v>78</v>
      </c>
      <c r="I136" s="50" t="n">
        <v>63</v>
      </c>
      <c r="J136" s="51" t="n">
        <f aca="false">SUM(H136:I136)</f>
        <v>141</v>
      </c>
      <c r="K136" s="49" t="n">
        <v>77</v>
      </c>
      <c r="L136" s="49" t="n">
        <v>0</v>
      </c>
      <c r="M136" s="51" t="n">
        <f aca="false">SUM(K136:L136)</f>
        <v>77</v>
      </c>
      <c r="N136" s="49" t="n">
        <v>43</v>
      </c>
      <c r="O136" s="49" t="n">
        <v>0</v>
      </c>
      <c r="P136" s="48" t="n">
        <f aca="false">SUM(N136:O136)</f>
        <v>43</v>
      </c>
      <c r="Q136" s="49" t="n">
        <v>24</v>
      </c>
      <c r="R136" s="49" t="n">
        <v>0</v>
      </c>
      <c r="S136" s="51" t="n">
        <f aca="false">SUM(Q136:R136)</f>
        <v>24</v>
      </c>
      <c r="T136" s="49" t="n">
        <v>20</v>
      </c>
      <c r="U136" s="49" t="n">
        <v>0</v>
      </c>
      <c r="V136" s="51" t="n">
        <f aca="false">SUM(T136:U136)</f>
        <v>20</v>
      </c>
      <c r="W136" s="48" t="n">
        <f aca="false">D136+G136+J136+M136+P136+S136+V136</f>
        <v>548</v>
      </c>
    </row>
    <row r="137" customFormat="false" ht="22.35" hidden="false" customHeight="true" outlineLevel="0" collapsed="false">
      <c r="A137" s="21" t="s">
        <v>116</v>
      </c>
      <c r="B137" s="49" t="n">
        <v>101</v>
      </c>
      <c r="C137" s="49" t="n">
        <v>0</v>
      </c>
      <c r="D137" s="51" t="n">
        <f aca="false">SUM(B137:C137)</f>
        <v>101</v>
      </c>
      <c r="E137" s="49" t="n">
        <v>81</v>
      </c>
      <c r="F137" s="50" t="n">
        <v>42</v>
      </c>
      <c r="G137" s="51" t="n">
        <f aca="false">SUM(E137:F137)</f>
        <v>123</v>
      </c>
      <c r="H137" s="49" t="n">
        <v>78</v>
      </c>
      <c r="I137" s="50" t="n">
        <v>18</v>
      </c>
      <c r="J137" s="51" t="n">
        <f aca="false">SUM(H137:I137)</f>
        <v>96</v>
      </c>
      <c r="K137" s="49" t="n">
        <v>77</v>
      </c>
      <c r="L137" s="49" t="n">
        <v>0</v>
      </c>
      <c r="M137" s="51" t="n">
        <f aca="false">SUM(K137:L137)</f>
        <v>77</v>
      </c>
      <c r="N137" s="49" t="n">
        <v>43</v>
      </c>
      <c r="O137" s="49" t="n">
        <v>0</v>
      </c>
      <c r="P137" s="48" t="n">
        <f aca="false">SUM(N137:O137)</f>
        <v>43</v>
      </c>
      <c r="Q137" s="49" t="n">
        <v>24</v>
      </c>
      <c r="R137" s="50" t="n">
        <v>7</v>
      </c>
      <c r="S137" s="51" t="n">
        <f aca="false">SUM(Q137:R137)</f>
        <v>31</v>
      </c>
      <c r="T137" s="49" t="n">
        <v>20</v>
      </c>
      <c r="U137" s="49" t="n">
        <v>0</v>
      </c>
      <c r="V137" s="51" t="n">
        <f aca="false">SUM(T137:U137)</f>
        <v>20</v>
      </c>
      <c r="W137" s="48" t="n">
        <f aca="false">D137+G137+J137+M137+P137+S137+V137</f>
        <v>491</v>
      </c>
    </row>
    <row r="138" customFormat="false" ht="23.45" hidden="false" customHeight="true" outlineLevel="0" collapsed="false">
      <c r="A138" s="64" t="s">
        <v>117</v>
      </c>
      <c r="B138" s="49" t="n">
        <v>101</v>
      </c>
      <c r="C138" s="49" t="n">
        <v>0</v>
      </c>
      <c r="D138" s="51" t="n">
        <f aca="false">SUM(B138:C138)</f>
        <v>101</v>
      </c>
      <c r="E138" s="49" t="n">
        <v>81</v>
      </c>
      <c r="F138" s="50" t="n">
        <v>61</v>
      </c>
      <c r="G138" s="51" t="n">
        <f aca="false">SUM(E138:F138)</f>
        <v>142</v>
      </c>
      <c r="H138" s="49" t="n">
        <v>78</v>
      </c>
      <c r="I138" s="50" t="n">
        <v>66</v>
      </c>
      <c r="J138" s="51" t="n">
        <f aca="false">SUM(H138:I138)</f>
        <v>144</v>
      </c>
      <c r="K138" s="49" t="n">
        <v>77</v>
      </c>
      <c r="L138" s="49" t="n">
        <v>0</v>
      </c>
      <c r="M138" s="51" t="n">
        <f aca="false">SUM(K138:L138)</f>
        <v>77</v>
      </c>
      <c r="N138" s="49" t="n">
        <v>43</v>
      </c>
      <c r="O138" s="49" t="n">
        <v>0</v>
      </c>
      <c r="P138" s="48" t="n">
        <f aca="false">SUM(N138:O138)</f>
        <v>43</v>
      </c>
      <c r="Q138" s="49" t="n">
        <v>24</v>
      </c>
      <c r="R138" s="50" t="n">
        <v>8</v>
      </c>
      <c r="S138" s="51" t="n">
        <f aca="false">SUM(Q138:R138)</f>
        <v>32</v>
      </c>
      <c r="T138" s="49" t="n">
        <v>20</v>
      </c>
      <c r="U138" s="49" t="n">
        <v>0</v>
      </c>
      <c r="V138" s="51" t="n">
        <f aca="false">SUM(T138:U138)</f>
        <v>20</v>
      </c>
      <c r="W138" s="48" t="n">
        <f aca="false">D138+G138+J138+M138+P138+S138+V138</f>
        <v>559</v>
      </c>
    </row>
    <row r="139" customFormat="false" ht="24.5" hidden="false" customHeight="true" outlineLevel="0" collapsed="false"/>
    <row r="140" customFormat="false" ht="14.15" hidden="false" customHeight="false" outlineLevel="0" collapsed="false">
      <c r="B140" s="46" t="s">
        <v>118</v>
      </c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customFormat="false" ht="12.8" hidden="false" customHeight="false" outlineLevel="0" collapsed="false">
      <c r="A141" s="2" t="s">
        <v>64</v>
      </c>
      <c r="B141" s="2" t="s">
        <v>38</v>
      </c>
      <c r="C141" s="2"/>
      <c r="D141" s="2"/>
      <c r="E141" s="2" t="s">
        <v>39</v>
      </c>
      <c r="F141" s="2"/>
      <c r="G141" s="2"/>
      <c r="H141" s="2" t="s">
        <v>40</v>
      </c>
      <c r="I141" s="2"/>
      <c r="J141" s="2"/>
      <c r="K141" s="2" t="s">
        <v>41</v>
      </c>
      <c r="L141" s="2"/>
      <c r="M141" s="2"/>
      <c r="N141" s="2" t="s">
        <v>42</v>
      </c>
      <c r="O141" s="2"/>
      <c r="P141" s="2"/>
      <c r="Q141" s="2" t="s">
        <v>43</v>
      </c>
      <c r="R141" s="2"/>
      <c r="S141" s="2"/>
      <c r="T141" s="2" t="s">
        <v>44</v>
      </c>
      <c r="U141" s="2"/>
      <c r="V141" s="2"/>
      <c r="W141" s="21" t="s">
        <v>57</v>
      </c>
    </row>
    <row r="142" customFormat="false" ht="12.8" hidden="false" customHeight="false" outlineLevel="0" collapsed="false">
      <c r="A142" s="2"/>
      <c r="B142" s="31" t="s">
        <v>46</v>
      </c>
      <c r="C142" s="31"/>
      <c r="D142" s="31"/>
      <c r="E142" s="31" t="s">
        <v>11</v>
      </c>
      <c r="F142" s="31"/>
      <c r="G142" s="31"/>
      <c r="H142" s="31" t="s">
        <v>47</v>
      </c>
      <c r="I142" s="31"/>
      <c r="J142" s="31"/>
      <c r="K142" s="31" t="s">
        <v>15</v>
      </c>
      <c r="L142" s="31"/>
      <c r="M142" s="31"/>
      <c r="N142" s="31" t="s">
        <v>19</v>
      </c>
      <c r="O142" s="31"/>
      <c r="P142" s="31"/>
      <c r="Q142" s="31" t="s">
        <v>48</v>
      </c>
      <c r="R142" s="31"/>
      <c r="S142" s="31"/>
      <c r="T142" s="31" t="s">
        <v>30</v>
      </c>
      <c r="U142" s="31"/>
      <c r="V142" s="31"/>
      <c r="W142" s="21"/>
    </row>
    <row r="143" customFormat="false" ht="12.8" hidden="false" customHeight="false" outlineLevel="0" collapsed="false">
      <c r="A143" s="2"/>
      <c r="B143" s="1" t="s">
        <v>58</v>
      </c>
      <c r="C143" s="1" t="s">
        <v>59</v>
      </c>
      <c r="D143" s="1" t="s">
        <v>60</v>
      </c>
      <c r="E143" s="1" t="s">
        <v>58</v>
      </c>
      <c r="F143" s="1" t="s">
        <v>59</v>
      </c>
      <c r="G143" s="1" t="s">
        <v>60</v>
      </c>
      <c r="H143" s="1" t="s">
        <v>58</v>
      </c>
      <c r="I143" s="1" t="s">
        <v>59</v>
      </c>
      <c r="J143" s="1" t="s">
        <v>60</v>
      </c>
      <c r="K143" s="1" t="s">
        <v>58</v>
      </c>
      <c r="L143" s="1" t="s">
        <v>59</v>
      </c>
      <c r="M143" s="1" t="s">
        <v>60</v>
      </c>
      <c r="N143" s="1" t="s">
        <v>58</v>
      </c>
      <c r="O143" s="1" t="s">
        <v>59</v>
      </c>
      <c r="P143" s="1" t="s">
        <v>60</v>
      </c>
      <c r="Q143" s="1" t="s">
        <v>58</v>
      </c>
      <c r="R143" s="1" t="s">
        <v>59</v>
      </c>
      <c r="S143" s="1" t="s">
        <v>60</v>
      </c>
      <c r="T143" s="1" t="s">
        <v>58</v>
      </c>
      <c r="U143" s="1" t="s">
        <v>59</v>
      </c>
      <c r="V143" s="1" t="s">
        <v>60</v>
      </c>
      <c r="W143" s="21"/>
    </row>
    <row r="144" customFormat="false" ht="23.95" hidden="false" customHeight="true" outlineLevel="0" collapsed="false">
      <c r="A144" s="32" t="s">
        <v>67</v>
      </c>
      <c r="B144" s="40" t="n">
        <v>1</v>
      </c>
      <c r="C144" s="40" t="n">
        <v>0.52</v>
      </c>
      <c r="D144" s="41" t="n">
        <v>0.68421052631579</v>
      </c>
      <c r="E144" s="40" t="n">
        <v>0.863636363636364</v>
      </c>
      <c r="F144" s="40" t="n">
        <v>0.904761904761905</v>
      </c>
      <c r="G144" s="43" t="n">
        <v>0.883720930232558</v>
      </c>
      <c r="H144" s="40" t="n">
        <v>0.740740740740741</v>
      </c>
      <c r="I144" s="40" t="n">
        <v>1</v>
      </c>
      <c r="J144" s="43" t="n">
        <v>0.851063829787234</v>
      </c>
      <c r="K144" s="40" t="n">
        <v>0.826086956521739</v>
      </c>
      <c r="L144" s="40" t="n">
        <v>1</v>
      </c>
      <c r="M144" s="43" t="n">
        <v>0.904761904761905</v>
      </c>
      <c r="N144" s="40" t="n">
        <v>1</v>
      </c>
      <c r="O144" s="40" t="n">
        <v>0.909090909090909</v>
      </c>
      <c r="P144" s="43" t="n">
        <v>0.952380952380952</v>
      </c>
      <c r="Q144" s="40" t="n">
        <v>0.857142857142857</v>
      </c>
      <c r="R144" s="40" t="n">
        <v>1</v>
      </c>
      <c r="S144" s="43" t="n">
        <v>0.923076923076923</v>
      </c>
      <c r="T144" s="40" t="n">
        <v>1</v>
      </c>
      <c r="U144" s="40" t="n">
        <v>1</v>
      </c>
      <c r="V144" s="43" t="n">
        <v>1</v>
      </c>
      <c r="W144" s="43" t="n">
        <v>0.872805692879132</v>
      </c>
    </row>
    <row r="145" customFormat="false" ht="21.3" hidden="false" customHeight="true" outlineLevel="0" collapsed="false">
      <c r="A145" s="21" t="s">
        <v>100</v>
      </c>
      <c r="B145" s="53" t="n">
        <v>0.75</v>
      </c>
      <c r="C145" s="53" t="n">
        <v>0.6</v>
      </c>
      <c r="D145" s="58" t="n">
        <v>0.666666666666667</v>
      </c>
      <c r="E145" s="53" t="n">
        <v>0.904761904761905</v>
      </c>
      <c r="F145" s="53" t="n">
        <v>0.904761904761905</v>
      </c>
      <c r="G145" s="55" t="n">
        <v>0.904761904761905</v>
      </c>
      <c r="H145" s="53" t="n">
        <v>0.72</v>
      </c>
      <c r="I145" s="53" t="n">
        <v>0.9</v>
      </c>
      <c r="J145" s="58" t="n">
        <v>0.8</v>
      </c>
      <c r="K145" s="53" t="n">
        <v>0.857142857142857</v>
      </c>
      <c r="L145" s="53" t="n">
        <v>0.947368421052632</v>
      </c>
      <c r="M145" s="55" t="n">
        <v>0.9</v>
      </c>
      <c r="N145" s="53" t="n">
        <v>1</v>
      </c>
      <c r="O145" s="53" t="n">
        <v>0.727272727272727</v>
      </c>
      <c r="P145" s="55" t="n">
        <v>0.842105263157895</v>
      </c>
      <c r="Q145" s="53" t="n">
        <v>0.857142857142857</v>
      </c>
      <c r="R145" s="53" t="n">
        <v>1</v>
      </c>
      <c r="S145" s="55" t="n">
        <v>0.923076923076923</v>
      </c>
      <c r="T145" s="53" t="n">
        <v>1</v>
      </c>
      <c r="U145" s="53" t="n">
        <v>1</v>
      </c>
      <c r="V145" s="55" t="n">
        <v>1</v>
      </c>
      <c r="W145" s="55" t="n">
        <v>0.846139689939213</v>
      </c>
    </row>
    <row r="146" customFormat="false" ht="21.3" hidden="false" customHeight="true" outlineLevel="0" collapsed="false">
      <c r="A146" s="21" t="s">
        <v>101</v>
      </c>
      <c r="B146" s="53" t="n">
        <v>0.857142857142857</v>
      </c>
      <c r="C146" s="53" t="n">
        <v>0.48</v>
      </c>
      <c r="D146" s="58" t="n">
        <v>0.615384615384615</v>
      </c>
      <c r="E146" s="53" t="n">
        <v>0.857142857142857</v>
      </c>
      <c r="F146" s="53" t="n">
        <v>0.857142857142857</v>
      </c>
      <c r="G146" s="55" t="n">
        <v>0.857142857142857</v>
      </c>
      <c r="H146" s="53" t="n">
        <v>0.714285714285714</v>
      </c>
      <c r="I146" s="53" t="n">
        <v>1</v>
      </c>
      <c r="J146" s="58" t="n">
        <v>0.833333333333333</v>
      </c>
      <c r="K146" s="53" t="n">
        <v>0.826086956521739</v>
      </c>
      <c r="L146" s="53" t="n">
        <v>1</v>
      </c>
      <c r="M146" s="55" t="n">
        <v>0.904761904761905</v>
      </c>
      <c r="N146" s="53" t="n">
        <v>1</v>
      </c>
      <c r="O146" s="53" t="n">
        <v>0.818181818181818</v>
      </c>
      <c r="P146" s="55" t="n">
        <v>0.9</v>
      </c>
      <c r="Q146" s="53" t="n">
        <v>0.857142857142857</v>
      </c>
      <c r="R146" s="53" t="n">
        <v>1</v>
      </c>
      <c r="S146" s="55" t="n">
        <v>0.923076923076923</v>
      </c>
      <c r="T146" s="53" t="n">
        <v>1</v>
      </c>
      <c r="U146" s="53" t="n">
        <v>1</v>
      </c>
      <c r="V146" s="55" t="n">
        <v>1</v>
      </c>
      <c r="W146" s="55" t="n">
        <v>0.846095153316695</v>
      </c>
    </row>
    <row r="147" customFormat="false" ht="21.3" hidden="false" customHeight="true" outlineLevel="0" collapsed="false">
      <c r="A147" s="21" t="s">
        <v>102</v>
      </c>
      <c r="B147" s="53" t="n">
        <v>1</v>
      </c>
      <c r="C147" s="53" t="n">
        <v>0.44</v>
      </c>
      <c r="D147" s="58" t="n">
        <v>0.611111111111111</v>
      </c>
      <c r="E147" s="53" t="n">
        <v>0.904761904761905</v>
      </c>
      <c r="F147" s="53" t="n">
        <v>0.904761904761905</v>
      </c>
      <c r="G147" s="55" t="n">
        <v>0.904761904761905</v>
      </c>
      <c r="H147" s="53" t="n">
        <v>0.689655172413793</v>
      </c>
      <c r="I147" s="53" t="n">
        <v>1</v>
      </c>
      <c r="J147" s="58" t="n">
        <v>0.816326530612245</v>
      </c>
      <c r="K147" s="53" t="n">
        <v>0.826086956521739</v>
      </c>
      <c r="L147" s="53" t="n">
        <v>1</v>
      </c>
      <c r="M147" s="55" t="n">
        <v>0.904761904761905</v>
      </c>
      <c r="N147" s="53" t="n">
        <v>0.909090909090909</v>
      </c>
      <c r="O147" s="53" t="n">
        <v>0.909090909090909</v>
      </c>
      <c r="P147" s="55" t="n">
        <v>0.909090909090909</v>
      </c>
      <c r="Q147" s="53" t="n">
        <v>0.857142857142857</v>
      </c>
      <c r="R147" s="53" t="n">
        <v>1</v>
      </c>
      <c r="S147" s="55" t="n">
        <v>0.923076923076923</v>
      </c>
      <c r="T147" s="53" t="n">
        <v>1</v>
      </c>
      <c r="U147" s="53" t="n">
        <v>1</v>
      </c>
      <c r="V147" s="55" t="n">
        <v>1</v>
      </c>
      <c r="W147" s="55" t="n">
        <v>0.855669829966035</v>
      </c>
    </row>
    <row r="148" customFormat="false" ht="21.3" hidden="false" customHeight="true" outlineLevel="0" collapsed="false">
      <c r="A148" s="21" t="s">
        <v>103</v>
      </c>
      <c r="B148" s="53" t="n">
        <v>0.75</v>
      </c>
      <c r="C148" s="53" t="n">
        <v>0.6</v>
      </c>
      <c r="D148" s="58" t="n">
        <v>0.666666666666667</v>
      </c>
      <c r="E148" s="53" t="n">
        <v>0.909090909090909</v>
      </c>
      <c r="F148" s="53" t="n">
        <v>0.952380952380952</v>
      </c>
      <c r="G148" s="55" t="n">
        <v>0.930232558139535</v>
      </c>
      <c r="H148" s="53" t="n">
        <v>0.727272727272727</v>
      </c>
      <c r="I148" s="53" t="n">
        <v>0.8</v>
      </c>
      <c r="J148" s="58" t="n">
        <v>0.761904761904762</v>
      </c>
      <c r="K148" s="53" t="n">
        <v>0.863636363636364</v>
      </c>
      <c r="L148" s="53" t="n">
        <v>1</v>
      </c>
      <c r="M148" s="55" t="n">
        <v>0.926829268292683</v>
      </c>
      <c r="N148" s="53" t="n">
        <v>1</v>
      </c>
      <c r="O148" s="53" t="n">
        <v>0.818181818181818</v>
      </c>
      <c r="P148" s="55" t="n">
        <v>0.9</v>
      </c>
      <c r="Q148" s="53" t="n">
        <v>0.857142857142857</v>
      </c>
      <c r="R148" s="53" t="n">
        <v>1</v>
      </c>
      <c r="S148" s="55" t="n">
        <v>0.923076923076923</v>
      </c>
      <c r="T148" s="53" t="n">
        <v>1</v>
      </c>
      <c r="U148" s="53" t="n">
        <v>1</v>
      </c>
      <c r="V148" s="55" t="n">
        <v>1</v>
      </c>
      <c r="W148" s="55" t="n">
        <v>0.858078600306262</v>
      </c>
    </row>
    <row r="149" customFormat="false" ht="21.3" hidden="false" customHeight="true" outlineLevel="0" collapsed="false">
      <c r="A149" s="21" t="s">
        <v>104</v>
      </c>
      <c r="B149" s="53" t="n">
        <v>0.727272727272727</v>
      </c>
      <c r="C149" s="53" t="n">
        <v>0.64</v>
      </c>
      <c r="D149" s="58" t="n">
        <v>0.680851063829787</v>
      </c>
      <c r="E149" s="53" t="n">
        <v>0.9</v>
      </c>
      <c r="F149" s="53" t="n">
        <v>0.857142857142857</v>
      </c>
      <c r="G149" s="55" t="n">
        <v>0.878048780487805</v>
      </c>
      <c r="H149" s="53" t="n">
        <v>0.727272727272727</v>
      </c>
      <c r="I149" s="53" t="n">
        <v>0.8</v>
      </c>
      <c r="J149" s="58" t="n">
        <v>0.761904761904762</v>
      </c>
      <c r="K149" s="53" t="n">
        <v>0.863636363636364</v>
      </c>
      <c r="L149" s="53" t="n">
        <v>1</v>
      </c>
      <c r="M149" s="55" t="n">
        <v>0.926829268292683</v>
      </c>
      <c r="N149" s="53" t="n">
        <v>1</v>
      </c>
      <c r="O149" s="53" t="n">
        <v>0.818181818181818</v>
      </c>
      <c r="P149" s="55" t="n">
        <v>0.9</v>
      </c>
      <c r="Q149" s="53" t="n">
        <v>0.857142857142857</v>
      </c>
      <c r="R149" s="53" t="n">
        <v>1</v>
      </c>
      <c r="S149" s="55" t="n">
        <v>0.923076923076923</v>
      </c>
      <c r="T149" s="53" t="n">
        <v>1</v>
      </c>
      <c r="U149" s="53" t="n">
        <v>1</v>
      </c>
      <c r="V149" s="55" t="n">
        <v>1</v>
      </c>
      <c r="W149" s="55" t="n">
        <v>0.854173488690012</v>
      </c>
    </row>
    <row r="150" customFormat="false" ht="21.3" hidden="false" customHeight="true" outlineLevel="0" collapsed="false">
      <c r="A150" s="21" t="s">
        <v>105</v>
      </c>
      <c r="B150" s="53" t="n">
        <v>0.681818181818182</v>
      </c>
      <c r="C150" s="53" t="n">
        <v>0.6</v>
      </c>
      <c r="D150" s="58" t="n">
        <v>0.638297872340426</v>
      </c>
      <c r="E150" s="53" t="n">
        <v>0.863636363636364</v>
      </c>
      <c r="F150" s="53" t="n">
        <v>0.904761904761905</v>
      </c>
      <c r="G150" s="55" t="n">
        <v>0.883720930232558</v>
      </c>
      <c r="H150" s="53" t="n">
        <v>0.761904761904762</v>
      </c>
      <c r="I150" s="53" t="n">
        <v>0.8</v>
      </c>
      <c r="J150" s="58" t="n">
        <v>0.780487804878049</v>
      </c>
      <c r="K150" s="53" t="n">
        <v>0.863636363636364</v>
      </c>
      <c r="L150" s="53" t="n">
        <v>1</v>
      </c>
      <c r="M150" s="55" t="n">
        <v>0.926829268292683</v>
      </c>
      <c r="N150" s="53" t="n">
        <v>1</v>
      </c>
      <c r="O150" s="53" t="n">
        <v>0.727272727272727</v>
      </c>
      <c r="P150" s="55" t="n">
        <v>0.842105263157895</v>
      </c>
      <c r="Q150" s="53" t="n">
        <v>0.857142857142857</v>
      </c>
      <c r="R150" s="53" t="n">
        <v>1</v>
      </c>
      <c r="S150" s="55" t="n">
        <v>0.923076923076923</v>
      </c>
      <c r="T150" s="53" t="n">
        <v>1</v>
      </c>
      <c r="U150" s="53" t="n">
        <v>1</v>
      </c>
      <c r="V150" s="55" t="n">
        <v>1</v>
      </c>
      <c r="W150" s="55" t="n">
        <v>0.839935992200374</v>
      </c>
    </row>
    <row r="151" customFormat="false" ht="21.3" hidden="false" customHeight="true" outlineLevel="0" collapsed="false">
      <c r="A151" s="21" t="s">
        <v>106</v>
      </c>
      <c r="B151" s="53" t="n">
        <v>0.857142857142857</v>
      </c>
      <c r="C151" s="53" t="n">
        <v>0.48</v>
      </c>
      <c r="D151" s="58" t="n">
        <v>0.615384615384615</v>
      </c>
      <c r="E151" s="53" t="n">
        <v>0.857142857142857</v>
      </c>
      <c r="F151" s="53" t="n">
        <v>0.857142857142857</v>
      </c>
      <c r="G151" s="55" t="n">
        <v>0.857142857142857</v>
      </c>
      <c r="H151" s="53" t="n">
        <v>0.76</v>
      </c>
      <c r="I151" s="53" t="n">
        <v>0.95</v>
      </c>
      <c r="J151" s="58" t="n">
        <v>0.844444444444444</v>
      </c>
      <c r="K151" s="53" t="n">
        <v>0.791666666666667</v>
      </c>
      <c r="L151" s="53" t="n">
        <v>1</v>
      </c>
      <c r="M151" s="55" t="n">
        <v>0.883720930232558</v>
      </c>
      <c r="N151" s="53" t="n">
        <v>0.909090909090909</v>
      </c>
      <c r="O151" s="53" t="n">
        <v>0.909090909090909</v>
      </c>
      <c r="P151" s="55" t="n">
        <v>0.909090909090909</v>
      </c>
      <c r="Q151" s="53" t="n">
        <v>0.857142857142857</v>
      </c>
      <c r="R151" s="53" t="n">
        <v>1</v>
      </c>
      <c r="S151" s="55" t="n">
        <v>0.923076923076923</v>
      </c>
      <c r="T151" s="53" t="n">
        <v>1</v>
      </c>
      <c r="U151" s="53" t="n">
        <v>1</v>
      </c>
      <c r="V151" s="55" t="n">
        <v>1</v>
      </c>
      <c r="W151" s="55" t="n">
        <v>0.851452892272966</v>
      </c>
    </row>
    <row r="152" customFormat="false" ht="21.3" hidden="false" customHeight="true" outlineLevel="0" collapsed="false">
      <c r="A152" s="21" t="s">
        <v>107</v>
      </c>
      <c r="B152" s="53" t="n">
        <v>0.833333333333333</v>
      </c>
      <c r="C152" s="53" t="n">
        <v>0.6</v>
      </c>
      <c r="D152" s="58" t="n">
        <v>0.697674418604651</v>
      </c>
      <c r="E152" s="53" t="n">
        <v>0.857142857142857</v>
      </c>
      <c r="F152" s="53" t="n">
        <v>0.857142857142857</v>
      </c>
      <c r="G152" s="55" t="n">
        <v>0.857142857142857</v>
      </c>
      <c r="H152" s="53" t="n">
        <v>0.76</v>
      </c>
      <c r="I152" s="53" t="n">
        <v>0.95</v>
      </c>
      <c r="J152" s="58" t="n">
        <v>0.844444444444444</v>
      </c>
      <c r="K152" s="53" t="n">
        <v>0.863636363636364</v>
      </c>
      <c r="L152" s="53" t="n">
        <v>1</v>
      </c>
      <c r="M152" s="55" t="n">
        <v>0.926829268292683</v>
      </c>
      <c r="N152" s="53" t="n">
        <v>1</v>
      </c>
      <c r="O152" s="53" t="n">
        <v>0.818181818181818</v>
      </c>
      <c r="P152" s="55" t="n">
        <v>0.9</v>
      </c>
      <c r="Q152" s="53" t="n">
        <v>0.857142857142857</v>
      </c>
      <c r="R152" s="53" t="n">
        <v>1</v>
      </c>
      <c r="S152" s="55" t="n">
        <v>0.923076923076923</v>
      </c>
      <c r="T152" s="53" t="n">
        <v>1</v>
      </c>
      <c r="U152" s="53" t="n">
        <v>1</v>
      </c>
      <c r="V152" s="55" t="n">
        <v>1</v>
      </c>
      <c r="W152" s="55" t="n">
        <v>0.865250600073121</v>
      </c>
    </row>
    <row r="153" customFormat="false" ht="21.3" hidden="false" customHeight="true" outlineLevel="0" collapsed="false">
      <c r="A153" s="21" t="s">
        <v>108</v>
      </c>
      <c r="B153" s="53" t="n">
        <v>1</v>
      </c>
      <c r="C153" s="53" t="n">
        <v>0.48</v>
      </c>
      <c r="D153" s="58" t="n">
        <v>0.648648648648649</v>
      </c>
      <c r="E153" s="53" t="n">
        <v>0.869565217391304</v>
      </c>
      <c r="F153" s="53" t="n">
        <v>0.952380952380952</v>
      </c>
      <c r="G153" s="55" t="n">
        <v>0.909090909090909</v>
      </c>
      <c r="H153" s="53" t="n">
        <v>0.714285714285714</v>
      </c>
      <c r="I153" s="53" t="n">
        <v>1</v>
      </c>
      <c r="J153" s="58" t="n">
        <v>0.833333333333333</v>
      </c>
      <c r="K153" s="53" t="n">
        <v>0.863636363636364</v>
      </c>
      <c r="L153" s="53" t="n">
        <v>1</v>
      </c>
      <c r="M153" s="55" t="n">
        <v>0.926829268292683</v>
      </c>
      <c r="N153" s="53" t="n">
        <v>1</v>
      </c>
      <c r="O153" s="53" t="n">
        <v>0.909090909090909</v>
      </c>
      <c r="P153" s="55" t="n">
        <v>0.952380952380952</v>
      </c>
      <c r="Q153" s="53" t="n">
        <v>0.857142857142857</v>
      </c>
      <c r="R153" s="53" t="n">
        <v>1</v>
      </c>
      <c r="S153" s="55" t="n">
        <v>0.923076923076923</v>
      </c>
      <c r="T153" s="53" t="n">
        <v>1</v>
      </c>
      <c r="U153" s="53" t="n">
        <v>1</v>
      </c>
      <c r="V153" s="55" t="n">
        <v>1</v>
      </c>
      <c r="W153" s="55" t="n">
        <v>0.870474282958983</v>
      </c>
    </row>
    <row r="154" customFormat="false" ht="21.3" hidden="false" customHeight="true" outlineLevel="0" collapsed="false">
      <c r="A154" s="21" t="s">
        <v>109</v>
      </c>
      <c r="B154" s="53" t="n">
        <v>0.75</v>
      </c>
      <c r="C154" s="53" t="n">
        <v>0.6</v>
      </c>
      <c r="D154" s="58" t="n">
        <v>0.666666666666667</v>
      </c>
      <c r="E154" s="53" t="n">
        <v>0.863636363636364</v>
      </c>
      <c r="F154" s="53" t="n">
        <v>0.904761904761905</v>
      </c>
      <c r="G154" s="55" t="n">
        <v>0.883720930232558</v>
      </c>
      <c r="H154" s="53" t="n">
        <v>0.782608695652174</v>
      </c>
      <c r="I154" s="53" t="n">
        <v>0.9</v>
      </c>
      <c r="J154" s="58" t="n">
        <v>0.837209302325581</v>
      </c>
      <c r="K154" s="53" t="n">
        <v>0.857142857142857</v>
      </c>
      <c r="L154" s="53" t="n">
        <v>0.947368421052632</v>
      </c>
      <c r="M154" s="55" t="n">
        <v>0.9</v>
      </c>
      <c r="N154" s="53" t="n">
        <v>1</v>
      </c>
      <c r="O154" s="53" t="n">
        <v>0.818181818181818</v>
      </c>
      <c r="P154" s="55" t="n">
        <v>0.9</v>
      </c>
      <c r="Q154" s="53" t="n">
        <v>0.857142857142857</v>
      </c>
      <c r="R154" s="53" t="n">
        <v>1</v>
      </c>
      <c r="S154" s="55" t="n">
        <v>0.923076923076923</v>
      </c>
      <c r="T154" s="53" t="n">
        <v>1</v>
      </c>
      <c r="U154" s="53" t="n">
        <v>1</v>
      </c>
      <c r="V154" s="55" t="n">
        <v>1</v>
      </c>
      <c r="W154" s="55" t="n">
        <v>0.858045776508702</v>
      </c>
    </row>
    <row r="155" customFormat="false" ht="21.3" hidden="false" customHeight="true" outlineLevel="0" collapsed="false">
      <c r="A155" s="21" t="s">
        <v>110</v>
      </c>
      <c r="B155" s="53" t="n">
        <v>0.8</v>
      </c>
      <c r="C155" s="53" t="n">
        <v>0.48</v>
      </c>
      <c r="D155" s="58" t="n">
        <v>0.6</v>
      </c>
      <c r="E155" s="53" t="n">
        <v>0.863636363636364</v>
      </c>
      <c r="F155" s="53" t="n">
        <v>0.904761904761905</v>
      </c>
      <c r="G155" s="55" t="n">
        <v>0.883720930232558</v>
      </c>
      <c r="H155" s="53" t="n">
        <v>0.714285714285714</v>
      </c>
      <c r="I155" s="53" t="n">
        <v>1</v>
      </c>
      <c r="J155" s="58" t="n">
        <v>0.833333333333333</v>
      </c>
      <c r="K155" s="53" t="n">
        <v>0.818181818181818</v>
      </c>
      <c r="L155" s="53" t="n">
        <v>0.947368421052632</v>
      </c>
      <c r="M155" s="55" t="n">
        <v>0.878048780487805</v>
      </c>
      <c r="N155" s="53" t="n">
        <v>1</v>
      </c>
      <c r="O155" s="53" t="n">
        <v>0.727272727272727</v>
      </c>
      <c r="P155" s="55" t="n">
        <v>0.842105263157895</v>
      </c>
      <c r="Q155" s="53" t="n">
        <v>0.857142857142857</v>
      </c>
      <c r="R155" s="53" t="n">
        <v>1</v>
      </c>
      <c r="S155" s="55" t="n">
        <v>0.923076923076923</v>
      </c>
      <c r="T155" s="53" t="n">
        <v>1</v>
      </c>
      <c r="U155" s="53" t="n">
        <v>1</v>
      </c>
      <c r="V155" s="55" t="n">
        <v>1</v>
      </c>
      <c r="W155" s="55" t="n">
        <v>0.833532590796006</v>
      </c>
    </row>
    <row r="156" customFormat="false" ht="21.3" hidden="false" customHeight="true" outlineLevel="0" collapsed="false">
      <c r="A156" s="64" t="s">
        <v>111</v>
      </c>
      <c r="B156" s="53" t="n">
        <v>1</v>
      </c>
      <c r="C156" s="53" t="n">
        <v>0.48</v>
      </c>
      <c r="D156" s="58" t="n">
        <v>0.648648648648649</v>
      </c>
      <c r="E156" s="53" t="n">
        <v>0.863636363636364</v>
      </c>
      <c r="F156" s="53" t="n">
        <v>0.904761904761905</v>
      </c>
      <c r="G156" s="55" t="n">
        <v>0.883720930232558</v>
      </c>
      <c r="H156" s="53" t="n">
        <v>0.740740740740741</v>
      </c>
      <c r="I156" s="53" t="n">
        <v>1</v>
      </c>
      <c r="J156" s="58" t="n">
        <v>0.851063829787234</v>
      </c>
      <c r="K156" s="53" t="n">
        <v>0.791666666666667</v>
      </c>
      <c r="L156" s="53" t="n">
        <v>1</v>
      </c>
      <c r="M156" s="55" t="n">
        <v>0.883720930232558</v>
      </c>
      <c r="N156" s="53" t="n">
        <v>1</v>
      </c>
      <c r="O156" s="53" t="n">
        <v>0.909090909090909</v>
      </c>
      <c r="P156" s="55" t="n">
        <v>0.952380952380952</v>
      </c>
      <c r="Q156" s="53" t="n">
        <v>0.857142857142857</v>
      </c>
      <c r="R156" s="53" t="n">
        <v>1</v>
      </c>
      <c r="S156" s="55" t="n">
        <v>0.923076923076923</v>
      </c>
      <c r="T156" s="53" t="n">
        <v>1</v>
      </c>
      <c r="U156" s="53" t="n">
        <v>1</v>
      </c>
      <c r="V156" s="55" t="n">
        <v>1</v>
      </c>
      <c r="W156" s="55" t="n">
        <v>0.864237761422584</v>
      </c>
    </row>
    <row r="157" customFormat="false" ht="21.3" hidden="false" customHeight="true" outlineLevel="0" collapsed="false">
      <c r="A157" s="64" t="s">
        <v>112</v>
      </c>
      <c r="B157" s="53" t="n">
        <v>0.928571428571429</v>
      </c>
      <c r="C157" s="53" t="n">
        <v>0.52</v>
      </c>
      <c r="D157" s="58" t="n">
        <v>0.666666666666667</v>
      </c>
      <c r="E157" s="53" t="n">
        <v>0.76</v>
      </c>
      <c r="F157" s="53" t="n">
        <v>0.904761904761905</v>
      </c>
      <c r="G157" s="55" t="n">
        <v>0.826086956521739</v>
      </c>
      <c r="H157" s="53" t="n">
        <v>0.730769230769231</v>
      </c>
      <c r="I157" s="53" t="n">
        <v>0.95</v>
      </c>
      <c r="J157" s="58" t="n">
        <v>0.826086956521739</v>
      </c>
      <c r="K157" s="53" t="n">
        <v>0.80952380952381</v>
      </c>
      <c r="L157" s="53" t="n">
        <v>0.894736842105263</v>
      </c>
      <c r="M157" s="55" t="n">
        <v>0.85</v>
      </c>
      <c r="N157" s="53" t="n">
        <v>1</v>
      </c>
      <c r="O157" s="53" t="n">
        <v>0.909090909090909</v>
      </c>
      <c r="P157" s="55" t="n">
        <v>0.952380952380952</v>
      </c>
      <c r="Q157" s="53" t="n">
        <v>1</v>
      </c>
      <c r="R157" s="53" t="n">
        <v>1</v>
      </c>
      <c r="S157" s="55" t="n">
        <v>1</v>
      </c>
      <c r="T157" s="53" t="n">
        <v>1</v>
      </c>
      <c r="U157" s="53" t="n">
        <v>1</v>
      </c>
      <c r="V157" s="55" t="n">
        <v>1</v>
      </c>
      <c r="W157" s="55" t="n">
        <v>0.852471350290715</v>
      </c>
    </row>
    <row r="158" customFormat="false" ht="21.3" hidden="false" customHeight="true" outlineLevel="0" collapsed="false">
      <c r="A158" s="21" t="s">
        <v>113</v>
      </c>
      <c r="B158" s="53" t="n">
        <v>0.857142857142857</v>
      </c>
      <c r="C158" s="53" t="n">
        <v>0.48</v>
      </c>
      <c r="D158" s="58" t="n">
        <v>0.615384615384615</v>
      </c>
      <c r="E158" s="53" t="n">
        <v>0.869565217391304</v>
      </c>
      <c r="F158" s="53" t="n">
        <v>0.952380952380952</v>
      </c>
      <c r="G158" s="55" t="n">
        <v>0.909090909090909</v>
      </c>
      <c r="H158" s="53" t="n">
        <v>0.703703703703704</v>
      </c>
      <c r="I158" s="53" t="n">
        <v>0.95</v>
      </c>
      <c r="J158" s="58" t="n">
        <v>0.808510638297872</v>
      </c>
      <c r="K158" s="53" t="n">
        <v>0.857142857142857</v>
      </c>
      <c r="L158" s="53" t="n">
        <v>0.947368421052632</v>
      </c>
      <c r="M158" s="55" t="n">
        <v>0.9</v>
      </c>
      <c r="N158" s="53" t="n">
        <v>1</v>
      </c>
      <c r="O158" s="53" t="n">
        <v>0.909090909090909</v>
      </c>
      <c r="P158" s="55" t="n">
        <v>0.952380952380952</v>
      </c>
      <c r="Q158" s="53" t="n">
        <v>0.857142857142857</v>
      </c>
      <c r="R158" s="53" t="n">
        <v>1</v>
      </c>
      <c r="S158" s="55" t="n">
        <v>0.923076923076923</v>
      </c>
      <c r="T158" s="53" t="n">
        <v>1</v>
      </c>
      <c r="U158" s="53" t="n">
        <v>1</v>
      </c>
      <c r="V158" s="55" t="n">
        <v>1</v>
      </c>
      <c r="W158" s="55" t="n">
        <v>0.857032937858165</v>
      </c>
    </row>
    <row r="159" s="75" customFormat="true" ht="21.3" hidden="false" customHeight="true" outlineLevel="0" collapsed="false">
      <c r="A159" s="71" t="s">
        <v>114</v>
      </c>
      <c r="B159" s="72" t="n">
        <v>0.80952380952381</v>
      </c>
      <c r="C159" s="72" t="n">
        <v>0.68</v>
      </c>
      <c r="D159" s="73" t="n">
        <v>0.739130434782609</v>
      </c>
      <c r="E159" s="72" t="n">
        <v>0.857142857142857</v>
      </c>
      <c r="F159" s="72" t="n">
        <v>0.857142857142857</v>
      </c>
      <c r="G159" s="74" t="n">
        <v>0.857142857142857</v>
      </c>
      <c r="H159" s="72" t="n">
        <v>0.818181818181818</v>
      </c>
      <c r="I159" s="72" t="n">
        <v>0.9</v>
      </c>
      <c r="J159" s="73" t="n">
        <v>0.857142857142857</v>
      </c>
      <c r="K159" s="72" t="n">
        <v>0.857142857142857</v>
      </c>
      <c r="L159" s="72" t="n">
        <v>0.947368421052632</v>
      </c>
      <c r="M159" s="74" t="n">
        <v>0.9</v>
      </c>
      <c r="N159" s="72" t="n">
        <v>1</v>
      </c>
      <c r="O159" s="72" t="n">
        <v>0.909090909090909</v>
      </c>
      <c r="P159" s="74" t="n">
        <v>0.952380952380952</v>
      </c>
      <c r="Q159" s="72" t="n">
        <v>0.857142857142857</v>
      </c>
      <c r="R159" s="72" t="n">
        <v>1</v>
      </c>
      <c r="S159" s="74" t="n">
        <v>0.923076923076923</v>
      </c>
      <c r="T159" s="72" t="n">
        <v>1</v>
      </c>
      <c r="U159" s="72" t="n">
        <v>1</v>
      </c>
      <c r="V159" s="74" t="n">
        <v>1</v>
      </c>
      <c r="W159" s="74" t="n">
        <v>0.880851204454889</v>
      </c>
      <c r="AMJ159" s="0"/>
    </row>
    <row r="160" customFormat="false" ht="21.3" hidden="false" customHeight="true" outlineLevel="0" collapsed="false">
      <c r="A160" s="64" t="s">
        <v>115</v>
      </c>
      <c r="B160" s="53" t="n">
        <v>0.75</v>
      </c>
      <c r="C160" s="53" t="n">
        <v>0.48</v>
      </c>
      <c r="D160" s="58" t="n">
        <v>0.585365853658537</v>
      </c>
      <c r="E160" s="53" t="n">
        <v>0.857142857142857</v>
      </c>
      <c r="F160" s="53" t="n">
        <v>0.857142857142857</v>
      </c>
      <c r="G160" s="55" t="n">
        <v>0.857142857142857</v>
      </c>
      <c r="H160" s="53" t="n">
        <v>0.714285714285714</v>
      </c>
      <c r="I160" s="53" t="n">
        <v>1</v>
      </c>
      <c r="J160" s="58" t="n">
        <v>0.833333333333333</v>
      </c>
      <c r="K160" s="53" t="n">
        <v>0.863636363636364</v>
      </c>
      <c r="L160" s="53" t="n">
        <v>1</v>
      </c>
      <c r="M160" s="55" t="n">
        <v>0.926829268292683</v>
      </c>
      <c r="N160" s="53" t="n">
        <v>1</v>
      </c>
      <c r="O160" s="53" t="n">
        <v>0.727272727272727</v>
      </c>
      <c r="P160" s="55" t="n">
        <v>0.842105263157895</v>
      </c>
      <c r="Q160" s="53" t="n">
        <v>0.857142857142857</v>
      </c>
      <c r="R160" s="53" t="n">
        <v>1</v>
      </c>
      <c r="S160" s="55" t="n">
        <v>0.923076923076923</v>
      </c>
      <c r="T160" s="53" t="n">
        <v>1</v>
      </c>
      <c r="U160" s="53" t="n">
        <v>1</v>
      </c>
      <c r="V160" s="55" t="n">
        <v>1</v>
      </c>
      <c r="W160" s="55" t="n">
        <v>0.834189066747206</v>
      </c>
    </row>
    <row r="161" customFormat="false" ht="21.3" hidden="false" customHeight="true" outlineLevel="0" collapsed="false">
      <c r="A161" s="21" t="s">
        <v>116</v>
      </c>
      <c r="B161" s="53" t="n">
        <v>0.857142857142857</v>
      </c>
      <c r="C161" s="53" t="n">
        <v>0.48</v>
      </c>
      <c r="D161" s="58" t="n">
        <v>0.615384615384615</v>
      </c>
      <c r="E161" s="53" t="n">
        <v>0.869565217391304</v>
      </c>
      <c r="F161" s="53" t="n">
        <v>0.952380952380952</v>
      </c>
      <c r="G161" s="55" t="n">
        <v>0.909090909090909</v>
      </c>
      <c r="H161" s="53" t="n">
        <v>0.692307692307692</v>
      </c>
      <c r="I161" s="53" t="n">
        <v>0.9</v>
      </c>
      <c r="J161" s="58" t="n">
        <v>0.782608695652174</v>
      </c>
      <c r="K161" s="53" t="n">
        <v>0.863636363636364</v>
      </c>
      <c r="L161" s="53" t="n">
        <v>1</v>
      </c>
      <c r="M161" s="55" t="n">
        <v>0.926829268292683</v>
      </c>
      <c r="N161" s="53" t="n">
        <v>1</v>
      </c>
      <c r="O161" s="53" t="n">
        <v>0.909090909090909</v>
      </c>
      <c r="P161" s="55" t="n">
        <v>0.952380952380952</v>
      </c>
      <c r="Q161" s="53" t="n">
        <v>0.857142857142857</v>
      </c>
      <c r="R161" s="53" t="n">
        <v>1</v>
      </c>
      <c r="S161" s="55" t="n">
        <v>0.923076923076923</v>
      </c>
      <c r="T161" s="53" t="n">
        <v>1</v>
      </c>
      <c r="U161" s="53" t="n">
        <v>1</v>
      </c>
      <c r="V161" s="55" t="n">
        <v>1</v>
      </c>
      <c r="W161" s="55" t="n">
        <v>0.857377587732545</v>
      </c>
    </row>
    <row r="162" customFormat="false" ht="21.3" hidden="false" customHeight="true" outlineLevel="0" collapsed="false">
      <c r="A162" s="64" t="s">
        <v>117</v>
      </c>
      <c r="B162" s="53" t="n">
        <v>0.777777777777778</v>
      </c>
      <c r="C162" s="53" t="n">
        <v>0.56</v>
      </c>
      <c r="D162" s="58" t="n">
        <v>0.651162790697674</v>
      </c>
      <c r="E162" s="53" t="n">
        <v>0.826086956521739</v>
      </c>
      <c r="F162" s="53" t="n">
        <v>0.904761904761905</v>
      </c>
      <c r="G162" s="55" t="n">
        <v>0.863636363636364</v>
      </c>
      <c r="H162" s="53" t="n">
        <v>0.727272727272727</v>
      </c>
      <c r="I162" s="53" t="n">
        <v>0.8</v>
      </c>
      <c r="J162" s="58" t="n">
        <v>0.761904761904762</v>
      </c>
      <c r="K162" s="53" t="n">
        <v>0.818181818181818</v>
      </c>
      <c r="L162" s="53" t="n">
        <v>0.947368421052632</v>
      </c>
      <c r="M162" s="55" t="n">
        <v>0.878048780487805</v>
      </c>
      <c r="N162" s="53" t="n">
        <v>1</v>
      </c>
      <c r="O162" s="53" t="n">
        <v>0.909090909090909</v>
      </c>
      <c r="P162" s="55" t="n">
        <v>0.952380952380952</v>
      </c>
      <c r="Q162" s="53" t="n">
        <v>0.857142857142857</v>
      </c>
      <c r="R162" s="53" t="n">
        <v>1</v>
      </c>
      <c r="S162" s="55" t="n">
        <v>0.923076923076923</v>
      </c>
      <c r="T162" s="53" t="n">
        <v>1</v>
      </c>
      <c r="U162" s="53" t="n">
        <v>1</v>
      </c>
      <c r="V162" s="55" t="n">
        <v>1</v>
      </c>
      <c r="W162" s="55" t="n">
        <v>0.848287236395205</v>
      </c>
    </row>
    <row r="163" customFormat="false" ht="21.3" hidden="false" customHeight="true" outlineLevel="0" collapsed="false">
      <c r="A163" s="64"/>
      <c r="B163" s="53"/>
      <c r="C163" s="53"/>
      <c r="D163" s="58"/>
      <c r="E163" s="53"/>
      <c r="F163" s="53"/>
      <c r="G163" s="55"/>
      <c r="H163" s="53"/>
      <c r="I163" s="53"/>
      <c r="J163" s="58"/>
      <c r="K163" s="53"/>
      <c r="L163" s="53"/>
      <c r="M163" s="55"/>
      <c r="N163" s="53"/>
      <c r="O163" s="53"/>
      <c r="P163" s="55"/>
      <c r="Q163" s="53"/>
      <c r="R163" s="53"/>
      <c r="S163" s="55"/>
      <c r="T163" s="53"/>
      <c r="U163" s="53"/>
      <c r="V163" s="55"/>
      <c r="W163" s="55"/>
    </row>
    <row r="164" customFormat="false" ht="14.35" hidden="false" customHeight="false" outlineLevel="0" collapsed="false">
      <c r="B164" s="46" t="s">
        <v>119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customFormat="false" ht="12.8" hidden="false" customHeight="false" outlineLevel="0" collapsed="false">
      <c r="A165" s="2" t="s">
        <v>64</v>
      </c>
      <c r="B165" s="2" t="s">
        <v>38</v>
      </c>
      <c r="C165" s="2"/>
      <c r="D165" s="2"/>
      <c r="E165" s="2" t="s">
        <v>39</v>
      </c>
      <c r="F165" s="2"/>
      <c r="G165" s="2"/>
      <c r="H165" s="2" t="s">
        <v>40</v>
      </c>
      <c r="I165" s="2"/>
      <c r="J165" s="2"/>
      <c r="K165" s="2" t="s">
        <v>41</v>
      </c>
      <c r="L165" s="2"/>
      <c r="M165" s="2"/>
      <c r="N165" s="2" t="s">
        <v>42</v>
      </c>
      <c r="O165" s="2"/>
      <c r="P165" s="2"/>
      <c r="Q165" s="2" t="s">
        <v>43</v>
      </c>
      <c r="R165" s="2"/>
      <c r="S165" s="2"/>
      <c r="T165" s="2" t="s">
        <v>44</v>
      </c>
      <c r="U165" s="2"/>
      <c r="V165" s="2"/>
      <c r="W165" s="21" t="s">
        <v>57</v>
      </c>
    </row>
    <row r="166" customFormat="false" ht="12.8" hidden="false" customHeight="false" outlineLevel="0" collapsed="false">
      <c r="A166" s="2"/>
      <c r="B166" s="31" t="s">
        <v>46</v>
      </c>
      <c r="C166" s="31"/>
      <c r="D166" s="31"/>
      <c r="E166" s="31" t="s">
        <v>11</v>
      </c>
      <c r="F166" s="31"/>
      <c r="G166" s="31"/>
      <c r="H166" s="31" t="s">
        <v>47</v>
      </c>
      <c r="I166" s="31"/>
      <c r="J166" s="31"/>
      <c r="K166" s="31" t="s">
        <v>15</v>
      </c>
      <c r="L166" s="31"/>
      <c r="M166" s="31"/>
      <c r="N166" s="31" t="s">
        <v>19</v>
      </c>
      <c r="O166" s="31"/>
      <c r="P166" s="31"/>
      <c r="Q166" s="31" t="s">
        <v>48</v>
      </c>
      <c r="R166" s="31"/>
      <c r="S166" s="31"/>
      <c r="T166" s="31" t="s">
        <v>30</v>
      </c>
      <c r="U166" s="31"/>
      <c r="V166" s="31"/>
      <c r="W166" s="21"/>
    </row>
    <row r="167" customFormat="false" ht="12.8" hidden="false" customHeight="false" outlineLevel="0" collapsed="false">
      <c r="A167" s="2"/>
      <c r="B167" s="32" t="s">
        <v>60</v>
      </c>
      <c r="C167" s="32"/>
      <c r="D167" s="32"/>
      <c r="E167" s="32" t="s">
        <v>60</v>
      </c>
      <c r="F167" s="32"/>
      <c r="G167" s="32"/>
      <c r="H167" s="32" t="s">
        <v>60</v>
      </c>
      <c r="I167" s="32"/>
      <c r="J167" s="32"/>
      <c r="K167" s="32" t="s">
        <v>60</v>
      </c>
      <c r="L167" s="32"/>
      <c r="M167" s="32"/>
      <c r="N167" s="32" t="s">
        <v>60</v>
      </c>
      <c r="O167" s="32"/>
      <c r="P167" s="32"/>
      <c r="Q167" s="32" t="s">
        <v>60</v>
      </c>
      <c r="R167" s="32"/>
      <c r="S167" s="32"/>
      <c r="T167" s="32" t="s">
        <v>60</v>
      </c>
      <c r="U167" s="32"/>
      <c r="V167" s="32"/>
      <c r="W167" s="21"/>
    </row>
    <row r="168" customFormat="false" ht="21.3" hidden="false" customHeight="true" outlineLevel="0" collapsed="false">
      <c r="A168" s="32" t="s">
        <v>67</v>
      </c>
      <c r="B168" s="61" t="n">
        <v>0.6</v>
      </c>
      <c r="C168" s="61"/>
      <c r="D168" s="61"/>
      <c r="E168" s="61" t="n">
        <v>0.89</v>
      </c>
      <c r="F168" s="61"/>
      <c r="G168" s="61"/>
      <c r="H168" s="61" t="n">
        <v>0.82</v>
      </c>
      <c r="I168" s="61"/>
      <c r="J168" s="61"/>
      <c r="K168" s="61" t="n">
        <v>0.9</v>
      </c>
      <c r="L168" s="61"/>
      <c r="M168" s="61"/>
      <c r="N168" s="61" t="n">
        <v>0.91</v>
      </c>
      <c r="O168" s="61"/>
      <c r="P168" s="61"/>
      <c r="Q168" s="61" t="n">
        <v>0.9</v>
      </c>
      <c r="R168" s="61"/>
      <c r="S168" s="61"/>
      <c r="T168" s="61" t="n">
        <v>0.95</v>
      </c>
      <c r="U168" s="61"/>
      <c r="V168" s="61"/>
      <c r="W168" s="62" t="n">
        <v>0.83</v>
      </c>
    </row>
    <row r="169" customFormat="false" ht="21.3" hidden="false" customHeight="true" outlineLevel="0" collapsed="false">
      <c r="A169" s="21" t="s">
        <v>100</v>
      </c>
      <c r="B169" s="61" t="n">
        <v>0.61</v>
      </c>
      <c r="C169" s="61"/>
      <c r="D169" s="61"/>
      <c r="E169" s="61" t="n">
        <v>0.88</v>
      </c>
      <c r="F169" s="61"/>
      <c r="G169" s="61"/>
      <c r="H169" s="61" t="n">
        <v>0.79</v>
      </c>
      <c r="I169" s="61"/>
      <c r="J169" s="61"/>
      <c r="K169" s="61" t="n">
        <v>0.88</v>
      </c>
      <c r="L169" s="61"/>
      <c r="M169" s="61"/>
      <c r="N169" s="61" t="n">
        <v>0.84</v>
      </c>
      <c r="O169" s="61"/>
      <c r="P169" s="61"/>
      <c r="Q169" s="61" t="n">
        <v>0.87</v>
      </c>
      <c r="R169" s="61"/>
      <c r="S169" s="61"/>
      <c r="T169" s="61" t="n">
        <v>0.87</v>
      </c>
      <c r="U169" s="61"/>
      <c r="V169" s="61"/>
      <c r="W169" s="62" t="n">
        <v>0.8</v>
      </c>
    </row>
    <row r="170" customFormat="false" ht="21.3" hidden="false" customHeight="true" outlineLevel="0" collapsed="false">
      <c r="A170" s="21" t="s">
        <v>101</v>
      </c>
      <c r="B170" s="61" t="n">
        <v>0.55</v>
      </c>
      <c r="C170" s="61"/>
      <c r="D170" s="61"/>
      <c r="E170" s="61" t="n">
        <v>0.87</v>
      </c>
      <c r="F170" s="61"/>
      <c r="G170" s="61"/>
      <c r="H170" s="61" t="n">
        <v>0.8</v>
      </c>
      <c r="I170" s="61"/>
      <c r="J170" s="61"/>
      <c r="K170" s="61" t="n">
        <v>0.89</v>
      </c>
      <c r="L170" s="61"/>
      <c r="M170" s="61"/>
      <c r="N170" s="61" t="n">
        <v>0.89</v>
      </c>
      <c r="O170" s="61"/>
      <c r="P170" s="61"/>
      <c r="Q170" s="61" t="n">
        <v>0.88</v>
      </c>
      <c r="R170" s="61"/>
      <c r="S170" s="61"/>
      <c r="T170" s="61" t="n">
        <v>1</v>
      </c>
      <c r="U170" s="61"/>
      <c r="V170" s="61"/>
      <c r="W170" s="62" t="n">
        <v>0.83</v>
      </c>
    </row>
    <row r="171" customFormat="false" ht="21.3" hidden="false" customHeight="true" outlineLevel="0" collapsed="false">
      <c r="A171" s="21" t="s">
        <v>102</v>
      </c>
      <c r="B171" s="61" t="n">
        <v>0.62</v>
      </c>
      <c r="C171" s="61"/>
      <c r="D171" s="61"/>
      <c r="E171" s="61" t="n">
        <v>0.89</v>
      </c>
      <c r="F171" s="61"/>
      <c r="G171" s="61"/>
      <c r="H171" s="61" t="n">
        <v>0.8</v>
      </c>
      <c r="I171" s="61"/>
      <c r="J171" s="61"/>
      <c r="K171" s="61" t="n">
        <v>0.91</v>
      </c>
      <c r="L171" s="61"/>
      <c r="M171" s="61"/>
      <c r="N171" s="61" t="n">
        <v>0.83</v>
      </c>
      <c r="O171" s="61"/>
      <c r="P171" s="61"/>
      <c r="Q171" s="61" t="n">
        <v>0.87</v>
      </c>
      <c r="R171" s="61"/>
      <c r="S171" s="61"/>
      <c r="T171" s="61" t="n">
        <v>0.98</v>
      </c>
      <c r="U171" s="61"/>
      <c r="V171" s="61"/>
      <c r="W171" s="62" t="n">
        <v>0.82</v>
      </c>
    </row>
    <row r="172" customFormat="false" ht="21.3" hidden="false" customHeight="true" outlineLevel="0" collapsed="false">
      <c r="A172" s="21" t="s">
        <v>103</v>
      </c>
      <c r="B172" s="61" t="n">
        <v>0.61</v>
      </c>
      <c r="C172" s="61"/>
      <c r="D172" s="61"/>
      <c r="E172" s="61" t="n">
        <v>0.89</v>
      </c>
      <c r="F172" s="61"/>
      <c r="G172" s="61"/>
      <c r="H172" s="61" t="n">
        <v>0.8</v>
      </c>
      <c r="I172" s="61"/>
      <c r="J172" s="61"/>
      <c r="K172" s="61" t="n">
        <v>0.91</v>
      </c>
      <c r="L172" s="61"/>
      <c r="M172" s="61"/>
      <c r="N172" s="61" t="n">
        <v>0.88</v>
      </c>
      <c r="O172" s="61"/>
      <c r="P172" s="61"/>
      <c r="Q172" s="61" t="n">
        <v>0.91</v>
      </c>
      <c r="R172" s="61"/>
      <c r="S172" s="61"/>
      <c r="T172" s="61" t="n">
        <v>1</v>
      </c>
      <c r="U172" s="61"/>
      <c r="V172" s="61"/>
      <c r="W172" s="62" t="n">
        <v>0.85</v>
      </c>
    </row>
    <row r="173" customFormat="false" ht="21.3" hidden="false" customHeight="true" outlineLevel="0" collapsed="false">
      <c r="A173" s="21" t="s">
        <v>104</v>
      </c>
      <c r="B173" s="61" t="n">
        <v>0.63</v>
      </c>
      <c r="C173" s="61"/>
      <c r="D173" s="61"/>
      <c r="E173" s="61" t="n">
        <v>0.87</v>
      </c>
      <c r="F173" s="61"/>
      <c r="G173" s="61"/>
      <c r="H173" s="61" t="n">
        <v>0.8</v>
      </c>
      <c r="I173" s="61"/>
      <c r="J173" s="61"/>
      <c r="K173" s="61" t="n">
        <v>0.91</v>
      </c>
      <c r="L173" s="61"/>
      <c r="M173" s="61"/>
      <c r="N173" s="61" t="n">
        <v>0.87</v>
      </c>
      <c r="O173" s="61"/>
      <c r="P173" s="61"/>
      <c r="Q173" s="61" t="n">
        <v>0.92</v>
      </c>
      <c r="R173" s="61"/>
      <c r="S173" s="61"/>
      <c r="T173" s="61" t="n">
        <v>0.96</v>
      </c>
      <c r="U173" s="61"/>
      <c r="V173" s="61"/>
      <c r="W173" s="62" t="n">
        <v>0.83</v>
      </c>
    </row>
    <row r="174" customFormat="false" ht="21.3" hidden="false" customHeight="true" outlineLevel="0" collapsed="false">
      <c r="A174" s="21" t="s">
        <v>105</v>
      </c>
      <c r="B174" s="61" t="n">
        <v>0.58</v>
      </c>
      <c r="C174" s="61"/>
      <c r="D174" s="61"/>
      <c r="E174" s="61" t="n">
        <v>0.88</v>
      </c>
      <c r="F174" s="61"/>
      <c r="G174" s="61"/>
      <c r="H174" s="61" t="n">
        <v>0.79</v>
      </c>
      <c r="I174" s="61"/>
      <c r="J174" s="61"/>
      <c r="K174" s="61" t="n">
        <v>0.89</v>
      </c>
      <c r="L174" s="61"/>
      <c r="M174" s="61"/>
      <c r="N174" s="61" t="n">
        <v>0.86</v>
      </c>
      <c r="O174" s="61"/>
      <c r="P174" s="61"/>
      <c r="Q174" s="61" t="n">
        <v>0.87</v>
      </c>
      <c r="R174" s="61"/>
      <c r="S174" s="61"/>
      <c r="T174" s="61" t="n">
        <v>0.98</v>
      </c>
      <c r="U174" s="61"/>
      <c r="V174" s="61"/>
      <c r="W174" s="62" t="n">
        <v>0.81</v>
      </c>
    </row>
    <row r="175" customFormat="false" ht="21.3" hidden="false" customHeight="true" outlineLevel="0" collapsed="false">
      <c r="A175" s="21" t="s">
        <v>106</v>
      </c>
      <c r="B175" s="61" t="n">
        <v>0.58</v>
      </c>
      <c r="C175" s="61"/>
      <c r="D175" s="61"/>
      <c r="E175" s="61" t="n">
        <v>0.87</v>
      </c>
      <c r="F175" s="61"/>
      <c r="G175" s="61"/>
      <c r="H175" s="61" t="n">
        <v>0.82</v>
      </c>
      <c r="I175" s="61"/>
      <c r="J175" s="61"/>
      <c r="K175" s="61" t="n">
        <v>0.88</v>
      </c>
      <c r="L175" s="61"/>
      <c r="M175" s="61"/>
      <c r="N175" s="61" t="n">
        <v>0.92</v>
      </c>
      <c r="O175" s="61"/>
      <c r="P175" s="61"/>
      <c r="Q175" s="61" t="n">
        <v>0.92</v>
      </c>
      <c r="R175" s="61"/>
      <c r="S175" s="61"/>
      <c r="T175" s="61" t="n">
        <v>1</v>
      </c>
      <c r="U175" s="61"/>
      <c r="V175" s="61"/>
      <c r="W175" s="62" t="n">
        <v>0.84</v>
      </c>
    </row>
    <row r="176" customFormat="false" ht="21.3" hidden="false" customHeight="true" outlineLevel="0" collapsed="false">
      <c r="A176" s="21" t="s">
        <v>107</v>
      </c>
      <c r="B176" s="61" t="n">
        <v>0.62</v>
      </c>
      <c r="C176" s="61"/>
      <c r="D176" s="61"/>
      <c r="E176" s="61" t="n">
        <v>0.87</v>
      </c>
      <c r="F176" s="61"/>
      <c r="G176" s="61"/>
      <c r="H176" s="61" t="n">
        <v>0.81</v>
      </c>
      <c r="I176" s="61"/>
      <c r="J176" s="61"/>
      <c r="K176" s="61" t="n">
        <v>0.88</v>
      </c>
      <c r="L176" s="61"/>
      <c r="M176" s="61"/>
      <c r="N176" s="61" t="n">
        <v>0.92</v>
      </c>
      <c r="O176" s="61"/>
      <c r="P176" s="61"/>
      <c r="Q176" s="61" t="n">
        <v>0.92</v>
      </c>
      <c r="R176" s="61"/>
      <c r="S176" s="61"/>
      <c r="T176" s="61" t="n">
        <v>1</v>
      </c>
      <c r="U176" s="61"/>
      <c r="V176" s="61"/>
      <c r="W176" s="62" t="n">
        <v>0.84</v>
      </c>
    </row>
    <row r="177" customFormat="false" ht="21.3" hidden="false" customHeight="true" outlineLevel="0" collapsed="false">
      <c r="A177" s="21" t="s">
        <v>108</v>
      </c>
      <c r="B177" s="61" t="n">
        <v>0.59</v>
      </c>
      <c r="C177" s="61"/>
      <c r="D177" s="61"/>
      <c r="E177" s="61" t="n">
        <v>0.89</v>
      </c>
      <c r="F177" s="61"/>
      <c r="G177" s="61"/>
      <c r="H177" s="61" t="n">
        <v>0.8</v>
      </c>
      <c r="I177" s="61"/>
      <c r="J177" s="61"/>
      <c r="K177" s="61" t="n">
        <v>0.89</v>
      </c>
      <c r="L177" s="61"/>
      <c r="M177" s="61"/>
      <c r="N177" s="61" t="n">
        <v>0.9</v>
      </c>
      <c r="O177" s="61"/>
      <c r="P177" s="61"/>
      <c r="Q177" s="61" t="n">
        <v>0.92</v>
      </c>
      <c r="R177" s="61"/>
      <c r="S177" s="61"/>
      <c r="T177" s="61" t="n">
        <v>0.98</v>
      </c>
      <c r="U177" s="61"/>
      <c r="V177" s="61"/>
      <c r="W177" s="62" t="n">
        <v>0.83</v>
      </c>
    </row>
    <row r="178" customFormat="false" ht="21.3" hidden="false" customHeight="true" outlineLevel="0" collapsed="false">
      <c r="A178" s="21" t="s">
        <v>109</v>
      </c>
      <c r="B178" s="61" t="n">
        <v>0.66</v>
      </c>
      <c r="C178" s="61"/>
      <c r="D178" s="61"/>
      <c r="E178" s="61" t="n">
        <v>0.87</v>
      </c>
      <c r="F178" s="61"/>
      <c r="G178" s="61"/>
      <c r="H178" s="61" t="n">
        <v>0.8</v>
      </c>
      <c r="I178" s="61"/>
      <c r="J178" s="61"/>
      <c r="K178" s="61" t="n">
        <v>0.92</v>
      </c>
      <c r="L178" s="61"/>
      <c r="M178" s="61"/>
      <c r="N178" s="61" t="n">
        <v>0.92</v>
      </c>
      <c r="O178" s="61"/>
      <c r="P178" s="61"/>
      <c r="Q178" s="61" t="n">
        <v>0.94</v>
      </c>
      <c r="R178" s="61"/>
      <c r="S178" s="61"/>
      <c r="T178" s="61" t="n">
        <v>1</v>
      </c>
      <c r="U178" s="61"/>
      <c r="V178" s="61"/>
      <c r="W178" s="62" t="n">
        <v>0.86</v>
      </c>
    </row>
    <row r="179" customFormat="false" ht="21.3" hidden="false" customHeight="true" outlineLevel="0" collapsed="false">
      <c r="A179" s="21" t="s">
        <v>110</v>
      </c>
      <c r="B179" s="61" t="n">
        <v>0.6</v>
      </c>
      <c r="C179" s="61"/>
      <c r="D179" s="61"/>
      <c r="E179" s="61" t="n">
        <v>0.89</v>
      </c>
      <c r="F179" s="61"/>
      <c r="G179" s="61"/>
      <c r="H179" s="61" t="n">
        <v>0.83</v>
      </c>
      <c r="I179" s="61"/>
      <c r="J179" s="61"/>
      <c r="K179" s="61" t="n">
        <v>0.9</v>
      </c>
      <c r="L179" s="61"/>
      <c r="M179" s="61"/>
      <c r="N179" s="61" t="n">
        <v>0.94</v>
      </c>
      <c r="O179" s="61"/>
      <c r="P179" s="61"/>
      <c r="Q179" s="61" t="n">
        <v>0.91</v>
      </c>
      <c r="R179" s="61"/>
      <c r="S179" s="61"/>
      <c r="T179" s="61" t="n">
        <v>1</v>
      </c>
      <c r="U179" s="61"/>
      <c r="V179" s="61"/>
      <c r="W179" s="62" t="n">
        <v>0.85</v>
      </c>
    </row>
    <row r="180" customFormat="false" ht="21.3" hidden="false" customHeight="true" outlineLevel="0" collapsed="false">
      <c r="A180" s="64" t="s">
        <v>111</v>
      </c>
      <c r="B180" s="61" t="n">
        <v>0.6</v>
      </c>
      <c r="C180" s="61"/>
      <c r="D180" s="61"/>
      <c r="E180" s="61" t="n">
        <v>0.89</v>
      </c>
      <c r="F180" s="61"/>
      <c r="G180" s="61"/>
      <c r="H180" s="61" t="n">
        <v>0.82</v>
      </c>
      <c r="I180" s="61"/>
      <c r="J180" s="61"/>
      <c r="K180" s="61" t="n">
        <v>0.9</v>
      </c>
      <c r="L180" s="61"/>
      <c r="M180" s="61"/>
      <c r="N180" s="61" t="n">
        <v>0.94</v>
      </c>
      <c r="O180" s="61"/>
      <c r="P180" s="61"/>
      <c r="Q180" s="61" t="n">
        <v>0.92</v>
      </c>
      <c r="R180" s="61"/>
      <c r="S180" s="61"/>
      <c r="T180" s="61" t="n">
        <v>1</v>
      </c>
      <c r="U180" s="61"/>
      <c r="V180" s="61"/>
      <c r="W180" s="62" t="n">
        <v>0.85</v>
      </c>
    </row>
    <row r="181" customFormat="false" ht="21.3" hidden="false" customHeight="true" outlineLevel="0" collapsed="false">
      <c r="A181" s="64" t="s">
        <v>112</v>
      </c>
      <c r="B181" s="61" t="n">
        <v>0.61</v>
      </c>
      <c r="C181" s="61"/>
      <c r="D181" s="61"/>
      <c r="E181" s="61" t="n">
        <v>0.87</v>
      </c>
      <c r="F181" s="61"/>
      <c r="G181" s="61"/>
      <c r="H181" s="61" t="n">
        <v>0.82</v>
      </c>
      <c r="I181" s="61"/>
      <c r="J181" s="61"/>
      <c r="K181" s="61" t="n">
        <v>0.87</v>
      </c>
      <c r="L181" s="61"/>
      <c r="M181" s="61"/>
      <c r="N181" s="61" t="n">
        <v>0.95</v>
      </c>
      <c r="O181" s="61"/>
      <c r="P181" s="61"/>
      <c r="Q181" s="61" t="n">
        <v>0.95</v>
      </c>
      <c r="R181" s="61"/>
      <c r="S181" s="61"/>
      <c r="T181" s="61" t="n">
        <v>0.98</v>
      </c>
      <c r="U181" s="61"/>
      <c r="V181" s="61"/>
      <c r="W181" s="62" t="n">
        <v>0.85</v>
      </c>
    </row>
    <row r="182" customFormat="false" ht="21.3" hidden="false" customHeight="true" outlineLevel="0" collapsed="false">
      <c r="A182" s="21" t="s">
        <v>113</v>
      </c>
      <c r="B182" s="61" t="n">
        <v>0.58</v>
      </c>
      <c r="C182" s="61"/>
      <c r="D182" s="61"/>
      <c r="E182" s="61" t="n">
        <v>0.88</v>
      </c>
      <c r="F182" s="61"/>
      <c r="G182" s="61"/>
      <c r="H182" s="61" t="n">
        <v>0.79</v>
      </c>
      <c r="I182" s="61"/>
      <c r="J182" s="61"/>
      <c r="K182" s="61" t="n">
        <v>0.88</v>
      </c>
      <c r="L182" s="61"/>
      <c r="M182" s="61"/>
      <c r="N182" s="61" t="n">
        <v>0.93</v>
      </c>
      <c r="O182" s="61"/>
      <c r="P182" s="61"/>
      <c r="Q182" s="61" t="n">
        <v>0.91</v>
      </c>
      <c r="R182" s="61"/>
      <c r="S182" s="61"/>
      <c r="T182" s="61" t="n">
        <v>1</v>
      </c>
      <c r="U182" s="61"/>
      <c r="V182" s="61"/>
      <c r="W182" s="62" t="n">
        <v>0.84</v>
      </c>
    </row>
    <row r="183" customFormat="false" ht="21.3" hidden="false" customHeight="true" outlineLevel="0" collapsed="false">
      <c r="A183" s="65" t="s">
        <v>114</v>
      </c>
      <c r="B183" s="76" t="n">
        <v>0.65</v>
      </c>
      <c r="C183" s="76"/>
      <c r="D183" s="76"/>
      <c r="E183" s="76" t="n">
        <v>0.87</v>
      </c>
      <c r="F183" s="76"/>
      <c r="G183" s="76"/>
      <c r="H183" s="76" t="n">
        <v>0.81</v>
      </c>
      <c r="I183" s="76"/>
      <c r="J183" s="76"/>
      <c r="K183" s="76" t="n">
        <v>0.9</v>
      </c>
      <c r="L183" s="76"/>
      <c r="M183" s="76"/>
      <c r="N183" s="76" t="n">
        <v>0.91</v>
      </c>
      <c r="O183" s="76"/>
      <c r="P183" s="76"/>
      <c r="Q183" s="76" t="n">
        <v>0.92</v>
      </c>
      <c r="R183" s="76"/>
      <c r="S183" s="76"/>
      <c r="T183" s="76" t="n">
        <v>0.98</v>
      </c>
      <c r="U183" s="76"/>
      <c r="V183" s="76"/>
      <c r="W183" s="62" t="n">
        <v>0.85</v>
      </c>
    </row>
    <row r="184" customFormat="false" ht="21.3" hidden="false" customHeight="true" outlineLevel="0" collapsed="false">
      <c r="A184" s="64" t="s">
        <v>115</v>
      </c>
      <c r="B184" s="61" t="n">
        <v>0.58</v>
      </c>
      <c r="C184" s="61"/>
      <c r="D184" s="61"/>
      <c r="E184" s="61" t="n">
        <v>0.85</v>
      </c>
      <c r="F184" s="61"/>
      <c r="G184" s="61"/>
      <c r="H184" s="61" t="n">
        <v>0.82</v>
      </c>
      <c r="I184" s="61"/>
      <c r="J184" s="61"/>
      <c r="K184" s="61" t="n">
        <v>0.9</v>
      </c>
      <c r="L184" s="61"/>
      <c r="M184" s="61"/>
      <c r="N184" s="61" t="n">
        <v>0.86</v>
      </c>
      <c r="O184" s="61"/>
      <c r="P184" s="61"/>
      <c r="Q184" s="61" t="n">
        <v>0.87</v>
      </c>
      <c r="R184" s="61"/>
      <c r="S184" s="61"/>
      <c r="T184" s="61" t="n">
        <v>0.98</v>
      </c>
      <c r="U184" s="61"/>
      <c r="V184" s="61"/>
      <c r="W184" s="62" t="n">
        <v>0.82</v>
      </c>
    </row>
    <row r="185" customFormat="false" ht="21.3" hidden="false" customHeight="true" outlineLevel="0" collapsed="false">
      <c r="A185" s="21" t="s">
        <v>116</v>
      </c>
      <c r="B185" s="61" t="n">
        <v>0.58</v>
      </c>
      <c r="C185" s="61"/>
      <c r="D185" s="61"/>
      <c r="E185" s="61" t="n">
        <v>0.87</v>
      </c>
      <c r="F185" s="61"/>
      <c r="G185" s="61"/>
      <c r="H185" s="61" t="n">
        <v>0.81</v>
      </c>
      <c r="I185" s="61"/>
      <c r="J185" s="61"/>
      <c r="K185" s="61" t="n">
        <v>0.89</v>
      </c>
      <c r="L185" s="61"/>
      <c r="M185" s="61"/>
      <c r="N185" s="61" t="n">
        <v>0.95</v>
      </c>
      <c r="O185" s="61"/>
      <c r="P185" s="61"/>
      <c r="Q185" s="61" t="n">
        <v>0.92</v>
      </c>
      <c r="R185" s="61"/>
      <c r="S185" s="61"/>
      <c r="T185" s="61" t="n">
        <v>0.91</v>
      </c>
      <c r="U185" s="61"/>
      <c r="V185" s="61"/>
      <c r="W185" s="62" t="n">
        <v>0.83</v>
      </c>
    </row>
    <row r="186" customFormat="false" ht="21.3" hidden="false" customHeight="true" outlineLevel="0" collapsed="false">
      <c r="A186" s="64" t="s">
        <v>117</v>
      </c>
      <c r="B186" s="61" t="n">
        <v>0.6</v>
      </c>
      <c r="C186" s="61"/>
      <c r="D186" s="61"/>
      <c r="E186" s="61" t="n">
        <v>0.87</v>
      </c>
      <c r="F186" s="61"/>
      <c r="G186" s="61"/>
      <c r="H186" s="61" t="n">
        <v>0.8</v>
      </c>
      <c r="I186" s="61"/>
      <c r="J186" s="61"/>
      <c r="K186" s="61" t="n">
        <v>0.89</v>
      </c>
      <c r="L186" s="61"/>
      <c r="M186" s="61"/>
      <c r="N186" s="61" t="n">
        <v>0.95</v>
      </c>
      <c r="O186" s="61"/>
      <c r="P186" s="61"/>
      <c r="Q186" s="61" t="n">
        <v>0.92</v>
      </c>
      <c r="R186" s="61"/>
      <c r="S186" s="61"/>
      <c r="T186" s="61" t="n">
        <v>0.96</v>
      </c>
      <c r="U186" s="61"/>
      <c r="V186" s="61"/>
      <c r="W186" s="62" t="n">
        <v>0.84</v>
      </c>
    </row>
    <row r="187" customFormat="false" ht="12.8" hidden="false" customHeight="false" outlineLevel="0" collapsed="false">
      <c r="A187" s="64"/>
      <c r="B187" s="53"/>
      <c r="C187" s="53"/>
      <c r="D187" s="58"/>
      <c r="E187" s="53"/>
      <c r="F187" s="53"/>
      <c r="G187" s="55"/>
      <c r="H187" s="53"/>
      <c r="I187" s="53"/>
      <c r="J187" s="58"/>
      <c r="K187" s="53"/>
      <c r="L187" s="53"/>
      <c r="M187" s="55"/>
      <c r="N187" s="53"/>
      <c r="O187" s="53"/>
      <c r="P187" s="55"/>
      <c r="Q187" s="53"/>
      <c r="R187" s="53"/>
      <c r="S187" s="55"/>
      <c r="T187" s="53"/>
      <c r="U187" s="53"/>
      <c r="V187" s="55"/>
      <c r="W187" s="55"/>
    </row>
    <row r="188" customFormat="false" ht="12.8" hidden="false" customHeight="false" outlineLevel="0" collapsed="false">
      <c r="A188" s="64"/>
      <c r="B188" s="53"/>
      <c r="C188" s="53"/>
      <c r="D188" s="58"/>
      <c r="E188" s="53"/>
      <c r="F188" s="53"/>
      <c r="G188" s="55"/>
      <c r="H188" s="53"/>
      <c r="I188" s="53"/>
      <c r="J188" s="58"/>
      <c r="K188" s="53"/>
      <c r="L188" s="53"/>
      <c r="M188" s="55"/>
      <c r="N188" s="53"/>
      <c r="O188" s="53"/>
      <c r="P188" s="55"/>
      <c r="Q188" s="53"/>
      <c r="R188" s="53"/>
      <c r="S188" s="55"/>
      <c r="T188" s="53"/>
      <c r="U188" s="53"/>
      <c r="V188" s="55"/>
      <c r="W188" s="55"/>
    </row>
    <row r="189" customFormat="false" ht="12.8" hidden="false" customHeight="false" outlineLevel="0" collapsed="false">
      <c r="A189" s="64"/>
      <c r="B189" s="53"/>
      <c r="C189" s="53"/>
      <c r="D189" s="58"/>
      <c r="E189" s="53"/>
      <c r="F189" s="53"/>
      <c r="G189" s="55"/>
      <c r="H189" s="53"/>
      <c r="I189" s="53"/>
      <c r="J189" s="58"/>
      <c r="K189" s="53"/>
      <c r="L189" s="53"/>
      <c r="M189" s="55"/>
      <c r="N189" s="53"/>
      <c r="O189" s="53"/>
      <c r="P189" s="55"/>
      <c r="Q189" s="53"/>
      <c r="R189" s="53"/>
      <c r="S189" s="55"/>
      <c r="T189" s="53"/>
      <c r="U189" s="53"/>
      <c r="V189" s="55"/>
      <c r="W189" s="55"/>
    </row>
    <row r="190" customFormat="false" ht="12.8" hidden="false" customHeight="false" outlineLevel="0" collapsed="false">
      <c r="A190" s="64"/>
      <c r="B190" s="53"/>
      <c r="C190" s="53"/>
      <c r="D190" s="58"/>
      <c r="E190" s="53"/>
      <c r="F190" s="53"/>
      <c r="G190" s="55"/>
      <c r="H190" s="53"/>
      <c r="I190" s="53"/>
      <c r="J190" s="58"/>
      <c r="K190" s="53"/>
      <c r="L190" s="53"/>
      <c r="M190" s="55"/>
      <c r="N190" s="53"/>
      <c r="O190" s="53"/>
      <c r="P190" s="55"/>
      <c r="Q190" s="53"/>
      <c r="R190" s="53"/>
      <c r="S190" s="55"/>
      <c r="T190" s="53"/>
      <c r="U190" s="53"/>
      <c r="V190" s="55"/>
      <c r="W190" s="55"/>
    </row>
  </sheetData>
  <mergeCells count="504">
    <mergeCell ref="B1:W1"/>
    <mergeCell ref="B2:W2"/>
    <mergeCell ref="A3:A5"/>
    <mergeCell ref="B3:D3"/>
    <mergeCell ref="E3:G3"/>
    <mergeCell ref="H3:J3"/>
    <mergeCell ref="K3:M3"/>
    <mergeCell ref="N3:P3"/>
    <mergeCell ref="Q3:S3"/>
    <mergeCell ref="T3:V3"/>
    <mergeCell ref="W3:W5"/>
    <mergeCell ref="B4:D4"/>
    <mergeCell ref="E4:G4"/>
    <mergeCell ref="H4:J4"/>
    <mergeCell ref="K4:M4"/>
    <mergeCell ref="N4:P4"/>
    <mergeCell ref="Q4:S4"/>
    <mergeCell ref="T4:V4"/>
    <mergeCell ref="B27:W27"/>
    <mergeCell ref="A28:A30"/>
    <mergeCell ref="B28:D28"/>
    <mergeCell ref="E28:G28"/>
    <mergeCell ref="H28:J28"/>
    <mergeCell ref="K28:M28"/>
    <mergeCell ref="N28:P28"/>
    <mergeCell ref="Q28:S28"/>
    <mergeCell ref="T28:V28"/>
    <mergeCell ref="W28:W30"/>
    <mergeCell ref="B29:D29"/>
    <mergeCell ref="E29:G29"/>
    <mergeCell ref="H29:J29"/>
    <mergeCell ref="K29:M29"/>
    <mergeCell ref="N29:P29"/>
    <mergeCell ref="Q29:S29"/>
    <mergeCell ref="T29:V29"/>
    <mergeCell ref="B52:W52"/>
    <mergeCell ref="A53:A55"/>
    <mergeCell ref="B53:D53"/>
    <mergeCell ref="E53:G53"/>
    <mergeCell ref="H53:J53"/>
    <mergeCell ref="K53:M53"/>
    <mergeCell ref="N53:P53"/>
    <mergeCell ref="Q53:S53"/>
    <mergeCell ref="T53:V53"/>
    <mergeCell ref="W53:W55"/>
    <mergeCell ref="B54:D54"/>
    <mergeCell ref="E54:G54"/>
    <mergeCell ref="H54:J54"/>
    <mergeCell ref="K54:M54"/>
    <mergeCell ref="N54:P54"/>
    <mergeCell ref="Q54:S54"/>
    <mergeCell ref="T54:V54"/>
    <mergeCell ref="B55:D55"/>
    <mergeCell ref="E55:G55"/>
    <mergeCell ref="H55:J55"/>
    <mergeCell ref="K55:M55"/>
    <mergeCell ref="N55:P55"/>
    <mergeCell ref="Q55:S55"/>
    <mergeCell ref="T55:V55"/>
    <mergeCell ref="B56:D56"/>
    <mergeCell ref="E56:G56"/>
    <mergeCell ref="H56:J56"/>
    <mergeCell ref="K56:M56"/>
    <mergeCell ref="N56:P56"/>
    <mergeCell ref="Q56:S56"/>
    <mergeCell ref="T56:V56"/>
    <mergeCell ref="B57:D57"/>
    <mergeCell ref="E57:G57"/>
    <mergeCell ref="H57:J57"/>
    <mergeCell ref="K57:M57"/>
    <mergeCell ref="N57:P57"/>
    <mergeCell ref="Q57:S57"/>
    <mergeCell ref="T57:V57"/>
    <mergeCell ref="B58:D58"/>
    <mergeCell ref="E58:G58"/>
    <mergeCell ref="H58:J58"/>
    <mergeCell ref="K58:M58"/>
    <mergeCell ref="N58:P58"/>
    <mergeCell ref="Q58:S58"/>
    <mergeCell ref="T58:V58"/>
    <mergeCell ref="B59:D59"/>
    <mergeCell ref="E59:G59"/>
    <mergeCell ref="H59:J59"/>
    <mergeCell ref="K59:M59"/>
    <mergeCell ref="N59:P59"/>
    <mergeCell ref="Q59:S59"/>
    <mergeCell ref="T59:V59"/>
    <mergeCell ref="B60:D60"/>
    <mergeCell ref="E60:G60"/>
    <mergeCell ref="H60:J60"/>
    <mergeCell ref="K60:M60"/>
    <mergeCell ref="N60:P60"/>
    <mergeCell ref="Q60:S60"/>
    <mergeCell ref="T60:V60"/>
    <mergeCell ref="B61:D61"/>
    <mergeCell ref="E61:G61"/>
    <mergeCell ref="H61:J61"/>
    <mergeCell ref="K61:M61"/>
    <mergeCell ref="N61:P61"/>
    <mergeCell ref="Q61:S61"/>
    <mergeCell ref="T61:V61"/>
    <mergeCell ref="B62:D62"/>
    <mergeCell ref="E62:G62"/>
    <mergeCell ref="H62:J62"/>
    <mergeCell ref="K62:M62"/>
    <mergeCell ref="N62:P62"/>
    <mergeCell ref="Q62:S62"/>
    <mergeCell ref="T62:V62"/>
    <mergeCell ref="B63:D63"/>
    <mergeCell ref="E63:G63"/>
    <mergeCell ref="H63:J63"/>
    <mergeCell ref="K63:M63"/>
    <mergeCell ref="N63:P63"/>
    <mergeCell ref="Q63:S63"/>
    <mergeCell ref="T63:V63"/>
    <mergeCell ref="B64:D64"/>
    <mergeCell ref="E64:G64"/>
    <mergeCell ref="H64:J64"/>
    <mergeCell ref="K64:M64"/>
    <mergeCell ref="N64:P64"/>
    <mergeCell ref="Q64:S64"/>
    <mergeCell ref="T64:V64"/>
    <mergeCell ref="B65:D65"/>
    <mergeCell ref="E65:G65"/>
    <mergeCell ref="H65:J65"/>
    <mergeCell ref="K65:M65"/>
    <mergeCell ref="N65:P65"/>
    <mergeCell ref="Q65:S65"/>
    <mergeCell ref="T65:V65"/>
    <mergeCell ref="B66:D66"/>
    <mergeCell ref="E66:G66"/>
    <mergeCell ref="H66:J66"/>
    <mergeCell ref="K66:M66"/>
    <mergeCell ref="N66:P66"/>
    <mergeCell ref="Q66:S66"/>
    <mergeCell ref="T66:V66"/>
    <mergeCell ref="B67:D67"/>
    <mergeCell ref="E67:G67"/>
    <mergeCell ref="H67:J67"/>
    <mergeCell ref="K67:M67"/>
    <mergeCell ref="N67:P67"/>
    <mergeCell ref="Q67:S67"/>
    <mergeCell ref="T67:V67"/>
    <mergeCell ref="B68:D68"/>
    <mergeCell ref="E68:G68"/>
    <mergeCell ref="H68:J68"/>
    <mergeCell ref="K68:M68"/>
    <mergeCell ref="N68:P68"/>
    <mergeCell ref="Q68:S68"/>
    <mergeCell ref="T68:V68"/>
    <mergeCell ref="B69:D69"/>
    <mergeCell ref="E69:G69"/>
    <mergeCell ref="H69:J69"/>
    <mergeCell ref="K69:M69"/>
    <mergeCell ref="N69:P69"/>
    <mergeCell ref="Q69:S69"/>
    <mergeCell ref="T69:V69"/>
    <mergeCell ref="B70:D70"/>
    <mergeCell ref="E70:G70"/>
    <mergeCell ref="H70:J70"/>
    <mergeCell ref="K70:M70"/>
    <mergeCell ref="N70:P70"/>
    <mergeCell ref="Q70:S70"/>
    <mergeCell ref="T70:V70"/>
    <mergeCell ref="B71:D71"/>
    <mergeCell ref="E71:G71"/>
    <mergeCell ref="H71:J71"/>
    <mergeCell ref="K71:M71"/>
    <mergeCell ref="N71:P71"/>
    <mergeCell ref="Q71:S71"/>
    <mergeCell ref="T71:V71"/>
    <mergeCell ref="B72:D72"/>
    <mergeCell ref="E72:G72"/>
    <mergeCell ref="H72:J72"/>
    <mergeCell ref="K72:M72"/>
    <mergeCell ref="N72:P72"/>
    <mergeCell ref="Q72:S72"/>
    <mergeCell ref="T72:V72"/>
    <mergeCell ref="B73:D73"/>
    <mergeCell ref="E73:G73"/>
    <mergeCell ref="H73:J73"/>
    <mergeCell ref="K73:M73"/>
    <mergeCell ref="N73:P73"/>
    <mergeCell ref="Q73:S73"/>
    <mergeCell ref="T73:V73"/>
    <mergeCell ref="B74:D74"/>
    <mergeCell ref="E74:G74"/>
    <mergeCell ref="H74:J74"/>
    <mergeCell ref="K74:M74"/>
    <mergeCell ref="N74:P74"/>
    <mergeCell ref="Q74:S74"/>
    <mergeCell ref="T74:V74"/>
    <mergeCell ref="B75:D75"/>
    <mergeCell ref="E75:G75"/>
    <mergeCell ref="H75:J75"/>
    <mergeCell ref="K75:M75"/>
    <mergeCell ref="N75:P75"/>
    <mergeCell ref="Q75:S75"/>
    <mergeCell ref="T75:V75"/>
    <mergeCell ref="B77:W77"/>
    <mergeCell ref="A78:A80"/>
    <mergeCell ref="B78:D78"/>
    <mergeCell ref="E78:G78"/>
    <mergeCell ref="H78:J78"/>
    <mergeCell ref="K78:M78"/>
    <mergeCell ref="N78:P78"/>
    <mergeCell ref="Q78:S78"/>
    <mergeCell ref="T78:V78"/>
    <mergeCell ref="W78:W80"/>
    <mergeCell ref="B79:D79"/>
    <mergeCell ref="E79:G79"/>
    <mergeCell ref="H79:J79"/>
    <mergeCell ref="K79:M79"/>
    <mergeCell ref="N79:P79"/>
    <mergeCell ref="Q79:S79"/>
    <mergeCell ref="T79:V79"/>
    <mergeCell ref="B90:W90"/>
    <mergeCell ref="A91:A93"/>
    <mergeCell ref="B91:D91"/>
    <mergeCell ref="E91:G91"/>
    <mergeCell ref="H91:J91"/>
    <mergeCell ref="K91:M91"/>
    <mergeCell ref="N91:P91"/>
    <mergeCell ref="Q91:S91"/>
    <mergeCell ref="T91:V91"/>
    <mergeCell ref="W91:W93"/>
    <mergeCell ref="B92:D92"/>
    <mergeCell ref="E92:G92"/>
    <mergeCell ref="H92:J92"/>
    <mergeCell ref="K92:M92"/>
    <mergeCell ref="N92:P92"/>
    <mergeCell ref="Q92:S92"/>
    <mergeCell ref="T92:V92"/>
    <mergeCell ref="B103:W103"/>
    <mergeCell ref="A104:A106"/>
    <mergeCell ref="B104:D104"/>
    <mergeCell ref="E104:G104"/>
    <mergeCell ref="H104:J104"/>
    <mergeCell ref="K104:M104"/>
    <mergeCell ref="N104:P104"/>
    <mergeCell ref="Q104:S104"/>
    <mergeCell ref="T104:V104"/>
    <mergeCell ref="W104:W106"/>
    <mergeCell ref="B105:D105"/>
    <mergeCell ref="E105:G105"/>
    <mergeCell ref="H105:J105"/>
    <mergeCell ref="K105:M105"/>
    <mergeCell ref="N105:P105"/>
    <mergeCell ref="Q105:S105"/>
    <mergeCell ref="T105:V105"/>
    <mergeCell ref="B106:D106"/>
    <mergeCell ref="E106:G106"/>
    <mergeCell ref="H106:J106"/>
    <mergeCell ref="K106:M106"/>
    <mergeCell ref="N106:P106"/>
    <mergeCell ref="Q106:S106"/>
    <mergeCell ref="T106:V106"/>
    <mergeCell ref="B107:D107"/>
    <mergeCell ref="E107:G107"/>
    <mergeCell ref="H107:J107"/>
    <mergeCell ref="K107:M107"/>
    <mergeCell ref="N107:P107"/>
    <mergeCell ref="Q107:S107"/>
    <mergeCell ref="T107:V107"/>
    <mergeCell ref="B108:D108"/>
    <mergeCell ref="E108:G108"/>
    <mergeCell ref="H108:J108"/>
    <mergeCell ref="K108:M108"/>
    <mergeCell ref="N108:P108"/>
    <mergeCell ref="Q108:S108"/>
    <mergeCell ref="T108:V108"/>
    <mergeCell ref="B109:D109"/>
    <mergeCell ref="E109:G109"/>
    <mergeCell ref="H109:J109"/>
    <mergeCell ref="K109:M109"/>
    <mergeCell ref="N109:P109"/>
    <mergeCell ref="Q109:S109"/>
    <mergeCell ref="T109:V109"/>
    <mergeCell ref="B110:D110"/>
    <mergeCell ref="E110:G110"/>
    <mergeCell ref="H110:J110"/>
    <mergeCell ref="K110:M110"/>
    <mergeCell ref="N110:P110"/>
    <mergeCell ref="Q110:S110"/>
    <mergeCell ref="T110:V110"/>
    <mergeCell ref="B111:D111"/>
    <mergeCell ref="E111:G111"/>
    <mergeCell ref="H111:J111"/>
    <mergeCell ref="K111:M111"/>
    <mergeCell ref="N111:P111"/>
    <mergeCell ref="Q111:S111"/>
    <mergeCell ref="T111:V111"/>
    <mergeCell ref="B112:D112"/>
    <mergeCell ref="E112:G112"/>
    <mergeCell ref="H112:J112"/>
    <mergeCell ref="K112:M112"/>
    <mergeCell ref="N112:P112"/>
    <mergeCell ref="Q112:S112"/>
    <mergeCell ref="T112:V112"/>
    <mergeCell ref="B113:D113"/>
    <mergeCell ref="E113:G113"/>
    <mergeCell ref="H113:J113"/>
    <mergeCell ref="K113:M113"/>
    <mergeCell ref="N113:P113"/>
    <mergeCell ref="Q113:S113"/>
    <mergeCell ref="T113:V113"/>
    <mergeCell ref="B114:D114"/>
    <mergeCell ref="E114:G114"/>
    <mergeCell ref="H114:J114"/>
    <mergeCell ref="K114:M114"/>
    <mergeCell ref="N114:P114"/>
    <mergeCell ref="Q114:S114"/>
    <mergeCell ref="T114:V114"/>
    <mergeCell ref="B116:W116"/>
    <mergeCell ref="A117:A119"/>
    <mergeCell ref="B117:D117"/>
    <mergeCell ref="E117:G117"/>
    <mergeCell ref="H117:J117"/>
    <mergeCell ref="K117:M117"/>
    <mergeCell ref="N117:P117"/>
    <mergeCell ref="Q117:S117"/>
    <mergeCell ref="T117:V117"/>
    <mergeCell ref="W117:W119"/>
    <mergeCell ref="B118:D118"/>
    <mergeCell ref="E118:G118"/>
    <mergeCell ref="H118:J118"/>
    <mergeCell ref="K118:M118"/>
    <mergeCell ref="N118:P118"/>
    <mergeCell ref="Q118:S118"/>
    <mergeCell ref="T118:V118"/>
    <mergeCell ref="B140:W140"/>
    <mergeCell ref="A141:A143"/>
    <mergeCell ref="B141:D141"/>
    <mergeCell ref="E141:G141"/>
    <mergeCell ref="H141:J141"/>
    <mergeCell ref="K141:M141"/>
    <mergeCell ref="N141:P141"/>
    <mergeCell ref="Q141:S141"/>
    <mergeCell ref="T141:V141"/>
    <mergeCell ref="W141:W143"/>
    <mergeCell ref="B142:D142"/>
    <mergeCell ref="E142:G142"/>
    <mergeCell ref="H142:J142"/>
    <mergeCell ref="K142:M142"/>
    <mergeCell ref="N142:P142"/>
    <mergeCell ref="Q142:S142"/>
    <mergeCell ref="T142:V142"/>
    <mergeCell ref="B164:W164"/>
    <mergeCell ref="A165:A167"/>
    <mergeCell ref="B165:D165"/>
    <mergeCell ref="E165:G165"/>
    <mergeCell ref="H165:J165"/>
    <mergeCell ref="K165:M165"/>
    <mergeCell ref="N165:P165"/>
    <mergeCell ref="Q165:S165"/>
    <mergeCell ref="T165:V165"/>
    <mergeCell ref="W165:W167"/>
    <mergeCell ref="B166:D166"/>
    <mergeCell ref="E166:G166"/>
    <mergeCell ref="H166:J166"/>
    <mergeCell ref="K166:M166"/>
    <mergeCell ref="N166:P166"/>
    <mergeCell ref="Q166:S166"/>
    <mergeCell ref="T166:V166"/>
    <mergeCell ref="B167:D167"/>
    <mergeCell ref="E167:G167"/>
    <mergeCell ref="H167:J167"/>
    <mergeCell ref="K167:M167"/>
    <mergeCell ref="N167:P167"/>
    <mergeCell ref="Q167:S167"/>
    <mergeCell ref="T167:V167"/>
    <mergeCell ref="B168:D168"/>
    <mergeCell ref="E168:G168"/>
    <mergeCell ref="H168:J168"/>
    <mergeCell ref="K168:M168"/>
    <mergeCell ref="N168:P168"/>
    <mergeCell ref="Q168:S168"/>
    <mergeCell ref="T168:V168"/>
    <mergeCell ref="B169:D169"/>
    <mergeCell ref="E169:G169"/>
    <mergeCell ref="H169:J169"/>
    <mergeCell ref="K169:M169"/>
    <mergeCell ref="N169:P169"/>
    <mergeCell ref="Q169:S169"/>
    <mergeCell ref="T169:V169"/>
    <mergeCell ref="B170:D170"/>
    <mergeCell ref="E170:G170"/>
    <mergeCell ref="H170:J170"/>
    <mergeCell ref="K170:M170"/>
    <mergeCell ref="N170:P170"/>
    <mergeCell ref="Q170:S170"/>
    <mergeCell ref="T170:V170"/>
    <mergeCell ref="B171:D171"/>
    <mergeCell ref="E171:G171"/>
    <mergeCell ref="H171:J171"/>
    <mergeCell ref="K171:M171"/>
    <mergeCell ref="N171:P171"/>
    <mergeCell ref="Q171:S171"/>
    <mergeCell ref="T171:V171"/>
    <mergeCell ref="B172:D172"/>
    <mergeCell ref="E172:G172"/>
    <mergeCell ref="H172:J172"/>
    <mergeCell ref="K172:M172"/>
    <mergeCell ref="N172:P172"/>
    <mergeCell ref="Q172:S172"/>
    <mergeCell ref="T172:V172"/>
    <mergeCell ref="B173:D173"/>
    <mergeCell ref="E173:G173"/>
    <mergeCell ref="H173:J173"/>
    <mergeCell ref="K173:M173"/>
    <mergeCell ref="N173:P173"/>
    <mergeCell ref="Q173:S173"/>
    <mergeCell ref="T173:V173"/>
    <mergeCell ref="B174:D174"/>
    <mergeCell ref="E174:G174"/>
    <mergeCell ref="H174:J174"/>
    <mergeCell ref="K174:M174"/>
    <mergeCell ref="N174:P174"/>
    <mergeCell ref="Q174:S174"/>
    <mergeCell ref="T174:V174"/>
    <mergeCell ref="B175:D175"/>
    <mergeCell ref="E175:G175"/>
    <mergeCell ref="H175:J175"/>
    <mergeCell ref="K175:M175"/>
    <mergeCell ref="N175:P175"/>
    <mergeCell ref="Q175:S175"/>
    <mergeCell ref="T175:V175"/>
    <mergeCell ref="B176:D176"/>
    <mergeCell ref="E176:G176"/>
    <mergeCell ref="H176:J176"/>
    <mergeCell ref="K176:M176"/>
    <mergeCell ref="N176:P176"/>
    <mergeCell ref="Q176:S176"/>
    <mergeCell ref="T176:V176"/>
    <mergeCell ref="B177:D177"/>
    <mergeCell ref="E177:G177"/>
    <mergeCell ref="H177:J177"/>
    <mergeCell ref="K177:M177"/>
    <mergeCell ref="N177:P177"/>
    <mergeCell ref="Q177:S177"/>
    <mergeCell ref="T177:V177"/>
    <mergeCell ref="B178:D178"/>
    <mergeCell ref="E178:G178"/>
    <mergeCell ref="H178:J178"/>
    <mergeCell ref="K178:M178"/>
    <mergeCell ref="N178:P178"/>
    <mergeCell ref="Q178:S178"/>
    <mergeCell ref="T178:V178"/>
    <mergeCell ref="B179:D179"/>
    <mergeCell ref="E179:G179"/>
    <mergeCell ref="H179:J179"/>
    <mergeCell ref="K179:M179"/>
    <mergeCell ref="N179:P179"/>
    <mergeCell ref="Q179:S179"/>
    <mergeCell ref="T179:V179"/>
    <mergeCell ref="B180:D180"/>
    <mergeCell ref="E180:G180"/>
    <mergeCell ref="H180:J180"/>
    <mergeCell ref="K180:M180"/>
    <mergeCell ref="N180:P180"/>
    <mergeCell ref="Q180:S180"/>
    <mergeCell ref="T180:V180"/>
    <mergeCell ref="B181:D181"/>
    <mergeCell ref="E181:G181"/>
    <mergeCell ref="H181:J181"/>
    <mergeCell ref="K181:M181"/>
    <mergeCell ref="N181:P181"/>
    <mergeCell ref="Q181:S181"/>
    <mergeCell ref="T181:V181"/>
    <mergeCell ref="B182:D182"/>
    <mergeCell ref="E182:G182"/>
    <mergeCell ref="H182:J182"/>
    <mergeCell ref="K182:M182"/>
    <mergeCell ref="N182:P182"/>
    <mergeCell ref="Q182:S182"/>
    <mergeCell ref="T182:V182"/>
    <mergeCell ref="B183:D183"/>
    <mergeCell ref="E183:G183"/>
    <mergeCell ref="H183:J183"/>
    <mergeCell ref="K183:M183"/>
    <mergeCell ref="N183:P183"/>
    <mergeCell ref="Q183:S183"/>
    <mergeCell ref="T183:V183"/>
    <mergeCell ref="B184:D184"/>
    <mergeCell ref="E184:G184"/>
    <mergeCell ref="H184:J184"/>
    <mergeCell ref="K184:M184"/>
    <mergeCell ref="N184:P184"/>
    <mergeCell ref="Q184:S184"/>
    <mergeCell ref="T184:V184"/>
    <mergeCell ref="B185:D185"/>
    <mergeCell ref="E185:G185"/>
    <mergeCell ref="H185:J185"/>
    <mergeCell ref="K185:M185"/>
    <mergeCell ref="N185:P185"/>
    <mergeCell ref="Q185:S185"/>
    <mergeCell ref="T185:V185"/>
    <mergeCell ref="B186:D186"/>
    <mergeCell ref="E186:G186"/>
    <mergeCell ref="H186:J186"/>
    <mergeCell ref="K186:M186"/>
    <mergeCell ref="N186:P186"/>
    <mergeCell ref="Q186:S186"/>
    <mergeCell ref="T186:V18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5.85"/>
    <col collapsed="false" customWidth="true" hidden="false" outlineLevel="0" max="2" min="2" style="0" width="6.84"/>
    <col collapsed="false" customWidth="true" hidden="false" outlineLevel="0" max="3" min="3" style="0" width="6.05"/>
    <col collapsed="false" customWidth="true" hidden="false" outlineLevel="0" max="4" min="4" style="0" width="5.79"/>
    <col collapsed="false" customWidth="true" hidden="false" outlineLevel="0" max="5" min="5" style="0" width="6.42"/>
    <col collapsed="false" customWidth="true" hidden="false" outlineLevel="0" max="6" min="6" style="0" width="7.44"/>
    <col collapsed="false" customWidth="true" hidden="false" outlineLevel="0" max="7" min="7" style="0" width="6.74"/>
    <col collapsed="false" customWidth="true" hidden="false" outlineLevel="0" max="8" min="8" style="0" width="8.43"/>
    <col collapsed="false" customWidth="true" hidden="false" outlineLevel="0" max="9" min="9" style="0" width="7.94"/>
    <col collapsed="false" customWidth="true" hidden="false" outlineLevel="0" max="10" min="10" style="0" width="7.34"/>
    <col collapsed="false" customWidth="true" hidden="false" outlineLevel="0" max="11" min="11" style="0" width="6.35"/>
    <col collapsed="false" customWidth="true" hidden="false" outlineLevel="0" max="12" min="12" style="0" width="6.84"/>
    <col collapsed="false" customWidth="true" hidden="false" outlineLevel="0" max="13" min="13" style="0" width="6.64"/>
    <col collapsed="false" customWidth="true" hidden="false" outlineLevel="0" max="14" min="14" style="0" width="6.61"/>
    <col collapsed="false" customWidth="true" hidden="false" outlineLevel="0" max="15" min="15" style="0" width="6.94"/>
    <col collapsed="false" customWidth="true" hidden="false" outlineLevel="0" max="16" min="16" style="0" width="6.23"/>
    <col collapsed="false" customWidth="true" hidden="false" outlineLevel="0" max="17" min="17" style="0" width="6.35"/>
    <col collapsed="false" customWidth="true" hidden="false" outlineLevel="0" max="18" min="18" style="0" width="6.42"/>
    <col collapsed="false" customWidth="true" hidden="false" outlineLevel="0" max="19" min="19" style="0" width="6.48"/>
    <col collapsed="false" customWidth="true" hidden="false" outlineLevel="0" max="20" min="20" style="0" width="5.95"/>
    <col collapsed="false" customWidth="true" hidden="false" outlineLevel="0" max="21" min="21" style="0" width="6.35"/>
    <col collapsed="false" customWidth="true" hidden="false" outlineLevel="0" max="22" min="22" style="0" width="6.48"/>
    <col collapsed="false" customWidth="true" hidden="false" outlineLevel="0" max="23" min="23" style="0" width="7.17"/>
    <col collapsed="false" customWidth="true" hidden="false" outlineLevel="0" max="1024" min="1024" style="0" width="11.52"/>
  </cols>
  <sheetData>
    <row r="1" customFormat="false" ht="17.15" hidden="false" customHeight="false" outlineLevel="0" collapsed="false">
      <c r="A1" s="28"/>
      <c r="B1" s="45" t="s">
        <v>120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customFormat="false" ht="14.15" hidden="false" customHeight="false" outlineLevel="0" collapsed="false">
      <c r="A2" s="28"/>
      <c r="B2" s="46" t="s">
        <v>99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customFormat="false" ht="12.8" hidden="false" customHeight="false" outlineLevel="0" collapsed="false">
      <c r="A3" s="2" t="s">
        <v>64</v>
      </c>
      <c r="B3" s="2" t="s">
        <v>38</v>
      </c>
      <c r="C3" s="2"/>
      <c r="D3" s="2"/>
      <c r="E3" s="2" t="s">
        <v>39</v>
      </c>
      <c r="F3" s="2"/>
      <c r="G3" s="2"/>
      <c r="H3" s="2" t="s">
        <v>40</v>
      </c>
      <c r="I3" s="2"/>
      <c r="J3" s="2"/>
      <c r="K3" s="2" t="s">
        <v>41</v>
      </c>
      <c r="L3" s="2"/>
      <c r="M3" s="2"/>
      <c r="N3" s="2" t="s">
        <v>42</v>
      </c>
      <c r="O3" s="2"/>
      <c r="P3" s="2"/>
      <c r="Q3" s="2" t="s">
        <v>43</v>
      </c>
      <c r="R3" s="2"/>
      <c r="S3" s="2"/>
      <c r="T3" s="2" t="s">
        <v>44</v>
      </c>
      <c r="U3" s="2"/>
      <c r="V3" s="2"/>
      <c r="W3" s="21" t="s">
        <v>45</v>
      </c>
    </row>
    <row r="4" customFormat="false" ht="12.8" hidden="false" customHeight="false" outlineLevel="0" collapsed="false">
      <c r="A4" s="2"/>
      <c r="B4" s="31" t="s">
        <v>46</v>
      </c>
      <c r="C4" s="31"/>
      <c r="D4" s="31"/>
      <c r="E4" s="31" t="s">
        <v>11</v>
      </c>
      <c r="F4" s="31"/>
      <c r="G4" s="31"/>
      <c r="H4" s="31" t="s">
        <v>47</v>
      </c>
      <c r="I4" s="31"/>
      <c r="J4" s="31"/>
      <c r="K4" s="31" t="s">
        <v>15</v>
      </c>
      <c r="L4" s="31"/>
      <c r="M4" s="31"/>
      <c r="N4" s="31" t="s">
        <v>19</v>
      </c>
      <c r="O4" s="31"/>
      <c r="P4" s="31"/>
      <c r="Q4" s="31" t="s">
        <v>48</v>
      </c>
      <c r="R4" s="31"/>
      <c r="S4" s="31"/>
      <c r="T4" s="31" t="s">
        <v>30</v>
      </c>
      <c r="U4" s="31"/>
      <c r="V4" s="31"/>
      <c r="W4" s="21"/>
    </row>
    <row r="5" customFormat="false" ht="12.8" hidden="false" customHeight="false" outlineLevel="0" collapsed="false">
      <c r="A5" s="2"/>
      <c r="B5" s="32" t="s">
        <v>65</v>
      </c>
      <c r="C5" s="32" t="s">
        <v>66</v>
      </c>
      <c r="D5" s="32" t="s">
        <v>51</v>
      </c>
      <c r="E5" s="32" t="s">
        <v>65</v>
      </c>
      <c r="F5" s="32" t="s">
        <v>66</v>
      </c>
      <c r="G5" s="32" t="s">
        <v>51</v>
      </c>
      <c r="H5" s="32" t="s">
        <v>65</v>
      </c>
      <c r="I5" s="32" t="s">
        <v>66</v>
      </c>
      <c r="J5" s="32" t="s">
        <v>51</v>
      </c>
      <c r="K5" s="32" t="s">
        <v>65</v>
      </c>
      <c r="L5" s="32" t="s">
        <v>66</v>
      </c>
      <c r="M5" s="32" t="s">
        <v>51</v>
      </c>
      <c r="N5" s="32" t="s">
        <v>65</v>
      </c>
      <c r="O5" s="32" t="s">
        <v>66</v>
      </c>
      <c r="P5" s="32" t="s">
        <v>51</v>
      </c>
      <c r="Q5" s="32" t="s">
        <v>65</v>
      </c>
      <c r="R5" s="32" t="s">
        <v>66</v>
      </c>
      <c r="S5" s="32" t="s">
        <v>51</v>
      </c>
      <c r="T5" s="32" t="s">
        <v>65</v>
      </c>
      <c r="U5" s="32" t="s">
        <v>66</v>
      </c>
      <c r="V5" s="32" t="s">
        <v>51</v>
      </c>
      <c r="W5" s="21"/>
    </row>
    <row r="6" customFormat="false" ht="22.9" hidden="false" customHeight="true" outlineLevel="0" collapsed="false">
      <c r="A6" s="32" t="s">
        <v>67</v>
      </c>
      <c r="B6" s="34" t="n">
        <v>637</v>
      </c>
      <c r="C6" s="34" t="n">
        <v>0</v>
      </c>
      <c r="D6" s="34" t="n">
        <f aca="false">SUM(B6:C6)</f>
        <v>637</v>
      </c>
      <c r="E6" s="34" t="n">
        <v>235</v>
      </c>
      <c r="F6" s="34" t="n">
        <v>0</v>
      </c>
      <c r="G6" s="34" t="n">
        <f aca="false">SUM(E6:F6)</f>
        <v>235</v>
      </c>
      <c r="H6" s="34" t="n">
        <v>194</v>
      </c>
      <c r="I6" s="34" t="n">
        <v>0</v>
      </c>
      <c r="J6" s="34" t="n">
        <f aca="false">SUM(H6:I6)</f>
        <v>194</v>
      </c>
      <c r="K6" s="34" t="n">
        <v>257</v>
      </c>
      <c r="L6" s="34" t="n">
        <v>0</v>
      </c>
      <c r="M6" s="34" t="n">
        <f aca="false">SUM(K6:L6)</f>
        <v>257</v>
      </c>
      <c r="N6" s="34" t="n">
        <v>98</v>
      </c>
      <c r="O6" s="34" t="n">
        <v>0</v>
      </c>
      <c r="P6" s="34" t="n">
        <f aca="false">SUM(N6:O6)</f>
        <v>98</v>
      </c>
      <c r="Q6" s="32" t="n">
        <v>86</v>
      </c>
      <c r="R6" s="34" t="n">
        <v>0</v>
      </c>
      <c r="S6" s="34" t="n">
        <f aca="false">SUM(Q6:R6)</f>
        <v>86</v>
      </c>
      <c r="T6" s="34" t="n">
        <v>47</v>
      </c>
      <c r="U6" s="34" t="n">
        <v>0</v>
      </c>
      <c r="V6" s="34" t="n">
        <f aca="false">SUM(T6:U6)</f>
        <v>47</v>
      </c>
      <c r="W6" s="51" t="n">
        <f aca="false">D6+G6+J6+M6+P6+S6+V6</f>
        <v>1554</v>
      </c>
    </row>
    <row r="7" customFormat="false" ht="22.35" hidden="false" customHeight="true" outlineLevel="0" collapsed="false">
      <c r="A7" s="32" t="s">
        <v>121</v>
      </c>
      <c r="B7" s="34" t="n">
        <v>637</v>
      </c>
      <c r="C7" s="50" t="n">
        <v>506</v>
      </c>
      <c r="D7" s="34" t="n">
        <f aca="false">SUM(B7:C7)</f>
        <v>1143</v>
      </c>
      <c r="E7" s="34" t="n">
        <v>235</v>
      </c>
      <c r="F7" s="34" t="n">
        <v>0</v>
      </c>
      <c r="G7" s="34" t="n">
        <f aca="false">SUM(E7:F7)</f>
        <v>235</v>
      </c>
      <c r="H7" s="34" t="n">
        <v>194</v>
      </c>
      <c r="I7" s="34" t="n">
        <v>0</v>
      </c>
      <c r="J7" s="34" t="n">
        <f aca="false">SUM(H7:I7)</f>
        <v>194</v>
      </c>
      <c r="K7" s="34" t="n">
        <v>257</v>
      </c>
      <c r="L7" s="34" t="n">
        <v>0</v>
      </c>
      <c r="M7" s="34" t="n">
        <f aca="false">SUM(K7:L7)</f>
        <v>257</v>
      </c>
      <c r="N7" s="34" t="n">
        <v>98</v>
      </c>
      <c r="O7" s="34" t="n">
        <v>0</v>
      </c>
      <c r="P7" s="34" t="n">
        <f aca="false">SUM(N7:O7)</f>
        <v>98</v>
      </c>
      <c r="Q7" s="32" t="n">
        <v>86</v>
      </c>
      <c r="R7" s="34" t="n">
        <v>0</v>
      </c>
      <c r="S7" s="34" t="n">
        <f aca="false">SUM(Q7:R7)</f>
        <v>86</v>
      </c>
      <c r="T7" s="34" t="n">
        <v>47</v>
      </c>
      <c r="U7" s="34" t="n">
        <v>0</v>
      </c>
      <c r="V7" s="34" t="n">
        <f aca="false">SUM(T7:U7)</f>
        <v>47</v>
      </c>
      <c r="W7" s="51" t="n">
        <f aca="false">D7+G7+J7+M7+P7+S7+V7</f>
        <v>2060</v>
      </c>
    </row>
    <row r="8" customFormat="false" ht="22.35" hidden="false" customHeight="true" outlineLevel="0" collapsed="false">
      <c r="A8" s="32" t="s">
        <v>122</v>
      </c>
      <c r="B8" s="34" t="n">
        <v>637</v>
      </c>
      <c r="C8" s="51" t="n">
        <v>0</v>
      </c>
      <c r="D8" s="34" t="n">
        <f aca="false">SUM(B8:C8)</f>
        <v>637</v>
      </c>
      <c r="E8" s="34" t="n">
        <v>235</v>
      </c>
      <c r="F8" s="34" t="n">
        <v>0</v>
      </c>
      <c r="G8" s="34" t="n">
        <f aca="false">SUM(E8:F8)</f>
        <v>235</v>
      </c>
      <c r="H8" s="34" t="n">
        <v>194</v>
      </c>
      <c r="I8" s="50" t="n">
        <v>164</v>
      </c>
      <c r="J8" s="34" t="n">
        <f aca="false">SUM(H8:I8)</f>
        <v>358</v>
      </c>
      <c r="K8" s="34" t="n">
        <v>257</v>
      </c>
      <c r="L8" s="50" t="n">
        <v>172</v>
      </c>
      <c r="M8" s="34" t="n">
        <f aca="false">SUM(K8:L8)</f>
        <v>429</v>
      </c>
      <c r="N8" s="34" t="n">
        <v>98</v>
      </c>
      <c r="O8" s="34" t="n">
        <v>0</v>
      </c>
      <c r="P8" s="34" t="n">
        <f aca="false">SUM(N8:O8)</f>
        <v>98</v>
      </c>
      <c r="Q8" s="32" t="n">
        <v>86</v>
      </c>
      <c r="R8" s="34" t="n">
        <v>0</v>
      </c>
      <c r="S8" s="34" t="n">
        <f aca="false">SUM(Q8:R8)</f>
        <v>86</v>
      </c>
      <c r="T8" s="34" t="n">
        <v>47</v>
      </c>
      <c r="U8" s="50" t="n">
        <v>37</v>
      </c>
      <c r="V8" s="34" t="n">
        <f aca="false">SUM(T8:U8)</f>
        <v>84</v>
      </c>
      <c r="W8" s="51" t="n">
        <f aca="false">D8+G8+J8+M8+P8+S8+V8</f>
        <v>1927</v>
      </c>
    </row>
    <row r="9" customFormat="false" ht="22.35" hidden="false" customHeight="true" outlineLevel="0" collapsed="false">
      <c r="A9" s="32" t="s">
        <v>123</v>
      </c>
      <c r="B9" s="32" t="n">
        <v>637</v>
      </c>
      <c r="C9" s="50" t="n">
        <v>473</v>
      </c>
      <c r="D9" s="32" t="n">
        <f aca="false">SUM(B9:C9)</f>
        <v>1110</v>
      </c>
      <c r="E9" s="32" t="n">
        <v>235</v>
      </c>
      <c r="F9" s="32" t="n">
        <v>0</v>
      </c>
      <c r="G9" s="32" t="n">
        <f aca="false">SUM(E9:F9)</f>
        <v>235</v>
      </c>
      <c r="H9" s="32" t="n">
        <v>194</v>
      </c>
      <c r="I9" s="50" t="n">
        <v>127</v>
      </c>
      <c r="J9" s="32" t="n">
        <f aca="false">SUM(H9:I9)</f>
        <v>321</v>
      </c>
      <c r="K9" s="32" t="n">
        <v>257</v>
      </c>
      <c r="L9" s="50" t="n">
        <v>138</v>
      </c>
      <c r="M9" s="32" t="n">
        <f aca="false">SUM(K9:L9)</f>
        <v>395</v>
      </c>
      <c r="N9" s="32" t="n">
        <v>98</v>
      </c>
      <c r="O9" s="32" t="n">
        <v>0</v>
      </c>
      <c r="P9" s="32" t="n">
        <f aca="false">SUM(N9:O9)</f>
        <v>98</v>
      </c>
      <c r="Q9" s="32" t="n">
        <v>86</v>
      </c>
      <c r="R9" s="32" t="n">
        <v>0</v>
      </c>
      <c r="S9" s="32" t="n">
        <f aca="false">SUM(Q9:R9)</f>
        <v>86</v>
      </c>
      <c r="T9" s="32" t="n">
        <v>47</v>
      </c>
      <c r="U9" s="50" t="n">
        <v>37</v>
      </c>
      <c r="V9" s="32" t="n">
        <f aca="false">SUM(T9:U9)</f>
        <v>84</v>
      </c>
      <c r="W9" s="51" t="n">
        <f aca="false">D9+G9+J9+M9+P9+S9+V9</f>
        <v>2329</v>
      </c>
    </row>
    <row r="10" s="77" customFormat="true" ht="22.35" hidden="false" customHeight="true" outlineLevel="0" collapsed="false">
      <c r="A10" s="49" t="s">
        <v>124</v>
      </c>
      <c r="B10" s="51" t="n">
        <v>637</v>
      </c>
      <c r="C10" s="51" t="n">
        <v>0</v>
      </c>
      <c r="D10" s="51" t="n">
        <f aca="false">SUM(B10:C10)</f>
        <v>637</v>
      </c>
      <c r="E10" s="51" t="n">
        <v>235</v>
      </c>
      <c r="F10" s="51" t="n">
        <v>0</v>
      </c>
      <c r="G10" s="51" t="n">
        <f aca="false">SUM(E10:F10)</f>
        <v>235</v>
      </c>
      <c r="H10" s="51" t="n">
        <v>194</v>
      </c>
      <c r="I10" s="51" t="n">
        <v>0</v>
      </c>
      <c r="J10" s="51" t="n">
        <f aca="false">SUM(H10:I10)</f>
        <v>194</v>
      </c>
      <c r="K10" s="51" t="n">
        <v>257</v>
      </c>
      <c r="L10" s="51" t="n">
        <v>0</v>
      </c>
      <c r="M10" s="51" t="n">
        <f aca="false">SUM(K10:L10)</f>
        <v>257</v>
      </c>
      <c r="N10" s="51" t="n">
        <v>98</v>
      </c>
      <c r="O10" s="50" t="n">
        <v>23</v>
      </c>
      <c r="P10" s="51" t="n">
        <f aca="false">SUM(N10:O10)</f>
        <v>121</v>
      </c>
      <c r="Q10" s="49" t="n">
        <v>86</v>
      </c>
      <c r="R10" s="51" t="n">
        <v>0</v>
      </c>
      <c r="S10" s="51" t="n">
        <f aca="false">SUM(Q10:R10)</f>
        <v>86</v>
      </c>
      <c r="T10" s="51" t="n">
        <v>47</v>
      </c>
      <c r="U10" s="51" t="n">
        <v>0</v>
      </c>
      <c r="V10" s="51" t="n">
        <f aca="false">SUM(T10:U10)</f>
        <v>47</v>
      </c>
      <c r="W10" s="51" t="n">
        <f aca="false">D10+G10+J10+M10+P10+S10+V10</f>
        <v>1577</v>
      </c>
      <c r="AMJ10" s="0"/>
    </row>
    <row r="11" s="77" customFormat="true" ht="22.35" hidden="false" customHeight="true" outlineLevel="0" collapsed="false">
      <c r="A11" s="49" t="s">
        <v>125</v>
      </c>
      <c r="B11" s="51" t="n">
        <v>637</v>
      </c>
      <c r="C11" s="51" t="n">
        <v>0</v>
      </c>
      <c r="D11" s="51" t="n">
        <f aca="false">SUM(B11:C11)</f>
        <v>637</v>
      </c>
      <c r="E11" s="51" t="n">
        <v>235</v>
      </c>
      <c r="F11" s="51" t="n">
        <v>0</v>
      </c>
      <c r="G11" s="51" t="n">
        <f aca="false">SUM(E11:F11)</f>
        <v>235</v>
      </c>
      <c r="H11" s="51" t="n">
        <v>194</v>
      </c>
      <c r="I11" s="51" t="n">
        <v>0</v>
      </c>
      <c r="J11" s="51" t="n">
        <f aca="false">SUM(H11:I11)</f>
        <v>194</v>
      </c>
      <c r="K11" s="51" t="n">
        <v>257</v>
      </c>
      <c r="L11" s="51" t="n">
        <v>0</v>
      </c>
      <c r="M11" s="51" t="n">
        <f aca="false">SUM(K11:L11)</f>
        <v>257</v>
      </c>
      <c r="N11" s="51" t="n">
        <v>98</v>
      </c>
      <c r="O11" s="50" t="n">
        <v>68</v>
      </c>
      <c r="P11" s="51" t="n">
        <f aca="false">SUM(N11:O11)</f>
        <v>166</v>
      </c>
      <c r="Q11" s="49" t="n">
        <v>86</v>
      </c>
      <c r="R11" s="51" t="n">
        <v>0</v>
      </c>
      <c r="S11" s="51" t="n">
        <f aca="false">SUM(Q11:R11)</f>
        <v>86</v>
      </c>
      <c r="T11" s="51" t="n">
        <v>47</v>
      </c>
      <c r="U11" s="51" t="n">
        <v>0</v>
      </c>
      <c r="V11" s="51" t="n">
        <f aca="false">SUM(T11:U11)</f>
        <v>47</v>
      </c>
      <c r="W11" s="51" t="n">
        <f aca="false">D11+G11+J11+M11+P11+S11+V11</f>
        <v>1622</v>
      </c>
      <c r="AMJ11" s="0"/>
    </row>
    <row r="12" s="78" customFormat="true" ht="22.35" hidden="false" customHeight="true" outlineLevel="0" collapsed="false">
      <c r="A12" s="66" t="s">
        <v>126</v>
      </c>
      <c r="B12" s="68" t="n">
        <v>637</v>
      </c>
      <c r="C12" s="68" t="n">
        <v>0</v>
      </c>
      <c r="D12" s="68" t="n">
        <f aca="false">SUM(B12:C12)</f>
        <v>637</v>
      </c>
      <c r="E12" s="68" t="n">
        <v>235</v>
      </c>
      <c r="F12" s="68" t="n">
        <v>0</v>
      </c>
      <c r="G12" s="68" t="n">
        <f aca="false">SUM(E12:F12)</f>
        <v>235</v>
      </c>
      <c r="H12" s="68" t="n">
        <v>194</v>
      </c>
      <c r="I12" s="68" t="n">
        <v>0</v>
      </c>
      <c r="J12" s="68" t="n">
        <f aca="false">SUM(H12:I12)</f>
        <v>194</v>
      </c>
      <c r="K12" s="68" t="n">
        <v>257</v>
      </c>
      <c r="L12" s="68" t="n">
        <v>0</v>
      </c>
      <c r="M12" s="68" t="n">
        <f aca="false">SUM(K12:L12)</f>
        <v>257</v>
      </c>
      <c r="N12" s="68" t="n">
        <v>98</v>
      </c>
      <c r="O12" s="67" t="n">
        <v>66</v>
      </c>
      <c r="P12" s="68" t="n">
        <f aca="false">SUM(N12:O12)</f>
        <v>164</v>
      </c>
      <c r="Q12" s="66" t="n">
        <v>86</v>
      </c>
      <c r="R12" s="68" t="n">
        <v>0</v>
      </c>
      <c r="S12" s="68" t="n">
        <f aca="false">SUM(Q12:R12)</f>
        <v>86</v>
      </c>
      <c r="T12" s="68" t="n">
        <v>47</v>
      </c>
      <c r="U12" s="68" t="n">
        <v>0</v>
      </c>
      <c r="V12" s="68" t="n">
        <f aca="false">SUM(T12:U12)</f>
        <v>47</v>
      </c>
      <c r="W12" s="68" t="n">
        <f aca="false">D12+G12+J12+M12+P12+S12+V12</f>
        <v>1620</v>
      </c>
      <c r="AMJ12" s="0"/>
    </row>
    <row r="13" customFormat="false" ht="22.35" hidden="false" customHeight="true" outlineLevel="0" collapsed="false">
      <c r="A13" s="32" t="s">
        <v>127</v>
      </c>
      <c r="B13" s="32" t="n">
        <v>637</v>
      </c>
      <c r="C13" s="51" t="n">
        <v>0</v>
      </c>
      <c r="D13" s="32" t="n">
        <f aca="false">SUM(B13:C13)</f>
        <v>637</v>
      </c>
      <c r="E13" s="32" t="n">
        <v>235</v>
      </c>
      <c r="F13" s="32" t="n">
        <v>0</v>
      </c>
      <c r="G13" s="32" t="n">
        <f aca="false">SUM(E13:F13)</f>
        <v>235</v>
      </c>
      <c r="H13" s="32" t="n">
        <v>194</v>
      </c>
      <c r="I13" s="50" t="n">
        <v>152</v>
      </c>
      <c r="J13" s="32" t="n">
        <f aca="false">SUM(H13:I13)</f>
        <v>346</v>
      </c>
      <c r="K13" s="32" t="n">
        <v>257</v>
      </c>
      <c r="L13" s="50" t="n">
        <v>156</v>
      </c>
      <c r="M13" s="32" t="n">
        <f aca="false">SUM(K13:L13)</f>
        <v>413</v>
      </c>
      <c r="N13" s="32" t="n">
        <v>98</v>
      </c>
      <c r="O13" s="50" t="n">
        <v>77</v>
      </c>
      <c r="P13" s="32" t="n">
        <f aca="false">SUM(N13:O13)</f>
        <v>175</v>
      </c>
      <c r="Q13" s="32" t="n">
        <v>86</v>
      </c>
      <c r="R13" s="32" t="n">
        <v>0</v>
      </c>
      <c r="S13" s="32" t="n">
        <f aca="false">SUM(Q13:R13)</f>
        <v>86</v>
      </c>
      <c r="T13" s="32" t="n">
        <v>47</v>
      </c>
      <c r="U13" s="50" t="n">
        <v>36</v>
      </c>
      <c r="V13" s="32" t="n">
        <f aca="false">SUM(T13:U13)</f>
        <v>83</v>
      </c>
      <c r="W13" s="51" t="n">
        <f aca="false">D13+G13+J13+M13+P13+S13+V13</f>
        <v>1975</v>
      </c>
    </row>
    <row r="14" customFormat="false" ht="22.35" hidden="false" customHeight="true" outlineLevel="0" collapsed="false">
      <c r="A14" s="32" t="s">
        <v>128</v>
      </c>
      <c r="B14" s="32" t="n">
        <v>637</v>
      </c>
      <c r="C14" s="51" t="n">
        <v>0</v>
      </c>
      <c r="D14" s="32" t="n">
        <f aca="false">SUM(B14:C14)</f>
        <v>637</v>
      </c>
      <c r="E14" s="32" t="n">
        <v>235</v>
      </c>
      <c r="F14" s="32" t="n">
        <v>0</v>
      </c>
      <c r="G14" s="32" t="n">
        <f aca="false">SUM(E14:F14)</f>
        <v>235</v>
      </c>
      <c r="H14" s="32" t="n">
        <v>194</v>
      </c>
      <c r="I14" s="50" t="n">
        <v>140</v>
      </c>
      <c r="J14" s="32" t="n">
        <f aca="false">SUM(H14:I14)</f>
        <v>334</v>
      </c>
      <c r="K14" s="32" t="n">
        <v>257</v>
      </c>
      <c r="L14" s="50" t="n">
        <v>172</v>
      </c>
      <c r="M14" s="32" t="n">
        <f aca="false">SUM(K14:L14)</f>
        <v>429</v>
      </c>
      <c r="N14" s="32" t="n">
        <v>98</v>
      </c>
      <c r="O14" s="50" t="n">
        <v>64</v>
      </c>
      <c r="P14" s="32" t="n">
        <f aca="false">SUM(N14:O14)</f>
        <v>162</v>
      </c>
      <c r="Q14" s="32" t="n">
        <v>86</v>
      </c>
      <c r="R14" s="32" t="n">
        <v>0</v>
      </c>
      <c r="S14" s="32" t="n">
        <f aca="false">SUM(Q14:R14)</f>
        <v>86</v>
      </c>
      <c r="T14" s="32" t="n">
        <v>47</v>
      </c>
      <c r="U14" s="50" t="n">
        <v>19</v>
      </c>
      <c r="V14" s="32" t="n">
        <f aca="false">SUM(T14:U14)</f>
        <v>66</v>
      </c>
      <c r="W14" s="51" t="n">
        <f aca="false">D14+G14+J14+M14+P14+S14+V14</f>
        <v>1949</v>
      </c>
    </row>
    <row r="15" customFormat="false" ht="22.35" hidden="false" customHeight="true" outlineLevel="0" collapsed="false">
      <c r="A15" s="32" t="s">
        <v>129</v>
      </c>
      <c r="B15" s="32" t="n">
        <v>637</v>
      </c>
      <c r="C15" s="51" t="n">
        <v>0</v>
      </c>
      <c r="D15" s="32" t="n">
        <f aca="false">SUM(B15:C15)</f>
        <v>637</v>
      </c>
      <c r="E15" s="32" t="n">
        <v>235</v>
      </c>
      <c r="F15" s="50" t="n">
        <v>71</v>
      </c>
      <c r="G15" s="32" t="n">
        <f aca="false">SUM(E15:F15)</f>
        <v>306</v>
      </c>
      <c r="H15" s="32" t="n">
        <v>194</v>
      </c>
      <c r="I15" s="51" t="n">
        <v>0</v>
      </c>
      <c r="J15" s="32" t="n">
        <f aca="false">SUM(H15:I15)</f>
        <v>194</v>
      </c>
      <c r="K15" s="32" t="n">
        <v>257</v>
      </c>
      <c r="L15" s="51" t="n">
        <v>0</v>
      </c>
      <c r="M15" s="32" t="n">
        <f aca="false">SUM(K15:L15)</f>
        <v>257</v>
      </c>
      <c r="N15" s="32" t="n">
        <v>98</v>
      </c>
      <c r="O15" s="50" t="n">
        <v>36</v>
      </c>
      <c r="P15" s="32" t="n">
        <f aca="false">SUM(N15:O15)</f>
        <v>134</v>
      </c>
      <c r="Q15" s="32" t="n">
        <v>86</v>
      </c>
      <c r="R15" s="32" t="n">
        <v>0</v>
      </c>
      <c r="S15" s="32" t="n">
        <f aca="false">SUM(Q15:R15)</f>
        <v>86</v>
      </c>
      <c r="T15" s="32" t="n">
        <v>47</v>
      </c>
      <c r="U15" s="50" t="n">
        <v>4</v>
      </c>
      <c r="V15" s="32" t="n">
        <f aca="false">SUM(T15:U15)</f>
        <v>51</v>
      </c>
      <c r="W15" s="51" t="n">
        <f aca="false">D15+G15+J15+M15+P15+S15+V15</f>
        <v>1665</v>
      </c>
    </row>
    <row r="16" customFormat="false" ht="22.35" hidden="false" customHeight="true" outlineLevel="0" collapsed="false">
      <c r="A16" s="32" t="s">
        <v>130</v>
      </c>
      <c r="B16" s="32" t="n">
        <v>637</v>
      </c>
      <c r="C16" s="50" t="n">
        <v>138</v>
      </c>
      <c r="D16" s="32" t="n">
        <f aca="false">SUM(B16:C16)</f>
        <v>775</v>
      </c>
      <c r="E16" s="32" t="n">
        <v>235</v>
      </c>
      <c r="F16" s="50" t="n">
        <v>52</v>
      </c>
      <c r="G16" s="32" t="n">
        <f aca="false">SUM(E16:F16)</f>
        <v>287</v>
      </c>
      <c r="H16" s="32" t="n">
        <v>194</v>
      </c>
      <c r="I16" s="51" t="n">
        <v>0</v>
      </c>
      <c r="J16" s="32" t="n">
        <f aca="false">SUM(H16:I16)</f>
        <v>194</v>
      </c>
      <c r="K16" s="32" t="n">
        <v>257</v>
      </c>
      <c r="L16" s="51" t="n">
        <v>0</v>
      </c>
      <c r="M16" s="32" t="n">
        <f aca="false">SUM(K16:L16)</f>
        <v>257</v>
      </c>
      <c r="N16" s="32" t="n">
        <v>98</v>
      </c>
      <c r="O16" s="50" t="n">
        <v>21</v>
      </c>
      <c r="P16" s="32" t="n">
        <f aca="false">SUM(N16:O16)</f>
        <v>119</v>
      </c>
      <c r="Q16" s="32" t="n">
        <v>86</v>
      </c>
      <c r="R16" s="32" t="n">
        <v>0</v>
      </c>
      <c r="S16" s="32" t="n">
        <f aca="false">SUM(Q16:R16)</f>
        <v>86</v>
      </c>
      <c r="T16" s="32" t="n">
        <v>47</v>
      </c>
      <c r="U16" s="50" t="n">
        <v>2</v>
      </c>
      <c r="V16" s="32" t="n">
        <f aca="false">SUM(T16:U16)</f>
        <v>49</v>
      </c>
      <c r="W16" s="51" t="n">
        <f aca="false">D16+G16+J16+M16+P16+S16+V16</f>
        <v>1767</v>
      </c>
    </row>
    <row r="17" customFormat="false" ht="22.35" hidden="false" customHeight="true" outlineLevel="0" collapsed="false">
      <c r="A17" s="32" t="s">
        <v>131</v>
      </c>
      <c r="B17" s="32" t="n">
        <v>637</v>
      </c>
      <c r="C17" s="51" t="n">
        <v>0</v>
      </c>
      <c r="D17" s="32" t="n">
        <f aca="false">SUM(B17:C17)</f>
        <v>637</v>
      </c>
      <c r="E17" s="32" t="n">
        <v>235</v>
      </c>
      <c r="F17" s="50" t="n">
        <v>131</v>
      </c>
      <c r="G17" s="32" t="n">
        <f aca="false">SUM(E17:F17)</f>
        <v>366</v>
      </c>
      <c r="H17" s="32" t="n">
        <v>194</v>
      </c>
      <c r="I17" s="51" t="n">
        <v>0</v>
      </c>
      <c r="J17" s="32" t="n">
        <f aca="false">SUM(H17:I17)</f>
        <v>194</v>
      </c>
      <c r="K17" s="32" t="n">
        <v>257</v>
      </c>
      <c r="L17" s="51" t="n">
        <v>0</v>
      </c>
      <c r="M17" s="32" t="n">
        <f aca="false">SUM(K17:L17)</f>
        <v>257</v>
      </c>
      <c r="N17" s="32" t="n">
        <v>98</v>
      </c>
      <c r="O17" s="50" t="n">
        <v>72</v>
      </c>
      <c r="P17" s="32" t="n">
        <f aca="false">SUM(N17:O17)</f>
        <v>170</v>
      </c>
      <c r="Q17" s="32" t="n">
        <v>86</v>
      </c>
      <c r="R17" s="32" t="n">
        <v>0</v>
      </c>
      <c r="S17" s="32" t="n">
        <f aca="false">SUM(Q17:R17)</f>
        <v>86</v>
      </c>
      <c r="T17" s="32" t="n">
        <v>47</v>
      </c>
      <c r="U17" s="50" t="n">
        <v>24</v>
      </c>
      <c r="V17" s="32" t="n">
        <f aca="false">SUM(T17:U17)</f>
        <v>71</v>
      </c>
      <c r="W17" s="51" t="n">
        <f aca="false">D17+G17+J17+M17+P17+S17+V17</f>
        <v>1781</v>
      </c>
    </row>
    <row r="18" customFormat="false" ht="22.35" hidden="false" customHeight="true" outlineLevel="0" collapsed="false">
      <c r="A18" s="32" t="s">
        <v>132</v>
      </c>
      <c r="B18" s="32" t="n">
        <v>637</v>
      </c>
      <c r="C18" s="50" t="n">
        <v>444</v>
      </c>
      <c r="D18" s="32" t="n">
        <f aca="false">SUM(B18:C18)</f>
        <v>1081</v>
      </c>
      <c r="E18" s="32" t="n">
        <v>235</v>
      </c>
      <c r="F18" s="50" t="n">
        <v>87</v>
      </c>
      <c r="G18" s="32" t="n">
        <f aca="false">SUM(E18:F18)</f>
        <v>322</v>
      </c>
      <c r="H18" s="32" t="n">
        <v>194</v>
      </c>
      <c r="I18" s="51" t="n">
        <v>0</v>
      </c>
      <c r="J18" s="32" t="n">
        <f aca="false">SUM(H18:I18)</f>
        <v>194</v>
      </c>
      <c r="K18" s="32" t="n">
        <v>257</v>
      </c>
      <c r="L18" s="51" t="n">
        <v>0</v>
      </c>
      <c r="M18" s="32" t="n">
        <f aca="false">SUM(K18:L18)</f>
        <v>257</v>
      </c>
      <c r="N18" s="32" t="n">
        <v>98</v>
      </c>
      <c r="O18" s="50" t="n">
        <v>60</v>
      </c>
      <c r="P18" s="32" t="n">
        <f aca="false">SUM(N18:O18)</f>
        <v>158</v>
      </c>
      <c r="Q18" s="32" t="n">
        <v>86</v>
      </c>
      <c r="R18" s="32" t="n">
        <v>0</v>
      </c>
      <c r="S18" s="32" t="n">
        <f aca="false">SUM(Q18:R18)</f>
        <v>86</v>
      </c>
      <c r="T18" s="32" t="n">
        <v>47</v>
      </c>
      <c r="U18" s="50" t="n">
        <v>14</v>
      </c>
      <c r="V18" s="32" t="n">
        <f aca="false">SUM(T18:U18)</f>
        <v>61</v>
      </c>
      <c r="W18" s="51" t="n">
        <f aca="false">D18+G18+J18+M18+P18+S18+V18</f>
        <v>2159</v>
      </c>
    </row>
    <row r="19" customFormat="false" ht="22.35" hidden="false" customHeight="true" outlineLevel="0" collapsed="false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79"/>
      <c r="P19" s="32"/>
      <c r="Q19" s="32"/>
      <c r="R19" s="32"/>
      <c r="S19" s="32"/>
      <c r="T19" s="32"/>
      <c r="U19" s="32"/>
      <c r="V19" s="32"/>
      <c r="W19" s="32"/>
    </row>
    <row r="20" customFormat="false" ht="14.35" hidden="false" customHeight="false" outlineLevel="0" collapsed="false">
      <c r="B20" s="46" t="s">
        <v>133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customFormat="false" ht="12.8" hidden="false" customHeight="false" outlineLevel="0" collapsed="false">
      <c r="A21" s="2" t="s">
        <v>64</v>
      </c>
      <c r="B21" s="2" t="s">
        <v>38</v>
      </c>
      <c r="C21" s="2"/>
      <c r="D21" s="2"/>
      <c r="E21" s="2" t="s">
        <v>39</v>
      </c>
      <c r="F21" s="2"/>
      <c r="G21" s="2"/>
      <c r="H21" s="2" t="s">
        <v>40</v>
      </c>
      <c r="I21" s="2"/>
      <c r="J21" s="2"/>
      <c r="K21" s="2" t="s">
        <v>41</v>
      </c>
      <c r="L21" s="2"/>
      <c r="M21" s="2"/>
      <c r="N21" s="2" t="s">
        <v>42</v>
      </c>
      <c r="O21" s="2"/>
      <c r="P21" s="2"/>
      <c r="Q21" s="2" t="s">
        <v>43</v>
      </c>
      <c r="R21" s="2"/>
      <c r="S21" s="2"/>
      <c r="T21" s="2" t="s">
        <v>44</v>
      </c>
      <c r="U21" s="2"/>
      <c r="V21" s="2"/>
      <c r="W21" s="21" t="s">
        <v>57</v>
      </c>
    </row>
    <row r="22" customFormat="false" ht="12.8" hidden="false" customHeight="false" outlineLevel="0" collapsed="false">
      <c r="A22" s="2"/>
      <c r="B22" s="31" t="s">
        <v>46</v>
      </c>
      <c r="C22" s="31"/>
      <c r="D22" s="31"/>
      <c r="E22" s="31" t="s">
        <v>11</v>
      </c>
      <c r="F22" s="31"/>
      <c r="G22" s="31"/>
      <c r="H22" s="31" t="s">
        <v>47</v>
      </c>
      <c r="I22" s="31"/>
      <c r="J22" s="31"/>
      <c r="K22" s="31" t="s">
        <v>15</v>
      </c>
      <c r="L22" s="31"/>
      <c r="M22" s="31"/>
      <c r="N22" s="31" t="s">
        <v>19</v>
      </c>
      <c r="O22" s="31"/>
      <c r="P22" s="31"/>
      <c r="Q22" s="31" t="s">
        <v>48</v>
      </c>
      <c r="R22" s="31"/>
      <c r="S22" s="31"/>
      <c r="T22" s="31" t="s">
        <v>30</v>
      </c>
      <c r="U22" s="31"/>
      <c r="V22" s="31"/>
      <c r="W22" s="21"/>
    </row>
    <row r="23" customFormat="false" ht="12.8" hidden="false" customHeight="false" outlineLevel="0" collapsed="false">
      <c r="A23" s="2"/>
      <c r="B23" s="1" t="s">
        <v>58</v>
      </c>
      <c r="C23" s="1" t="s">
        <v>59</v>
      </c>
      <c r="D23" s="1" t="s">
        <v>60</v>
      </c>
      <c r="E23" s="1" t="s">
        <v>58</v>
      </c>
      <c r="F23" s="1" t="s">
        <v>59</v>
      </c>
      <c r="G23" s="1" t="s">
        <v>60</v>
      </c>
      <c r="H23" s="1" t="s">
        <v>58</v>
      </c>
      <c r="I23" s="1" t="s">
        <v>59</v>
      </c>
      <c r="J23" s="1" t="s">
        <v>60</v>
      </c>
      <c r="K23" s="1" t="s">
        <v>58</v>
      </c>
      <c r="L23" s="1" t="s">
        <v>59</v>
      </c>
      <c r="M23" s="1" t="s">
        <v>60</v>
      </c>
      <c r="N23" s="1" t="s">
        <v>58</v>
      </c>
      <c r="O23" s="1" t="s">
        <v>59</v>
      </c>
      <c r="P23" s="1" t="s">
        <v>60</v>
      </c>
      <c r="Q23" s="1" t="s">
        <v>58</v>
      </c>
      <c r="R23" s="1" t="s">
        <v>59</v>
      </c>
      <c r="S23" s="1" t="s">
        <v>60</v>
      </c>
      <c r="T23" s="1" t="s">
        <v>58</v>
      </c>
      <c r="U23" s="1" t="s">
        <v>59</v>
      </c>
      <c r="V23" s="1" t="s">
        <v>60</v>
      </c>
      <c r="W23" s="21"/>
    </row>
    <row r="24" customFormat="false" ht="23.95" hidden="false" customHeight="true" outlineLevel="0" collapsed="false">
      <c r="A24" s="32" t="s">
        <v>67</v>
      </c>
      <c r="B24" s="40" t="n">
        <v>0.811594202898551</v>
      </c>
      <c r="C24" s="40" t="n">
        <v>0.741721854304636</v>
      </c>
      <c r="D24" s="42" t="n">
        <v>0.775086505190311</v>
      </c>
      <c r="E24" s="40" t="n">
        <v>0.805825242718447</v>
      </c>
      <c r="F24" s="40" t="n">
        <v>0.882978723404255</v>
      </c>
      <c r="G24" s="42" t="n">
        <v>0.842639593908629</v>
      </c>
      <c r="H24" s="40" t="n">
        <v>0.806451612903226</v>
      </c>
      <c r="I24" s="40" t="n">
        <v>0.961538461538462</v>
      </c>
      <c r="J24" s="43" t="n">
        <v>0.87719298245614</v>
      </c>
      <c r="K24" s="40" t="n">
        <v>0.846153846153846</v>
      </c>
      <c r="L24" s="40" t="n">
        <v>0.873015873015873</v>
      </c>
      <c r="M24" s="43" t="n">
        <v>0.859375</v>
      </c>
      <c r="N24" s="40" t="n">
        <v>0.777777777777778</v>
      </c>
      <c r="O24" s="40" t="n">
        <v>0.291666666666667</v>
      </c>
      <c r="P24" s="41" t="n">
        <v>0.424242424242424</v>
      </c>
      <c r="Q24" s="40" t="n">
        <v>0.909090909090909</v>
      </c>
      <c r="R24" s="40" t="n">
        <v>0.952380952380952</v>
      </c>
      <c r="S24" s="43" t="n">
        <v>0.930232558139535</v>
      </c>
      <c r="T24" s="40" t="n">
        <v>0.666666666666667</v>
      </c>
      <c r="U24" s="40" t="n">
        <v>0.933333333333333</v>
      </c>
      <c r="V24" s="42" t="n">
        <v>0.777777777777778</v>
      </c>
      <c r="W24" s="42" t="n">
        <v>0.793923367163155</v>
      </c>
    </row>
    <row r="25" customFormat="false" ht="20.75" hidden="false" customHeight="true" outlineLevel="0" collapsed="false">
      <c r="A25" s="32" t="s">
        <v>121</v>
      </c>
      <c r="B25" s="40" t="n">
        <v>0.720779220779221</v>
      </c>
      <c r="C25" s="40" t="n">
        <v>0.735099337748344</v>
      </c>
      <c r="D25" s="42" t="n">
        <v>0.727868852459016</v>
      </c>
      <c r="E25" s="40" t="n">
        <v>0.732673267326733</v>
      </c>
      <c r="F25" s="40" t="n">
        <v>0.787234042553192</v>
      </c>
      <c r="G25" s="42" t="n">
        <v>0.758974358974359</v>
      </c>
      <c r="H25" s="40" t="n">
        <v>0.803921568627451</v>
      </c>
      <c r="I25" s="40" t="n">
        <v>0.788461538461538</v>
      </c>
      <c r="J25" s="42" t="n">
        <v>0.796116504854369</v>
      </c>
      <c r="K25" s="40" t="n">
        <v>0.841269841269841</v>
      </c>
      <c r="L25" s="40" t="n">
        <v>0.841269841269841</v>
      </c>
      <c r="M25" s="42" t="n">
        <v>0.841269841269841</v>
      </c>
      <c r="N25" s="40" t="n">
        <v>0.875</v>
      </c>
      <c r="O25" s="40" t="n">
        <v>0.291666666666667</v>
      </c>
      <c r="P25" s="41" t="n">
        <v>0.4375</v>
      </c>
      <c r="Q25" s="40" t="n">
        <v>0.909090909090909</v>
      </c>
      <c r="R25" s="40" t="n">
        <v>0.952380952380952</v>
      </c>
      <c r="S25" s="43" t="n">
        <v>0.930232558139535</v>
      </c>
      <c r="T25" s="40" t="n">
        <v>0.666666666666667</v>
      </c>
      <c r="U25" s="40" t="n">
        <v>0.933333333333333</v>
      </c>
      <c r="V25" s="42" t="n">
        <v>0.777777777777778</v>
      </c>
      <c r="W25" s="42" t="n">
        <v>0.756674721095756</v>
      </c>
    </row>
    <row r="26" customFormat="false" ht="21.3" hidden="false" customHeight="true" outlineLevel="0" collapsed="false">
      <c r="A26" s="32" t="s">
        <v>122</v>
      </c>
      <c r="B26" s="40" t="n">
        <v>0.805755395683453</v>
      </c>
      <c r="C26" s="40" t="n">
        <v>0.741721854304636</v>
      </c>
      <c r="D26" s="42" t="n">
        <v>0.772413793103448</v>
      </c>
      <c r="E26" s="40" t="n">
        <v>0.794117647058823</v>
      </c>
      <c r="F26" s="40" t="n">
        <v>0.861702127659574</v>
      </c>
      <c r="G26" s="42" t="n">
        <v>0.826530612244898</v>
      </c>
      <c r="H26" s="40" t="n">
        <v>0.821428571428571</v>
      </c>
      <c r="I26" s="40" t="n">
        <v>0.884615384615385</v>
      </c>
      <c r="J26" s="43" t="n">
        <v>0.851851851851852</v>
      </c>
      <c r="K26" s="40" t="n">
        <v>0.811594202898551</v>
      </c>
      <c r="L26" s="40" t="n">
        <v>0.888888888888889</v>
      </c>
      <c r="M26" s="43" t="n">
        <v>0.848484848484848</v>
      </c>
      <c r="N26" s="40" t="n">
        <v>0.875</v>
      </c>
      <c r="O26" s="40" t="n">
        <v>0.291666666666667</v>
      </c>
      <c r="P26" s="41" t="n">
        <v>0.4375</v>
      </c>
      <c r="Q26" s="40" t="n">
        <v>0.91304347826087</v>
      </c>
      <c r="R26" s="40" t="n">
        <v>1</v>
      </c>
      <c r="S26" s="43" t="n">
        <v>0.954545454545455</v>
      </c>
      <c r="T26" s="40" t="n">
        <v>0.608695652173913</v>
      </c>
      <c r="U26" s="40" t="n">
        <v>0.933333333333333</v>
      </c>
      <c r="V26" s="42" t="n">
        <v>0.736842105263158</v>
      </c>
      <c r="W26" s="42" t="n">
        <v>0.789848109725696</v>
      </c>
    </row>
    <row r="27" customFormat="false" ht="21.3" hidden="false" customHeight="true" outlineLevel="0" collapsed="false">
      <c r="A27" s="32" t="s">
        <v>123</v>
      </c>
      <c r="B27" s="40" t="n">
        <v>0.87</v>
      </c>
      <c r="C27" s="40" t="n">
        <v>0.576158940397351</v>
      </c>
      <c r="D27" s="42" t="n">
        <v>0.693227091633466</v>
      </c>
      <c r="E27" s="40" t="n">
        <v>0.758620689655172</v>
      </c>
      <c r="F27" s="40" t="n">
        <v>0.936170212765957</v>
      </c>
      <c r="G27" s="42" t="n">
        <v>0.838095238095238</v>
      </c>
      <c r="H27" s="40" t="n">
        <v>0.714285714285714</v>
      </c>
      <c r="I27" s="40" t="n">
        <v>0.961538461538462</v>
      </c>
      <c r="J27" s="42" t="n">
        <v>0.819672131147541</v>
      </c>
      <c r="K27" s="40" t="n">
        <v>0.8</v>
      </c>
      <c r="L27" s="40" t="n">
        <v>0.888888888888889</v>
      </c>
      <c r="M27" s="42" t="n">
        <v>0.842105263157895</v>
      </c>
      <c r="N27" s="40" t="n">
        <v>0.875</v>
      </c>
      <c r="O27" s="40" t="n">
        <v>0.291666666666667</v>
      </c>
      <c r="P27" s="41" t="n">
        <v>0.4375</v>
      </c>
      <c r="Q27" s="40" t="n">
        <v>0.84</v>
      </c>
      <c r="R27" s="40" t="n">
        <v>1</v>
      </c>
      <c r="S27" s="43" t="n">
        <v>0.91304347826087</v>
      </c>
      <c r="T27" s="40" t="n">
        <v>0.483870967741936</v>
      </c>
      <c r="U27" s="40" t="n">
        <v>1</v>
      </c>
      <c r="V27" s="42" t="n">
        <v>0.652173913043478</v>
      </c>
      <c r="W27" s="42" t="n">
        <v>0.766528089611739</v>
      </c>
    </row>
    <row r="28" s="77" customFormat="true" ht="22.9" hidden="false" customHeight="true" outlineLevel="0" collapsed="false">
      <c r="A28" s="49" t="s">
        <v>124</v>
      </c>
      <c r="B28" s="40" t="n">
        <v>0.879032258064516</v>
      </c>
      <c r="C28" s="40" t="n">
        <v>0.721854304635762</v>
      </c>
      <c r="D28" s="42" t="n">
        <v>0.792727272727273</v>
      </c>
      <c r="E28" s="40" t="n">
        <v>0.747899159663866</v>
      </c>
      <c r="F28" s="40" t="n">
        <v>0.946808510638298</v>
      </c>
      <c r="G28" s="42" t="n">
        <v>0.835680751173709</v>
      </c>
      <c r="H28" s="40" t="n">
        <v>0.769230769230769</v>
      </c>
      <c r="I28" s="40" t="n">
        <v>0.961538461538462</v>
      </c>
      <c r="J28" s="43" t="n">
        <v>0.854700854700855</v>
      </c>
      <c r="K28" s="40" t="n">
        <v>0.833333333333333</v>
      </c>
      <c r="L28" s="40" t="n">
        <v>0.873015873015873</v>
      </c>
      <c r="M28" s="43" t="n">
        <v>0.852713178294574</v>
      </c>
      <c r="N28" s="40" t="n">
        <v>0.875</v>
      </c>
      <c r="O28" s="40" t="n">
        <v>0.291666666666667</v>
      </c>
      <c r="P28" s="41" t="n">
        <v>0.4375</v>
      </c>
      <c r="Q28" s="40" t="n">
        <v>1</v>
      </c>
      <c r="R28" s="40" t="n">
        <v>1</v>
      </c>
      <c r="S28" s="43" t="n">
        <v>1</v>
      </c>
      <c r="T28" s="40" t="n">
        <v>0.823529411764706</v>
      </c>
      <c r="U28" s="40" t="n">
        <v>0.933333333333333</v>
      </c>
      <c r="V28" s="43" t="n">
        <v>0.875</v>
      </c>
      <c r="W28" s="42" t="n">
        <v>0.801138494543166</v>
      </c>
      <c r="AMJ28" s="0"/>
    </row>
    <row r="29" s="77" customFormat="true" ht="22.9" hidden="false" customHeight="true" outlineLevel="0" collapsed="false">
      <c r="A29" s="49" t="s">
        <v>125</v>
      </c>
      <c r="B29" s="40" t="n">
        <v>0.794117647058823</v>
      </c>
      <c r="C29" s="40" t="n">
        <v>0.71523178807947</v>
      </c>
      <c r="D29" s="42" t="n">
        <v>0.752613240418119</v>
      </c>
      <c r="E29" s="40" t="n">
        <v>0.779816513761468</v>
      </c>
      <c r="F29" s="40" t="n">
        <v>0.904255319148936</v>
      </c>
      <c r="G29" s="42" t="n">
        <v>0.83743842364532</v>
      </c>
      <c r="H29" s="40" t="n">
        <v>0.757575757575758</v>
      </c>
      <c r="I29" s="40" t="n">
        <v>0.961538461538462</v>
      </c>
      <c r="J29" s="43" t="n">
        <v>0.847457627118644</v>
      </c>
      <c r="K29" s="40" t="n">
        <v>0.827586206896552</v>
      </c>
      <c r="L29" s="40" t="n">
        <v>0.761904761904762</v>
      </c>
      <c r="M29" s="42" t="n">
        <v>0.793388429752066</v>
      </c>
      <c r="N29" s="40" t="n">
        <v>0.857142857142857</v>
      </c>
      <c r="O29" s="40" t="n">
        <v>0.25</v>
      </c>
      <c r="P29" s="41" t="n">
        <v>0.387096774193548</v>
      </c>
      <c r="Q29" s="40" t="n">
        <v>0.91304347826087</v>
      </c>
      <c r="R29" s="40" t="n">
        <v>1</v>
      </c>
      <c r="S29" s="43" t="n">
        <v>0.954545454545455</v>
      </c>
      <c r="T29" s="40" t="n">
        <v>0.666666666666667</v>
      </c>
      <c r="U29" s="40" t="n">
        <v>0.933333333333333</v>
      </c>
      <c r="V29" s="42" t="n">
        <v>0.777777777777778</v>
      </c>
      <c r="W29" s="42" t="n">
        <v>0.776246404218258</v>
      </c>
      <c r="AMJ29" s="0"/>
    </row>
    <row r="30" s="77" customFormat="true" ht="22.9" hidden="false" customHeight="true" outlineLevel="0" collapsed="false">
      <c r="A30" s="66" t="s">
        <v>126</v>
      </c>
      <c r="B30" s="40" t="n">
        <v>0.794326241134752</v>
      </c>
      <c r="C30" s="40" t="n">
        <v>0.741721854304636</v>
      </c>
      <c r="D30" s="42" t="n">
        <v>0.767123287671233</v>
      </c>
      <c r="E30" s="40" t="n">
        <v>0.745283018867924</v>
      </c>
      <c r="F30" s="40" t="n">
        <v>0.840425531914894</v>
      </c>
      <c r="G30" s="42" t="n">
        <v>0.79</v>
      </c>
      <c r="H30" s="40" t="n">
        <v>0.807017543859649</v>
      </c>
      <c r="I30" s="40" t="n">
        <v>0.884615384615385</v>
      </c>
      <c r="J30" s="42" t="n">
        <v>0.844036697247706</v>
      </c>
      <c r="K30" s="40" t="n">
        <v>0.838235294117647</v>
      </c>
      <c r="L30" s="40" t="n">
        <v>0.904761904761905</v>
      </c>
      <c r="M30" s="43" t="n">
        <v>0.870229007633588</v>
      </c>
      <c r="N30" s="40" t="n">
        <v>0.888888888888889</v>
      </c>
      <c r="O30" s="40" t="n">
        <v>0.333333333333333</v>
      </c>
      <c r="P30" s="41" t="n">
        <v>0.484848484848485</v>
      </c>
      <c r="Q30" s="40" t="n">
        <v>0.91304347826087</v>
      </c>
      <c r="R30" s="40" t="n">
        <v>1</v>
      </c>
      <c r="S30" s="43" t="n">
        <v>0.954545454545455</v>
      </c>
      <c r="T30" s="40" t="n">
        <v>0.875</v>
      </c>
      <c r="U30" s="40" t="n">
        <v>0.933333333333333</v>
      </c>
      <c r="V30" s="43" t="n">
        <v>0.903225806451613</v>
      </c>
      <c r="W30" s="42" t="n">
        <v>0.794106006413955</v>
      </c>
      <c r="AMJ30" s="0"/>
    </row>
    <row r="31" customFormat="false" ht="22.9" hidden="false" customHeight="true" outlineLevel="0" collapsed="false">
      <c r="A31" s="32" t="s">
        <v>127</v>
      </c>
      <c r="B31" s="40" t="n">
        <v>0.767123287671233</v>
      </c>
      <c r="C31" s="40" t="n">
        <v>0.741721854304636</v>
      </c>
      <c r="D31" s="42" t="n">
        <v>0.754208754208754</v>
      </c>
      <c r="E31" s="40" t="n">
        <v>0.868131868131868</v>
      </c>
      <c r="F31" s="40" t="n">
        <v>0.840425531914894</v>
      </c>
      <c r="G31" s="43" t="n">
        <v>0.854054054054054</v>
      </c>
      <c r="H31" s="40" t="n">
        <v>0.813559322033898</v>
      </c>
      <c r="I31" s="40" t="n">
        <v>0.923076923076923</v>
      </c>
      <c r="J31" s="43" t="n">
        <v>0.864864864864865</v>
      </c>
      <c r="K31" s="40" t="n">
        <v>0.846153846153846</v>
      </c>
      <c r="L31" s="40" t="n">
        <v>0.873015873015873</v>
      </c>
      <c r="M31" s="43" t="n">
        <v>0.859375</v>
      </c>
      <c r="N31" s="40" t="n">
        <v>0.9</v>
      </c>
      <c r="O31" s="40" t="n">
        <v>0.375</v>
      </c>
      <c r="P31" s="41" t="n">
        <v>0.529411764705882</v>
      </c>
      <c r="Q31" s="40" t="n">
        <v>0.91304347826087</v>
      </c>
      <c r="R31" s="40" t="n">
        <v>1</v>
      </c>
      <c r="S31" s="43" t="n">
        <v>0.954545454545455</v>
      </c>
      <c r="T31" s="40" t="n">
        <v>0.538461538461538</v>
      </c>
      <c r="U31" s="40" t="n">
        <v>0.933333333333333</v>
      </c>
      <c r="V31" s="42" t="n">
        <v>0.682926829268293</v>
      </c>
      <c r="W31" s="42" t="n">
        <v>0.799786887828692</v>
      </c>
    </row>
    <row r="32" customFormat="false" ht="22.9" hidden="false" customHeight="true" outlineLevel="0" collapsed="false">
      <c r="A32" s="32" t="s">
        <v>128</v>
      </c>
      <c r="B32" s="40" t="n">
        <v>0.813793103448276</v>
      </c>
      <c r="C32" s="40" t="n">
        <v>0.781456953642384</v>
      </c>
      <c r="D32" s="42" t="n">
        <v>0.797297297297297</v>
      </c>
      <c r="E32" s="40" t="n">
        <v>0.773584905660377</v>
      </c>
      <c r="F32" s="40" t="n">
        <v>0.872340425531915</v>
      </c>
      <c r="G32" s="42" t="n">
        <v>0.82</v>
      </c>
      <c r="H32" s="40" t="n">
        <v>0.810344827586207</v>
      </c>
      <c r="I32" s="40" t="n">
        <v>0.903846153846154</v>
      </c>
      <c r="J32" s="43" t="n">
        <v>0.854545454545455</v>
      </c>
      <c r="K32" s="40" t="n">
        <v>0.863636363636364</v>
      </c>
      <c r="L32" s="40" t="n">
        <v>0.904761904761905</v>
      </c>
      <c r="M32" s="43" t="n">
        <v>0.883720930232558</v>
      </c>
      <c r="N32" s="40" t="n">
        <v>0.875</v>
      </c>
      <c r="O32" s="40" t="n">
        <v>0.291666666666667</v>
      </c>
      <c r="P32" s="41" t="n">
        <v>0.4375</v>
      </c>
      <c r="Q32" s="40" t="n">
        <v>1</v>
      </c>
      <c r="R32" s="40" t="n">
        <v>0.904761904761905</v>
      </c>
      <c r="S32" s="43" t="n">
        <v>0.95</v>
      </c>
      <c r="T32" s="40" t="n">
        <v>0.777777777777778</v>
      </c>
      <c r="U32" s="40" t="n">
        <v>0.933333333333333</v>
      </c>
      <c r="V32" s="43" t="n">
        <v>0.848484848484848</v>
      </c>
      <c r="W32" s="42" t="n">
        <v>0.795778127855406</v>
      </c>
    </row>
    <row r="33" s="70" customFormat="true" ht="22.9" hidden="false" customHeight="true" outlineLevel="0" collapsed="false">
      <c r="A33" s="80" t="s">
        <v>129</v>
      </c>
      <c r="B33" s="81" t="n">
        <v>0.839694656488549</v>
      </c>
      <c r="C33" s="81" t="n">
        <v>0.728476821192053</v>
      </c>
      <c r="D33" s="82" t="n">
        <v>0.780141843971631</v>
      </c>
      <c r="E33" s="81" t="n">
        <v>0.851485148514851</v>
      </c>
      <c r="F33" s="81" t="n">
        <v>0.914893617021277</v>
      </c>
      <c r="G33" s="83" t="n">
        <v>0.882051282051282</v>
      </c>
      <c r="H33" s="81" t="n">
        <v>0.786885245901639</v>
      </c>
      <c r="I33" s="81" t="n">
        <v>0.923076923076923</v>
      </c>
      <c r="J33" s="83" t="n">
        <v>0.849557522123894</v>
      </c>
      <c r="K33" s="81" t="n">
        <v>0.796875</v>
      </c>
      <c r="L33" s="81" t="n">
        <v>0.80952380952381</v>
      </c>
      <c r="M33" s="82" t="n">
        <v>0.803149606299213</v>
      </c>
      <c r="N33" s="81" t="n">
        <v>0.875</v>
      </c>
      <c r="O33" s="81" t="n">
        <v>0.583333333333333</v>
      </c>
      <c r="P33" s="82" t="n">
        <v>0.7</v>
      </c>
      <c r="Q33" s="81" t="n">
        <v>0.91304347826087</v>
      </c>
      <c r="R33" s="81" t="n">
        <v>1</v>
      </c>
      <c r="S33" s="83" t="n">
        <v>0.954545454545455</v>
      </c>
      <c r="T33" s="81" t="n">
        <v>0.583333333333333</v>
      </c>
      <c r="U33" s="81" t="n">
        <v>0.933333333333333</v>
      </c>
      <c r="V33" s="82" t="n">
        <v>0.717948717948718</v>
      </c>
      <c r="W33" s="82" t="n">
        <v>0.821623602695344</v>
      </c>
    </row>
    <row r="34" customFormat="false" ht="22.9" hidden="false" customHeight="true" outlineLevel="0" collapsed="false">
      <c r="A34" s="32" t="s">
        <v>130</v>
      </c>
      <c r="B34" s="40" t="n">
        <v>0.68421052631579</v>
      </c>
      <c r="C34" s="40" t="n">
        <v>0.774834437086093</v>
      </c>
      <c r="D34" s="42" t="n">
        <v>0.726708074534162</v>
      </c>
      <c r="E34" s="40" t="n">
        <v>0.8</v>
      </c>
      <c r="F34" s="40" t="n">
        <v>0.723404255319149</v>
      </c>
      <c r="G34" s="42" t="n">
        <v>0.759776536312849</v>
      </c>
      <c r="H34" s="40" t="n">
        <v>0.854545454545455</v>
      </c>
      <c r="I34" s="40" t="n">
        <v>0.903846153846154</v>
      </c>
      <c r="J34" s="43" t="n">
        <v>0.878504672897196</v>
      </c>
      <c r="K34" s="40" t="n">
        <v>0.843137254901961</v>
      </c>
      <c r="L34" s="40" t="n">
        <v>0.682539682539683</v>
      </c>
      <c r="M34" s="42" t="n">
        <v>0.754385964912281</v>
      </c>
      <c r="N34" s="40" t="n">
        <v>0.909090909090909</v>
      </c>
      <c r="O34" s="40" t="n">
        <v>0.416666666666667</v>
      </c>
      <c r="P34" s="41" t="n">
        <v>0.571428571428571</v>
      </c>
      <c r="Q34" s="40" t="n">
        <v>1</v>
      </c>
      <c r="R34" s="40" t="n">
        <v>0.952380952380952</v>
      </c>
      <c r="S34" s="43" t="n">
        <v>0.975609756097561</v>
      </c>
      <c r="T34" s="40" t="n">
        <v>0.555555555555556</v>
      </c>
      <c r="U34" s="40" t="n">
        <v>1</v>
      </c>
      <c r="V34" s="42" t="n">
        <v>0.714285714285714</v>
      </c>
      <c r="W34" s="42" t="n">
        <v>0.778337108894631</v>
      </c>
    </row>
    <row r="35" customFormat="false" ht="22.9" hidden="false" customHeight="true" outlineLevel="0" collapsed="false">
      <c r="A35" s="32" t="s">
        <v>131</v>
      </c>
      <c r="B35" s="40" t="n">
        <v>0.807407407407407</v>
      </c>
      <c r="C35" s="40" t="n">
        <v>0.721854304635762</v>
      </c>
      <c r="D35" s="42" t="n">
        <v>0.762237762237762</v>
      </c>
      <c r="E35" s="40" t="n">
        <v>0.769230769230769</v>
      </c>
      <c r="F35" s="40" t="n">
        <v>0.851063829787234</v>
      </c>
      <c r="G35" s="42" t="n">
        <v>0.808080808080808</v>
      </c>
      <c r="H35" s="40" t="n">
        <v>0.839285714285714</v>
      </c>
      <c r="I35" s="40" t="n">
        <v>0.903846153846154</v>
      </c>
      <c r="J35" s="43" t="n">
        <v>0.87037037037037</v>
      </c>
      <c r="K35" s="40" t="n">
        <v>0.84375</v>
      </c>
      <c r="L35" s="40" t="n">
        <v>0.857142857142857</v>
      </c>
      <c r="M35" s="43" t="n">
        <v>0.850393700787402</v>
      </c>
      <c r="N35" s="40" t="n">
        <v>0.777777777777778</v>
      </c>
      <c r="O35" s="40" t="n">
        <v>0.291666666666667</v>
      </c>
      <c r="P35" s="41" t="n">
        <v>0.424242424242424</v>
      </c>
      <c r="Q35" s="40" t="n">
        <v>0.91304347826087</v>
      </c>
      <c r="R35" s="40" t="n">
        <v>1</v>
      </c>
      <c r="S35" s="43" t="n">
        <v>0.954545454545455</v>
      </c>
      <c r="T35" s="40" t="n">
        <v>0.517241379310345</v>
      </c>
      <c r="U35" s="40" t="n">
        <v>1</v>
      </c>
      <c r="V35" s="42" t="n">
        <v>0.681818181818182</v>
      </c>
      <c r="W35" s="42" t="n">
        <v>0.789086439230087</v>
      </c>
    </row>
    <row r="36" customFormat="false" ht="22.9" hidden="false" customHeight="true" outlineLevel="0" collapsed="false">
      <c r="A36" s="32" t="s">
        <v>132</v>
      </c>
      <c r="B36" s="40" t="n">
        <v>0.76551724137931</v>
      </c>
      <c r="C36" s="40" t="n">
        <v>0.735099337748344</v>
      </c>
      <c r="D36" s="42" t="n">
        <v>0.75</v>
      </c>
      <c r="E36" s="40" t="n">
        <v>0.826923076923077</v>
      </c>
      <c r="F36" s="40" t="n">
        <v>0.914893617021277</v>
      </c>
      <c r="G36" s="43" t="n">
        <v>0.868686868686869</v>
      </c>
      <c r="H36" s="40" t="n">
        <v>0.712121212121212</v>
      </c>
      <c r="I36" s="40" t="n">
        <v>0.903846153846154</v>
      </c>
      <c r="J36" s="42" t="n">
        <v>0.796610169491525</v>
      </c>
      <c r="K36" s="40" t="n">
        <v>0.916666666666667</v>
      </c>
      <c r="L36" s="40" t="n">
        <v>0.698412698412698</v>
      </c>
      <c r="M36" s="42" t="n">
        <v>0.792792792792793</v>
      </c>
      <c r="N36" s="40" t="n">
        <v>0.7</v>
      </c>
      <c r="O36" s="40" t="n">
        <v>0.291666666666667</v>
      </c>
      <c r="P36" s="41" t="n">
        <v>0.411764705882353</v>
      </c>
      <c r="Q36" s="40" t="n">
        <v>0.909090909090909</v>
      </c>
      <c r="R36" s="40" t="n">
        <v>0.952380952380952</v>
      </c>
      <c r="S36" s="43" t="n">
        <v>0.930232558139535</v>
      </c>
      <c r="T36" s="40" t="n">
        <v>0.6</v>
      </c>
      <c r="U36" s="40" t="n">
        <v>1</v>
      </c>
      <c r="V36" s="42" t="n">
        <v>0.75</v>
      </c>
      <c r="W36" s="42" t="n">
        <v>0.776266155185254</v>
      </c>
    </row>
    <row r="37" customFormat="false" ht="22.9" hidden="false" customHeight="true" outlineLevel="0" collapsed="false">
      <c r="A37" s="32"/>
      <c r="B37" s="40"/>
      <c r="C37" s="40"/>
      <c r="D37" s="84"/>
      <c r="E37" s="40"/>
      <c r="F37" s="40"/>
      <c r="G37" s="84"/>
      <c r="H37" s="40"/>
      <c r="I37" s="40"/>
      <c r="J37" s="84"/>
      <c r="K37" s="40"/>
      <c r="L37" s="40"/>
      <c r="M37" s="84"/>
      <c r="N37" s="40"/>
      <c r="O37" s="40"/>
      <c r="P37" s="84"/>
      <c r="Q37" s="40"/>
      <c r="R37" s="40"/>
      <c r="S37" s="84"/>
      <c r="T37" s="40"/>
      <c r="U37" s="40"/>
      <c r="V37" s="84"/>
      <c r="W37" s="84"/>
    </row>
    <row r="38" customFormat="false" ht="14.35" hidden="false" customHeight="false" outlineLevel="0" collapsed="false">
      <c r="B38" s="46" t="s">
        <v>119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customFormat="false" ht="12.8" hidden="false" customHeight="false" outlineLevel="0" collapsed="false">
      <c r="A39" s="2" t="s">
        <v>64</v>
      </c>
      <c r="B39" s="2" t="s">
        <v>38</v>
      </c>
      <c r="C39" s="2"/>
      <c r="D39" s="2"/>
      <c r="E39" s="2" t="s">
        <v>39</v>
      </c>
      <c r="F39" s="2"/>
      <c r="G39" s="2"/>
      <c r="H39" s="2" t="s">
        <v>40</v>
      </c>
      <c r="I39" s="2"/>
      <c r="J39" s="2"/>
      <c r="K39" s="2" t="s">
        <v>41</v>
      </c>
      <c r="L39" s="2"/>
      <c r="M39" s="2"/>
      <c r="N39" s="2" t="s">
        <v>42</v>
      </c>
      <c r="O39" s="2"/>
      <c r="P39" s="2"/>
      <c r="Q39" s="2" t="s">
        <v>43</v>
      </c>
      <c r="R39" s="2"/>
      <c r="S39" s="2"/>
      <c r="T39" s="2" t="s">
        <v>44</v>
      </c>
      <c r="U39" s="2"/>
      <c r="V39" s="2"/>
      <c r="W39" s="21" t="s">
        <v>57</v>
      </c>
    </row>
    <row r="40" customFormat="false" ht="12.8" hidden="false" customHeight="false" outlineLevel="0" collapsed="false">
      <c r="A40" s="2"/>
      <c r="B40" s="31" t="s">
        <v>46</v>
      </c>
      <c r="C40" s="31"/>
      <c r="D40" s="31"/>
      <c r="E40" s="31" t="s">
        <v>11</v>
      </c>
      <c r="F40" s="31"/>
      <c r="G40" s="31"/>
      <c r="H40" s="31" t="s">
        <v>47</v>
      </c>
      <c r="I40" s="31"/>
      <c r="J40" s="31"/>
      <c r="K40" s="31" t="s">
        <v>15</v>
      </c>
      <c r="L40" s="31"/>
      <c r="M40" s="31"/>
      <c r="N40" s="31" t="s">
        <v>19</v>
      </c>
      <c r="O40" s="31"/>
      <c r="P40" s="31"/>
      <c r="Q40" s="31" t="s">
        <v>48</v>
      </c>
      <c r="R40" s="31"/>
      <c r="S40" s="31"/>
      <c r="T40" s="31" t="s">
        <v>30</v>
      </c>
      <c r="U40" s="31"/>
      <c r="V40" s="31"/>
      <c r="W40" s="21"/>
    </row>
    <row r="41" customFormat="false" ht="12.8" hidden="false" customHeight="false" outlineLevel="0" collapsed="false">
      <c r="A41" s="2"/>
      <c r="B41" s="32" t="s">
        <v>60</v>
      </c>
      <c r="C41" s="32"/>
      <c r="D41" s="32"/>
      <c r="E41" s="32" t="s">
        <v>60</v>
      </c>
      <c r="F41" s="32"/>
      <c r="G41" s="32"/>
      <c r="H41" s="32" t="s">
        <v>60</v>
      </c>
      <c r="I41" s="32"/>
      <c r="J41" s="32"/>
      <c r="K41" s="32" t="s">
        <v>60</v>
      </c>
      <c r="L41" s="32"/>
      <c r="M41" s="32"/>
      <c r="N41" s="32" t="s">
        <v>60</v>
      </c>
      <c r="O41" s="32"/>
      <c r="P41" s="32"/>
      <c r="Q41" s="32" t="s">
        <v>60</v>
      </c>
      <c r="R41" s="32"/>
      <c r="S41" s="32"/>
      <c r="T41" s="32" t="s">
        <v>60</v>
      </c>
      <c r="U41" s="32"/>
      <c r="V41" s="32"/>
      <c r="W41" s="21"/>
    </row>
    <row r="42" customFormat="false" ht="22.9" hidden="false" customHeight="true" outlineLevel="0" collapsed="false">
      <c r="A42" s="32" t="s">
        <v>67</v>
      </c>
      <c r="B42" s="60" t="n">
        <v>0.74</v>
      </c>
      <c r="C42" s="60"/>
      <c r="D42" s="60"/>
      <c r="E42" s="60" t="n">
        <v>0.83</v>
      </c>
      <c r="F42" s="60"/>
      <c r="G42" s="60"/>
      <c r="H42" s="60" t="n">
        <v>0.87</v>
      </c>
      <c r="I42" s="60"/>
      <c r="J42" s="60"/>
      <c r="K42" s="60" t="n">
        <v>0.84</v>
      </c>
      <c r="L42" s="60"/>
      <c r="M42" s="60"/>
      <c r="N42" s="60" t="n">
        <v>0.46</v>
      </c>
      <c r="O42" s="60"/>
      <c r="P42" s="60"/>
      <c r="Q42" s="60" t="n">
        <v>0.92</v>
      </c>
      <c r="R42" s="60"/>
      <c r="S42" s="60"/>
      <c r="T42" s="60" t="n">
        <v>0.69</v>
      </c>
      <c r="U42" s="60"/>
      <c r="V42" s="60"/>
      <c r="W42" s="28" t="n">
        <v>0.78</v>
      </c>
    </row>
    <row r="43" customFormat="false" ht="22.9" hidden="false" customHeight="true" outlineLevel="0" collapsed="false">
      <c r="A43" s="32" t="s">
        <v>121</v>
      </c>
      <c r="B43" s="60" t="n">
        <v>0.71</v>
      </c>
      <c r="C43" s="60"/>
      <c r="D43" s="60"/>
      <c r="E43" s="60" t="n">
        <v>0.79</v>
      </c>
      <c r="F43" s="60"/>
      <c r="G43" s="60"/>
      <c r="H43" s="60" t="n">
        <v>0.81</v>
      </c>
      <c r="I43" s="60"/>
      <c r="J43" s="60"/>
      <c r="K43" s="60" t="n">
        <v>0.81</v>
      </c>
      <c r="L43" s="60"/>
      <c r="M43" s="60"/>
      <c r="N43" s="60" t="n">
        <v>0.42</v>
      </c>
      <c r="O43" s="60"/>
      <c r="P43" s="60"/>
      <c r="Q43" s="60" t="n">
        <v>0.89</v>
      </c>
      <c r="R43" s="60"/>
      <c r="S43" s="60"/>
      <c r="T43" s="60" t="n">
        <v>0.72</v>
      </c>
      <c r="U43" s="60"/>
      <c r="V43" s="60"/>
      <c r="W43" s="28" t="n">
        <v>0.74</v>
      </c>
    </row>
    <row r="44" customFormat="false" ht="22.9" hidden="false" customHeight="true" outlineLevel="0" collapsed="false">
      <c r="A44" s="32" t="s">
        <v>122</v>
      </c>
      <c r="B44" s="60" t="n">
        <v>0.75</v>
      </c>
      <c r="C44" s="60"/>
      <c r="D44" s="60"/>
      <c r="E44" s="60" t="n">
        <v>0.81</v>
      </c>
      <c r="F44" s="60"/>
      <c r="G44" s="60"/>
      <c r="H44" s="60" t="n">
        <v>0.85</v>
      </c>
      <c r="I44" s="60"/>
      <c r="J44" s="60"/>
      <c r="K44" s="60" t="n">
        <v>0.83</v>
      </c>
      <c r="L44" s="60"/>
      <c r="M44" s="60"/>
      <c r="N44" s="60" t="n">
        <v>0.44</v>
      </c>
      <c r="O44" s="60"/>
      <c r="P44" s="60"/>
      <c r="Q44" s="60" t="n">
        <v>0.94</v>
      </c>
      <c r="R44" s="60"/>
      <c r="S44" s="60"/>
      <c r="T44" s="60" t="n">
        <v>0.74</v>
      </c>
      <c r="U44" s="60"/>
      <c r="V44" s="60"/>
      <c r="W44" s="28" t="n">
        <v>0.78</v>
      </c>
    </row>
    <row r="45" customFormat="false" ht="22.9" hidden="false" customHeight="true" outlineLevel="0" collapsed="false">
      <c r="A45" s="32" t="s">
        <v>123</v>
      </c>
      <c r="B45" s="60" t="n">
        <v>0.7</v>
      </c>
      <c r="C45" s="60"/>
      <c r="D45" s="60"/>
      <c r="E45" s="60" t="n">
        <v>0.81</v>
      </c>
      <c r="F45" s="60"/>
      <c r="G45" s="60"/>
      <c r="H45" s="60" t="n">
        <v>0.83</v>
      </c>
      <c r="I45" s="60"/>
      <c r="J45" s="60"/>
      <c r="K45" s="60" t="n">
        <v>0.82</v>
      </c>
      <c r="L45" s="60"/>
      <c r="M45" s="60"/>
      <c r="N45" s="60" t="n">
        <v>0.39</v>
      </c>
      <c r="O45" s="60"/>
      <c r="P45" s="60"/>
      <c r="Q45" s="60" t="n">
        <v>0.92</v>
      </c>
      <c r="R45" s="60"/>
      <c r="S45" s="60"/>
      <c r="T45" s="60" t="n">
        <v>0.67</v>
      </c>
      <c r="U45" s="60"/>
      <c r="V45" s="60"/>
      <c r="W45" s="28" t="n">
        <v>0.75</v>
      </c>
    </row>
    <row r="46" customFormat="false" ht="22.9" hidden="false" customHeight="true" outlineLevel="0" collapsed="false">
      <c r="A46" s="49" t="s">
        <v>124</v>
      </c>
      <c r="B46" s="60" t="n">
        <v>0.74</v>
      </c>
      <c r="C46" s="60"/>
      <c r="D46" s="60"/>
      <c r="E46" s="60" t="n">
        <v>0.81</v>
      </c>
      <c r="F46" s="60"/>
      <c r="G46" s="60"/>
      <c r="H46" s="60" t="n">
        <v>0.85</v>
      </c>
      <c r="I46" s="60"/>
      <c r="J46" s="60"/>
      <c r="K46" s="60" t="n">
        <v>0.84</v>
      </c>
      <c r="L46" s="60"/>
      <c r="M46" s="60"/>
      <c r="N46" s="60" t="n">
        <v>0.42</v>
      </c>
      <c r="O46" s="60"/>
      <c r="P46" s="60"/>
      <c r="Q46" s="60" t="n">
        <v>0.92</v>
      </c>
      <c r="R46" s="60"/>
      <c r="S46" s="60"/>
      <c r="T46" s="60" t="n">
        <v>0.77</v>
      </c>
      <c r="U46" s="60"/>
      <c r="V46" s="60"/>
      <c r="W46" s="28" t="n">
        <v>0.77</v>
      </c>
    </row>
    <row r="47" customFormat="false" ht="22.9" hidden="false" customHeight="true" outlineLevel="0" collapsed="false">
      <c r="A47" s="49" t="s">
        <v>125</v>
      </c>
      <c r="B47" s="60" t="n">
        <v>0.75</v>
      </c>
      <c r="C47" s="60"/>
      <c r="D47" s="60"/>
      <c r="E47" s="60" t="n">
        <v>0.8</v>
      </c>
      <c r="F47" s="60"/>
      <c r="G47" s="60"/>
      <c r="H47" s="60" t="n">
        <v>0.84</v>
      </c>
      <c r="I47" s="60"/>
      <c r="J47" s="60"/>
      <c r="K47" s="60" t="n">
        <v>0.82</v>
      </c>
      <c r="L47" s="60"/>
      <c r="M47" s="60"/>
      <c r="N47" s="60" t="n">
        <v>0.41</v>
      </c>
      <c r="O47" s="60"/>
      <c r="P47" s="60"/>
      <c r="Q47" s="60" t="n">
        <v>0.94</v>
      </c>
      <c r="R47" s="60"/>
      <c r="S47" s="60"/>
      <c r="T47" s="60" t="n">
        <v>0.75</v>
      </c>
      <c r="U47" s="60"/>
      <c r="V47" s="60"/>
      <c r="W47" s="28" t="n">
        <v>0.77</v>
      </c>
    </row>
    <row r="48" customFormat="false" ht="22.9" hidden="false" customHeight="true" outlineLevel="0" collapsed="false">
      <c r="A48" s="66" t="s">
        <v>126</v>
      </c>
      <c r="B48" s="60" t="n">
        <v>0.75</v>
      </c>
      <c r="C48" s="60"/>
      <c r="D48" s="60"/>
      <c r="E48" s="60" t="n">
        <v>0.82</v>
      </c>
      <c r="F48" s="60"/>
      <c r="G48" s="60"/>
      <c r="H48" s="60" t="n">
        <v>0.86</v>
      </c>
      <c r="I48" s="60"/>
      <c r="J48" s="60"/>
      <c r="K48" s="60" t="n">
        <v>0.85</v>
      </c>
      <c r="L48" s="60"/>
      <c r="M48" s="60"/>
      <c r="N48" s="60" t="n">
        <v>0.44</v>
      </c>
      <c r="O48" s="60"/>
      <c r="P48" s="60"/>
      <c r="Q48" s="60" t="n">
        <v>0.93</v>
      </c>
      <c r="R48" s="60"/>
      <c r="S48" s="60"/>
      <c r="T48" s="60" t="n">
        <v>0.76</v>
      </c>
      <c r="U48" s="60"/>
      <c r="V48" s="60"/>
      <c r="W48" s="28" t="n">
        <v>0.78</v>
      </c>
    </row>
    <row r="49" customFormat="false" ht="22.9" hidden="false" customHeight="true" outlineLevel="0" collapsed="false">
      <c r="A49" s="32" t="s">
        <v>127</v>
      </c>
      <c r="B49" s="60" t="n">
        <v>0.75</v>
      </c>
      <c r="C49" s="60"/>
      <c r="D49" s="60"/>
      <c r="E49" s="60" t="n">
        <v>0.81</v>
      </c>
      <c r="F49" s="60"/>
      <c r="G49" s="60"/>
      <c r="H49" s="60" t="n">
        <v>0.85</v>
      </c>
      <c r="I49" s="60"/>
      <c r="J49" s="60"/>
      <c r="K49" s="60" t="n">
        <v>0.84</v>
      </c>
      <c r="L49" s="60"/>
      <c r="M49" s="60"/>
      <c r="N49" s="60" t="n">
        <v>0.45</v>
      </c>
      <c r="O49" s="60"/>
      <c r="P49" s="60"/>
      <c r="Q49" s="60" t="n">
        <v>0.93</v>
      </c>
      <c r="R49" s="60"/>
      <c r="S49" s="60"/>
      <c r="T49" s="60" t="n">
        <v>0.73</v>
      </c>
      <c r="U49" s="60"/>
      <c r="V49" s="60"/>
      <c r="W49" s="28" t="n">
        <v>0.78</v>
      </c>
    </row>
    <row r="50" customFormat="false" ht="22.9" hidden="false" customHeight="true" outlineLevel="0" collapsed="false">
      <c r="A50" s="32" t="s">
        <v>128</v>
      </c>
      <c r="B50" s="60" t="n">
        <v>0.75</v>
      </c>
      <c r="C50" s="60"/>
      <c r="D50" s="60"/>
      <c r="E50" s="60" t="n">
        <v>0.84</v>
      </c>
      <c r="F50" s="60"/>
      <c r="G50" s="60"/>
      <c r="H50" s="60" t="n">
        <v>0.84</v>
      </c>
      <c r="I50" s="60"/>
      <c r="J50" s="60"/>
      <c r="K50" s="60" t="n">
        <v>0.83</v>
      </c>
      <c r="L50" s="60"/>
      <c r="M50" s="60"/>
      <c r="N50" s="60" t="n">
        <v>0.47</v>
      </c>
      <c r="O50" s="60"/>
      <c r="P50" s="60"/>
      <c r="Q50" s="60" t="n">
        <v>0.88</v>
      </c>
      <c r="R50" s="60"/>
      <c r="S50" s="60"/>
      <c r="T50" s="60" t="n">
        <v>0.8</v>
      </c>
      <c r="U50" s="60"/>
      <c r="V50" s="60"/>
      <c r="W50" s="28" t="n">
        <v>0.78</v>
      </c>
    </row>
    <row r="51" customFormat="false" ht="22.9" hidden="false" customHeight="true" outlineLevel="0" collapsed="false">
      <c r="A51" s="85" t="s">
        <v>129</v>
      </c>
      <c r="B51" s="60" t="n">
        <v>0.73</v>
      </c>
      <c r="C51" s="60"/>
      <c r="D51" s="60"/>
      <c r="E51" s="60" t="n">
        <v>0.82</v>
      </c>
      <c r="F51" s="60"/>
      <c r="G51" s="60"/>
      <c r="H51" s="60" t="n">
        <v>0.85</v>
      </c>
      <c r="I51" s="60"/>
      <c r="J51" s="60"/>
      <c r="K51" s="60" t="n">
        <v>0.83</v>
      </c>
      <c r="L51" s="60"/>
      <c r="M51" s="60"/>
      <c r="N51" s="60" t="n">
        <v>0.5</v>
      </c>
      <c r="O51" s="60"/>
      <c r="P51" s="60"/>
      <c r="Q51" s="60" t="n">
        <v>0.9</v>
      </c>
      <c r="R51" s="60"/>
      <c r="S51" s="60"/>
      <c r="T51" s="60" t="n">
        <v>0.72</v>
      </c>
      <c r="U51" s="60"/>
      <c r="V51" s="60"/>
      <c r="W51" s="28" t="n">
        <v>0.78</v>
      </c>
    </row>
    <row r="52" customFormat="false" ht="22.9" hidden="false" customHeight="true" outlineLevel="0" collapsed="false">
      <c r="A52" s="32" t="s">
        <v>130</v>
      </c>
      <c r="B52" s="60" t="n">
        <v>0.72</v>
      </c>
      <c r="C52" s="60"/>
      <c r="D52" s="60"/>
      <c r="E52" s="60" t="n">
        <v>0.78</v>
      </c>
      <c r="F52" s="60"/>
      <c r="G52" s="60"/>
      <c r="H52" s="60" t="n">
        <v>0.86</v>
      </c>
      <c r="I52" s="60"/>
      <c r="J52" s="60"/>
      <c r="K52" s="60" t="n">
        <v>0.79</v>
      </c>
      <c r="L52" s="60"/>
      <c r="M52" s="60"/>
      <c r="N52" s="60" t="n">
        <v>0.49</v>
      </c>
      <c r="O52" s="60"/>
      <c r="P52" s="60"/>
      <c r="Q52" s="60" t="n">
        <v>0.94</v>
      </c>
      <c r="R52" s="60"/>
      <c r="S52" s="60"/>
      <c r="T52" s="60" t="n">
        <v>0.72</v>
      </c>
      <c r="U52" s="60"/>
      <c r="V52" s="60"/>
      <c r="W52" s="28" t="n">
        <v>0.77</v>
      </c>
    </row>
    <row r="53" customFormat="false" ht="22.9" hidden="false" customHeight="true" outlineLevel="0" collapsed="false">
      <c r="A53" s="32" t="s">
        <v>131</v>
      </c>
      <c r="B53" s="60" t="n">
        <v>0.73</v>
      </c>
      <c r="C53" s="60"/>
      <c r="D53" s="60"/>
      <c r="E53" s="60" t="n">
        <v>0.8</v>
      </c>
      <c r="F53" s="60"/>
      <c r="G53" s="60"/>
      <c r="H53" s="60" t="n">
        <v>0.84</v>
      </c>
      <c r="I53" s="60"/>
      <c r="J53" s="60"/>
      <c r="K53" s="60" t="n">
        <v>0.84</v>
      </c>
      <c r="L53" s="60"/>
      <c r="M53" s="60"/>
      <c r="N53" s="60" t="n">
        <v>0.41</v>
      </c>
      <c r="O53" s="60"/>
      <c r="P53" s="60"/>
      <c r="Q53" s="60" t="n">
        <v>0.93</v>
      </c>
      <c r="R53" s="60"/>
      <c r="S53" s="60"/>
      <c r="T53" s="60" t="n">
        <v>0.71</v>
      </c>
      <c r="U53" s="60"/>
      <c r="V53" s="60"/>
      <c r="W53" s="28" t="n">
        <v>0.77</v>
      </c>
    </row>
    <row r="54" customFormat="false" ht="22.9" hidden="false" customHeight="true" outlineLevel="0" collapsed="false">
      <c r="A54" s="32" t="s">
        <v>132</v>
      </c>
      <c r="B54" s="60" t="n">
        <v>0.71</v>
      </c>
      <c r="C54" s="60"/>
      <c r="D54" s="60"/>
      <c r="E54" s="60" t="n">
        <v>0.85</v>
      </c>
      <c r="F54" s="60"/>
      <c r="G54" s="60"/>
      <c r="H54" s="60" t="n">
        <v>0.82</v>
      </c>
      <c r="I54" s="60"/>
      <c r="J54" s="60"/>
      <c r="K54" s="60" t="n">
        <v>0.83</v>
      </c>
      <c r="L54" s="60"/>
      <c r="M54" s="60"/>
      <c r="N54" s="60" t="n">
        <v>0.49</v>
      </c>
      <c r="O54" s="60"/>
      <c r="P54" s="60"/>
      <c r="Q54" s="60" t="n">
        <v>0.85</v>
      </c>
      <c r="R54" s="60"/>
      <c r="S54" s="60"/>
      <c r="T54" s="60" t="n">
        <v>0.63</v>
      </c>
      <c r="U54" s="60"/>
      <c r="V54" s="60"/>
      <c r="W54" s="28" t="n">
        <v>0.75</v>
      </c>
    </row>
    <row r="55" customFormat="false" ht="12.8" hidden="false" customHeight="false" outlineLevel="0" collapsed="false">
      <c r="A55" s="32"/>
      <c r="B55" s="40"/>
      <c r="C55" s="40"/>
      <c r="D55" s="84"/>
      <c r="E55" s="40"/>
      <c r="F55" s="40"/>
      <c r="G55" s="84"/>
      <c r="H55" s="40"/>
      <c r="I55" s="40"/>
      <c r="J55" s="84"/>
      <c r="K55" s="40"/>
      <c r="L55" s="40"/>
      <c r="M55" s="84"/>
      <c r="N55" s="40"/>
      <c r="O55" s="40"/>
      <c r="P55" s="84"/>
      <c r="Q55" s="40"/>
      <c r="R55" s="40"/>
      <c r="S55" s="84"/>
      <c r="T55" s="40"/>
      <c r="U55" s="40"/>
      <c r="V55" s="84"/>
      <c r="W55" s="84"/>
    </row>
    <row r="56" customFormat="false" ht="12.8" hidden="false" customHeight="false" outlineLevel="0" collapsed="false">
      <c r="A56" s="32"/>
      <c r="B56" s="40"/>
      <c r="C56" s="40"/>
      <c r="D56" s="84"/>
      <c r="E56" s="40"/>
      <c r="F56" s="40"/>
      <c r="G56" s="84"/>
      <c r="H56" s="40"/>
      <c r="I56" s="40"/>
      <c r="J56" s="84"/>
      <c r="K56" s="40"/>
      <c r="L56" s="40"/>
      <c r="M56" s="84"/>
      <c r="N56" s="40"/>
      <c r="O56" s="40"/>
      <c r="P56" s="84"/>
      <c r="Q56" s="40"/>
      <c r="R56" s="40"/>
      <c r="S56" s="84"/>
      <c r="T56" s="40"/>
      <c r="U56" s="40"/>
      <c r="V56" s="84"/>
      <c r="W56" s="84"/>
    </row>
    <row r="57" customFormat="false" ht="12.8" hidden="false" customHeight="false" outlineLevel="0" collapsed="false">
      <c r="A57" s="32"/>
      <c r="B57" s="40"/>
      <c r="C57" s="40"/>
      <c r="D57" s="84"/>
      <c r="E57" s="40"/>
      <c r="F57" s="40"/>
      <c r="G57" s="84"/>
      <c r="H57" s="40"/>
      <c r="I57" s="40"/>
      <c r="J57" s="84"/>
      <c r="K57" s="40"/>
      <c r="L57" s="40"/>
      <c r="M57" s="84"/>
      <c r="N57" s="40"/>
      <c r="O57" s="40"/>
      <c r="P57" s="84"/>
      <c r="Q57" s="40"/>
      <c r="R57" s="40"/>
      <c r="S57" s="84"/>
      <c r="T57" s="40"/>
      <c r="U57" s="40"/>
      <c r="V57" s="84"/>
      <c r="W57" s="84"/>
    </row>
    <row r="58" customFormat="false" ht="12.8" hidden="false" customHeight="false" outlineLevel="0" collapsed="false">
      <c r="A58" s="32"/>
      <c r="B58" s="40"/>
      <c r="C58" s="40"/>
      <c r="D58" s="84"/>
      <c r="E58" s="40"/>
      <c r="F58" s="40"/>
      <c r="G58" s="84"/>
      <c r="H58" s="40"/>
      <c r="I58" s="40"/>
      <c r="J58" s="84"/>
      <c r="K58" s="40"/>
      <c r="L58" s="40"/>
      <c r="M58" s="84"/>
      <c r="N58" s="40"/>
      <c r="O58" s="40"/>
      <c r="P58" s="84"/>
      <c r="Q58" s="40"/>
      <c r="R58" s="40"/>
      <c r="S58" s="84"/>
      <c r="T58" s="40"/>
      <c r="U58" s="40"/>
      <c r="V58" s="84"/>
      <c r="W58" s="84"/>
    </row>
    <row r="60" customFormat="false" ht="12.8" hidden="false" customHeight="false" outlineLevel="0" collapsed="false">
      <c r="A60" s="86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</row>
  </sheetData>
  <mergeCells count="150">
    <mergeCell ref="B1:W1"/>
    <mergeCell ref="B2:W2"/>
    <mergeCell ref="A3:A5"/>
    <mergeCell ref="B3:D3"/>
    <mergeCell ref="E3:G3"/>
    <mergeCell ref="H3:J3"/>
    <mergeCell ref="K3:M3"/>
    <mergeCell ref="N3:P3"/>
    <mergeCell ref="Q3:S3"/>
    <mergeCell ref="T3:V3"/>
    <mergeCell ref="W3:W5"/>
    <mergeCell ref="B4:D4"/>
    <mergeCell ref="E4:G4"/>
    <mergeCell ref="H4:J4"/>
    <mergeCell ref="K4:M4"/>
    <mergeCell ref="N4:P4"/>
    <mergeCell ref="Q4:S4"/>
    <mergeCell ref="T4:V4"/>
    <mergeCell ref="B20:W20"/>
    <mergeCell ref="A21:A23"/>
    <mergeCell ref="B21:D21"/>
    <mergeCell ref="E21:G21"/>
    <mergeCell ref="H21:J21"/>
    <mergeCell ref="K21:M21"/>
    <mergeCell ref="N21:P21"/>
    <mergeCell ref="Q21:S21"/>
    <mergeCell ref="T21:V21"/>
    <mergeCell ref="W21:W23"/>
    <mergeCell ref="B22:D22"/>
    <mergeCell ref="E22:G22"/>
    <mergeCell ref="H22:J22"/>
    <mergeCell ref="K22:M22"/>
    <mergeCell ref="N22:P22"/>
    <mergeCell ref="Q22:S22"/>
    <mergeCell ref="T22:V22"/>
    <mergeCell ref="B38:W38"/>
    <mergeCell ref="A39:A41"/>
    <mergeCell ref="B39:D39"/>
    <mergeCell ref="E39:G39"/>
    <mergeCell ref="H39:J39"/>
    <mergeCell ref="K39:M39"/>
    <mergeCell ref="N39:P39"/>
    <mergeCell ref="Q39:S39"/>
    <mergeCell ref="T39:V39"/>
    <mergeCell ref="W39:W41"/>
    <mergeCell ref="B40:D40"/>
    <mergeCell ref="E40:G40"/>
    <mergeCell ref="H40:J40"/>
    <mergeCell ref="K40:M40"/>
    <mergeCell ref="N40:P40"/>
    <mergeCell ref="Q40:S40"/>
    <mergeCell ref="T40:V40"/>
    <mergeCell ref="B41:D41"/>
    <mergeCell ref="E41:G41"/>
    <mergeCell ref="H41:J41"/>
    <mergeCell ref="K41:M41"/>
    <mergeCell ref="N41:P41"/>
    <mergeCell ref="Q41:S41"/>
    <mergeCell ref="T41:V41"/>
    <mergeCell ref="B42:D42"/>
    <mergeCell ref="E42:G42"/>
    <mergeCell ref="H42:J42"/>
    <mergeCell ref="K42:M42"/>
    <mergeCell ref="N42:P42"/>
    <mergeCell ref="Q42:S42"/>
    <mergeCell ref="T42:V42"/>
    <mergeCell ref="B43:D43"/>
    <mergeCell ref="E43:G43"/>
    <mergeCell ref="H43:J43"/>
    <mergeCell ref="K43:M43"/>
    <mergeCell ref="N43:P43"/>
    <mergeCell ref="Q43:S43"/>
    <mergeCell ref="T43:V43"/>
    <mergeCell ref="B44:D44"/>
    <mergeCell ref="E44:G44"/>
    <mergeCell ref="H44:J44"/>
    <mergeCell ref="K44:M44"/>
    <mergeCell ref="N44:P44"/>
    <mergeCell ref="Q44:S44"/>
    <mergeCell ref="T44:V44"/>
    <mergeCell ref="B45:D45"/>
    <mergeCell ref="E45:G45"/>
    <mergeCell ref="H45:J45"/>
    <mergeCell ref="K45:M45"/>
    <mergeCell ref="N45:P45"/>
    <mergeCell ref="Q45:S45"/>
    <mergeCell ref="T45:V45"/>
    <mergeCell ref="B46:D46"/>
    <mergeCell ref="E46:G46"/>
    <mergeCell ref="H46:J46"/>
    <mergeCell ref="K46:M46"/>
    <mergeCell ref="N46:P46"/>
    <mergeCell ref="Q46:S46"/>
    <mergeCell ref="T46:V46"/>
    <mergeCell ref="B47:D47"/>
    <mergeCell ref="E47:G47"/>
    <mergeCell ref="H47:J47"/>
    <mergeCell ref="K47:M47"/>
    <mergeCell ref="N47:P47"/>
    <mergeCell ref="Q47:S47"/>
    <mergeCell ref="T47:V47"/>
    <mergeCell ref="B48:D48"/>
    <mergeCell ref="E48:G48"/>
    <mergeCell ref="H48:J48"/>
    <mergeCell ref="K48:M48"/>
    <mergeCell ref="N48:P48"/>
    <mergeCell ref="Q48:S48"/>
    <mergeCell ref="T48:V48"/>
    <mergeCell ref="B49:D49"/>
    <mergeCell ref="E49:G49"/>
    <mergeCell ref="H49:J49"/>
    <mergeCell ref="K49:M49"/>
    <mergeCell ref="N49:P49"/>
    <mergeCell ref="Q49:S49"/>
    <mergeCell ref="T49:V49"/>
    <mergeCell ref="B50:D50"/>
    <mergeCell ref="E50:G50"/>
    <mergeCell ref="H50:J50"/>
    <mergeCell ref="K50:M50"/>
    <mergeCell ref="N50:P50"/>
    <mergeCell ref="Q50:S50"/>
    <mergeCell ref="T50:V50"/>
    <mergeCell ref="B51:D51"/>
    <mergeCell ref="E51:G51"/>
    <mergeCell ref="H51:J51"/>
    <mergeCell ref="K51:M51"/>
    <mergeCell ref="N51:P51"/>
    <mergeCell ref="Q51:S51"/>
    <mergeCell ref="T51:V51"/>
    <mergeCell ref="B52:D52"/>
    <mergeCell ref="E52:G52"/>
    <mergeCell ref="H52:J52"/>
    <mergeCell ref="K52:M52"/>
    <mergeCell ref="N52:P52"/>
    <mergeCell ref="Q52:S52"/>
    <mergeCell ref="T52:V52"/>
    <mergeCell ref="B53:D53"/>
    <mergeCell ref="E53:G53"/>
    <mergeCell ref="H53:J53"/>
    <mergeCell ref="K53:M53"/>
    <mergeCell ref="N53:P53"/>
    <mergeCell ref="Q53:S53"/>
    <mergeCell ref="T53:V53"/>
    <mergeCell ref="B54:D54"/>
    <mergeCell ref="E54:G54"/>
    <mergeCell ref="H54:J54"/>
    <mergeCell ref="K54:M54"/>
    <mergeCell ref="N54:P54"/>
    <mergeCell ref="Q54:S54"/>
    <mergeCell ref="T54:V5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5" activeCellId="0" sqref="B1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5.09"/>
    <col collapsed="false" customWidth="true" hidden="false" outlineLevel="0" max="3" min="3" style="0" width="4.69"/>
    <col collapsed="false" customWidth="true" hidden="false" outlineLevel="0" max="4" min="4" style="0" width="5.09"/>
    <col collapsed="false" customWidth="true" hidden="false" outlineLevel="0" max="5" min="5" style="0" width="4.48"/>
    <col collapsed="false" customWidth="true" hidden="false" outlineLevel="0" max="6" min="6" style="0" width="5.09"/>
    <col collapsed="false" customWidth="true" hidden="false" outlineLevel="0" max="7" min="7" style="0" width="4.48"/>
    <col collapsed="false" customWidth="true" hidden="false" outlineLevel="0" max="8" min="8" style="0" width="5.09"/>
    <col collapsed="false" customWidth="true" hidden="false" outlineLevel="0" max="9" min="9" style="0" width="4.48"/>
    <col collapsed="false" customWidth="true" hidden="false" outlineLevel="0" max="10" min="10" style="0" width="5.09"/>
    <col collapsed="false" customWidth="true" hidden="false" outlineLevel="0" max="11" min="11" style="0" width="4.48"/>
    <col collapsed="false" customWidth="true" hidden="false" outlineLevel="0" max="12" min="12" style="0" width="5.09"/>
    <col collapsed="false" customWidth="true" hidden="false" outlineLevel="0" max="13" min="13" style="0" width="4.48"/>
    <col collapsed="false" customWidth="true" hidden="false" outlineLevel="0" max="14" min="14" style="0" width="5.09"/>
    <col collapsed="false" customWidth="true" hidden="false" outlineLevel="0" max="15" min="15" style="0" width="4.48"/>
    <col collapsed="false" customWidth="true" hidden="false" outlineLevel="0" max="16" min="16" style="0" width="5.09"/>
    <col collapsed="false" customWidth="true" hidden="false" outlineLevel="0" max="17" min="17" style="0" width="4.48"/>
    <col collapsed="false" customWidth="true" hidden="false" outlineLevel="0" max="18" min="18" style="0" width="5.09"/>
    <col collapsed="false" customWidth="true" hidden="false" outlineLevel="0" max="19" min="19" style="0" width="4.48"/>
    <col collapsed="false" customWidth="true" hidden="false" outlineLevel="0" max="20" min="20" style="0" width="5.09"/>
    <col collapsed="false" customWidth="true" hidden="false" outlineLevel="0" max="21" min="21" style="0" width="4.48"/>
    <col collapsed="false" customWidth="true" hidden="false" outlineLevel="0" max="22" min="22" style="0" width="5.09"/>
    <col collapsed="false" customWidth="true" hidden="false" outlineLevel="0" max="23" min="23" style="0" width="4.48"/>
    <col collapsed="false" customWidth="true" hidden="false" outlineLevel="0" max="24" min="24" style="0" width="5.09"/>
    <col collapsed="false" customWidth="true" hidden="false" outlineLevel="0" max="25" min="25" style="0" width="4.48"/>
    <col collapsed="false" customWidth="true" hidden="false" outlineLevel="0" max="26" min="26" style="0" width="5.09"/>
    <col collapsed="false" customWidth="true" hidden="false" outlineLevel="0" max="27" min="27" style="0" width="4.48"/>
    <col collapsed="false" customWidth="true" hidden="false" outlineLevel="0" max="28" min="28" style="0" width="5.09"/>
    <col collapsed="false" customWidth="true" hidden="false" outlineLevel="0" max="29" min="29" style="0" width="4.48"/>
    <col collapsed="false" customWidth="true" hidden="false" outlineLevel="0" max="30" min="30" style="0" width="5.09"/>
    <col collapsed="false" customWidth="true" hidden="false" outlineLevel="0" max="31" min="31" style="0" width="4.48"/>
    <col collapsed="false" customWidth="true" hidden="false" outlineLevel="0" max="32" min="32" style="0" width="7.17"/>
  </cols>
  <sheetData>
    <row r="1" customFormat="false" ht="15" hidden="false" customHeight="false" outlineLevel="0" collapsed="false">
      <c r="A1" s="28"/>
      <c r="B1" s="29" t="s">
        <v>134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customFormat="false" ht="12.8" hidden="false" customHeight="true" outlineLevel="0" collapsed="false">
      <c r="A2" s="30" t="s">
        <v>37</v>
      </c>
      <c r="B2" s="21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customFormat="false" ht="12.8" hidden="false" customHeight="false" outlineLevel="0" collapsed="false">
      <c r="A3" s="30"/>
      <c r="B3" s="2" t="s">
        <v>38</v>
      </c>
      <c r="C3" s="2"/>
      <c r="D3" s="2" t="s">
        <v>39</v>
      </c>
      <c r="E3" s="2"/>
      <c r="F3" s="2" t="s">
        <v>40</v>
      </c>
      <c r="G3" s="2"/>
      <c r="H3" s="2" t="s">
        <v>41</v>
      </c>
      <c r="I3" s="2"/>
      <c r="J3" s="2" t="s">
        <v>42</v>
      </c>
      <c r="K3" s="2"/>
      <c r="L3" s="2" t="s">
        <v>43</v>
      </c>
      <c r="M3" s="2"/>
      <c r="N3" s="2" t="s">
        <v>44</v>
      </c>
      <c r="O3" s="2"/>
      <c r="P3" s="2" t="s">
        <v>135</v>
      </c>
      <c r="Q3" s="2"/>
      <c r="R3" s="2" t="s">
        <v>136</v>
      </c>
      <c r="S3" s="2"/>
      <c r="T3" s="2" t="s">
        <v>137</v>
      </c>
      <c r="U3" s="2"/>
      <c r="V3" s="2" t="s">
        <v>138</v>
      </c>
      <c r="W3" s="2"/>
      <c r="X3" s="2" t="s">
        <v>139</v>
      </c>
      <c r="Y3" s="2"/>
      <c r="Z3" s="2" t="s">
        <v>140</v>
      </c>
      <c r="AA3" s="2"/>
      <c r="AB3" s="2" t="s">
        <v>141</v>
      </c>
      <c r="AC3" s="2"/>
      <c r="AD3" s="2" t="s">
        <v>142</v>
      </c>
      <c r="AE3" s="2"/>
      <c r="AF3" s="36" t="s">
        <v>45</v>
      </c>
    </row>
    <row r="4" customFormat="false" ht="12.8" hidden="false" customHeight="false" outlineLevel="0" collapsed="false">
      <c r="A4" s="30"/>
      <c r="B4" s="32" t="s">
        <v>49</v>
      </c>
      <c r="C4" s="32" t="s">
        <v>50</v>
      </c>
      <c r="D4" s="32" t="s">
        <v>49</v>
      </c>
      <c r="E4" s="32" t="s">
        <v>50</v>
      </c>
      <c r="F4" s="32" t="s">
        <v>49</v>
      </c>
      <c r="G4" s="32" t="s">
        <v>50</v>
      </c>
      <c r="H4" s="32" t="s">
        <v>49</v>
      </c>
      <c r="I4" s="32" t="s">
        <v>50</v>
      </c>
      <c r="J4" s="32" t="s">
        <v>49</v>
      </c>
      <c r="K4" s="32" t="s">
        <v>50</v>
      </c>
      <c r="L4" s="32" t="s">
        <v>49</v>
      </c>
      <c r="M4" s="32" t="s">
        <v>50</v>
      </c>
      <c r="N4" s="32" t="s">
        <v>49</v>
      </c>
      <c r="O4" s="32" t="s">
        <v>50</v>
      </c>
      <c r="P4" s="32" t="s">
        <v>49</v>
      </c>
      <c r="Q4" s="32" t="s">
        <v>50</v>
      </c>
      <c r="R4" s="32" t="s">
        <v>49</v>
      </c>
      <c r="S4" s="32" t="s">
        <v>50</v>
      </c>
      <c r="T4" s="32" t="s">
        <v>49</v>
      </c>
      <c r="U4" s="32" t="s">
        <v>50</v>
      </c>
      <c r="V4" s="32" t="s">
        <v>49</v>
      </c>
      <c r="W4" s="32" t="s">
        <v>50</v>
      </c>
      <c r="X4" s="32" t="s">
        <v>49</v>
      </c>
      <c r="Y4" s="32" t="s">
        <v>50</v>
      </c>
      <c r="Z4" s="32" t="s">
        <v>49</v>
      </c>
      <c r="AA4" s="32" t="s">
        <v>50</v>
      </c>
      <c r="AB4" s="32" t="s">
        <v>49</v>
      </c>
      <c r="AC4" s="32" t="s">
        <v>50</v>
      </c>
      <c r="AD4" s="32" t="s">
        <v>49</v>
      </c>
      <c r="AE4" s="32" t="s">
        <v>50</v>
      </c>
      <c r="AF4" s="36"/>
    </row>
    <row r="5" customFormat="false" ht="12.8" hidden="false" customHeight="false" outlineLevel="0" collapsed="false">
      <c r="A5" s="1" t="s">
        <v>53</v>
      </c>
      <c r="B5" s="21" t="n">
        <v>101</v>
      </c>
      <c r="C5" s="21" t="n">
        <v>25</v>
      </c>
      <c r="D5" s="21" t="n">
        <v>52</v>
      </c>
      <c r="E5" s="21" t="n">
        <v>13</v>
      </c>
      <c r="F5" s="21" t="n">
        <v>47</v>
      </c>
      <c r="G5" s="21" t="n">
        <v>12</v>
      </c>
      <c r="H5" s="21" t="n">
        <v>36</v>
      </c>
      <c r="I5" s="21" t="n">
        <v>9</v>
      </c>
      <c r="J5" s="21" t="n">
        <v>28</v>
      </c>
      <c r="K5" s="21" t="n">
        <v>7</v>
      </c>
      <c r="L5" s="21" t="n">
        <v>25</v>
      </c>
      <c r="M5" s="21" t="n">
        <v>7</v>
      </c>
      <c r="N5" s="21" t="n">
        <v>24</v>
      </c>
      <c r="O5" s="21" t="n">
        <v>6</v>
      </c>
      <c r="P5" s="21" t="n">
        <v>21</v>
      </c>
      <c r="Q5" s="21" t="n">
        <v>5</v>
      </c>
      <c r="R5" s="21" t="n">
        <v>20</v>
      </c>
      <c r="S5" s="21" t="n">
        <v>5</v>
      </c>
      <c r="T5" s="21" t="n">
        <v>17</v>
      </c>
      <c r="U5" s="21" t="n">
        <v>5</v>
      </c>
      <c r="V5" s="21" t="n">
        <v>14</v>
      </c>
      <c r="W5" s="21" t="n">
        <v>3</v>
      </c>
      <c r="X5" s="21" t="n">
        <v>13</v>
      </c>
      <c r="Y5" s="21" t="n">
        <v>3</v>
      </c>
      <c r="Z5" s="21" t="n">
        <v>9</v>
      </c>
      <c r="AA5" s="21" t="n">
        <v>2</v>
      </c>
      <c r="AB5" s="21" t="n">
        <v>8</v>
      </c>
      <c r="AC5" s="21" t="n">
        <v>2</v>
      </c>
      <c r="AD5" s="21" t="n">
        <v>7</v>
      </c>
      <c r="AE5" s="21" t="n">
        <v>2</v>
      </c>
      <c r="AF5" s="36" t="n">
        <v>528</v>
      </c>
    </row>
    <row r="6" customFormat="false" ht="12.8" hidden="false" customHeight="false" outlineLevel="0" collapsed="false">
      <c r="A6" s="28" t="s">
        <v>54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36"/>
    </row>
    <row r="7" customFormat="false" ht="12.8" hidden="false" customHeight="false" outlineLevel="0" collapsed="false">
      <c r="A7" s="28" t="s">
        <v>55</v>
      </c>
      <c r="B7" s="34" t="n">
        <v>635</v>
      </c>
      <c r="C7" s="34" t="n">
        <v>149</v>
      </c>
      <c r="D7" s="34" t="n">
        <v>94</v>
      </c>
      <c r="E7" s="34" t="n">
        <v>23</v>
      </c>
      <c r="F7" s="34" t="n">
        <v>80</v>
      </c>
      <c r="G7" s="34" t="n">
        <v>22</v>
      </c>
      <c r="H7" s="34" t="n">
        <v>121</v>
      </c>
      <c r="I7" s="34" t="n">
        <v>30</v>
      </c>
      <c r="J7" s="34" t="n">
        <v>67</v>
      </c>
      <c r="K7" s="34" t="n">
        <v>15</v>
      </c>
      <c r="L7" s="32" t="n">
        <v>68</v>
      </c>
      <c r="M7" s="34" t="n">
        <v>13</v>
      </c>
      <c r="N7" s="34" t="n">
        <v>86</v>
      </c>
      <c r="O7" s="34" t="n">
        <v>26</v>
      </c>
      <c r="P7" s="34" t="n">
        <v>100</v>
      </c>
      <c r="Q7" s="34" t="n">
        <v>20</v>
      </c>
      <c r="R7" s="34" t="n">
        <v>40</v>
      </c>
      <c r="S7" s="34" t="n">
        <v>18</v>
      </c>
      <c r="T7" s="34" t="n">
        <v>50</v>
      </c>
      <c r="U7" s="34" t="n">
        <v>24</v>
      </c>
      <c r="V7" s="34" t="n">
        <v>63</v>
      </c>
      <c r="W7" s="34" t="n">
        <v>11</v>
      </c>
      <c r="X7" s="34" t="n">
        <v>65</v>
      </c>
      <c r="Y7" s="34" t="n">
        <v>16</v>
      </c>
      <c r="Z7" s="34" t="n">
        <v>42</v>
      </c>
      <c r="AA7" s="34" t="n">
        <v>14</v>
      </c>
      <c r="AB7" s="32" t="n">
        <v>19</v>
      </c>
      <c r="AC7" s="32" t="n">
        <v>10</v>
      </c>
      <c r="AD7" s="34" t="n">
        <v>11</v>
      </c>
      <c r="AE7" s="34" t="n">
        <v>3</v>
      </c>
      <c r="AF7" s="28" t="n">
        <f aca="false">SUM(B7:AE7)</f>
        <v>1935</v>
      </c>
    </row>
    <row r="8" customFormat="false" ht="12.75" hidden="false" customHeight="true" outlineLevel="0" collapsed="false">
      <c r="A8" s="28"/>
      <c r="B8" s="37"/>
      <c r="C8" s="38"/>
      <c r="D8" s="37"/>
      <c r="E8" s="38"/>
      <c r="F8" s="37"/>
      <c r="G8" s="38"/>
      <c r="H8" s="37"/>
      <c r="I8" s="38"/>
      <c r="J8" s="37"/>
      <c r="K8" s="38"/>
      <c r="L8" s="37"/>
      <c r="M8" s="38"/>
      <c r="N8" s="37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28"/>
    </row>
    <row r="9" customFormat="false" ht="12.8" hidden="false" customHeight="false" outlineLevel="0" collapsed="false">
      <c r="B9" s="21" t="s">
        <v>56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customFormat="false" ht="12.8" hidden="false" customHeight="true" outlineLevel="0" collapsed="false">
      <c r="A10" s="30" t="s">
        <v>37</v>
      </c>
      <c r="B10" s="2" t="s">
        <v>38</v>
      </c>
      <c r="C10" s="2"/>
      <c r="D10" s="2" t="s">
        <v>39</v>
      </c>
      <c r="E10" s="2"/>
      <c r="F10" s="2" t="s">
        <v>40</v>
      </c>
      <c r="G10" s="2"/>
      <c r="H10" s="2" t="s">
        <v>41</v>
      </c>
      <c r="I10" s="2"/>
      <c r="J10" s="2" t="s">
        <v>42</v>
      </c>
      <c r="K10" s="2"/>
      <c r="L10" s="2" t="s">
        <v>43</v>
      </c>
      <c r="M10" s="2"/>
      <c r="N10" s="2" t="s">
        <v>44</v>
      </c>
      <c r="O10" s="2"/>
      <c r="P10" s="2" t="s">
        <v>135</v>
      </c>
      <c r="Q10" s="2"/>
      <c r="R10" s="2" t="s">
        <v>136</v>
      </c>
      <c r="S10" s="2"/>
      <c r="T10" s="2" t="s">
        <v>137</v>
      </c>
      <c r="U10" s="2"/>
      <c r="V10" s="2" t="s">
        <v>138</v>
      </c>
      <c r="W10" s="2"/>
      <c r="X10" s="2" t="s">
        <v>139</v>
      </c>
      <c r="Y10" s="2"/>
      <c r="Z10" s="2" t="s">
        <v>140</v>
      </c>
      <c r="AA10" s="2"/>
      <c r="AB10" s="2" t="s">
        <v>141</v>
      </c>
      <c r="AC10" s="2"/>
      <c r="AD10" s="2" t="s">
        <v>142</v>
      </c>
      <c r="AE10" s="2"/>
      <c r="AF10" s="36" t="s">
        <v>57</v>
      </c>
    </row>
    <row r="11" customFormat="false" ht="12.8" hidden="false" customHeight="false" outlineLevel="0" collapsed="false">
      <c r="A11" s="30"/>
      <c r="B11" s="21" t="s">
        <v>60</v>
      </c>
      <c r="C11" s="21"/>
      <c r="D11" s="21" t="s">
        <v>60</v>
      </c>
      <c r="E11" s="21"/>
      <c r="F11" s="21" t="s">
        <v>60</v>
      </c>
      <c r="G11" s="21"/>
      <c r="H11" s="21" t="s">
        <v>60</v>
      </c>
      <c r="I11" s="21"/>
      <c r="J11" s="21" t="s">
        <v>60</v>
      </c>
      <c r="K11" s="21"/>
      <c r="L11" s="21" t="s">
        <v>60</v>
      </c>
      <c r="M11" s="21"/>
      <c r="N11" s="21" t="s">
        <v>60</v>
      </c>
      <c r="O11" s="21"/>
      <c r="P11" s="21" t="s">
        <v>60</v>
      </c>
      <c r="Q11" s="21"/>
      <c r="R11" s="21" t="s">
        <v>60</v>
      </c>
      <c r="S11" s="21"/>
      <c r="T11" s="21" t="s">
        <v>60</v>
      </c>
      <c r="U11" s="21"/>
      <c r="V11" s="21" t="s">
        <v>60</v>
      </c>
      <c r="W11" s="21"/>
      <c r="X11" s="21" t="s">
        <v>60</v>
      </c>
      <c r="Y11" s="21"/>
      <c r="Z11" s="21" t="s">
        <v>60</v>
      </c>
      <c r="AA11" s="21"/>
      <c r="AB11" s="21" t="s">
        <v>60</v>
      </c>
      <c r="AC11" s="21"/>
      <c r="AD11" s="21" t="s">
        <v>60</v>
      </c>
      <c r="AE11" s="21"/>
      <c r="AF11" s="36"/>
    </row>
    <row r="12" customFormat="false" ht="20.25" hidden="false" customHeight="true" outlineLevel="0" collapsed="false">
      <c r="A12" s="32" t="s">
        <v>53</v>
      </c>
      <c r="B12" s="54" t="n">
        <v>0.6154</v>
      </c>
      <c r="C12" s="54"/>
      <c r="D12" s="54" t="n">
        <v>0.3333</v>
      </c>
      <c r="E12" s="54"/>
      <c r="F12" s="58" t="n">
        <v>0.7</v>
      </c>
      <c r="G12" s="58"/>
      <c r="H12" s="54" t="n">
        <v>0.6</v>
      </c>
      <c r="I12" s="54"/>
      <c r="J12" s="54" t="n">
        <v>0.5714</v>
      </c>
      <c r="K12" s="54"/>
      <c r="L12" s="54" t="n">
        <v>0.4444</v>
      </c>
      <c r="M12" s="54"/>
      <c r="N12" s="54" t="n">
        <v>0.3333</v>
      </c>
      <c r="O12" s="54"/>
      <c r="P12" s="58" t="n">
        <v>0.7273</v>
      </c>
      <c r="Q12" s="58"/>
      <c r="R12" s="54" t="n">
        <v>0.6</v>
      </c>
      <c r="S12" s="54"/>
      <c r="T12" s="54" t="n">
        <v>0.4</v>
      </c>
      <c r="U12" s="54"/>
      <c r="V12" s="54" t="n">
        <v>0</v>
      </c>
      <c r="W12" s="54"/>
      <c r="X12" s="54" t="n">
        <v>0.5</v>
      </c>
      <c r="Y12" s="54"/>
      <c r="Z12" s="54" t="n">
        <v>0</v>
      </c>
      <c r="AA12" s="54"/>
      <c r="AB12" s="54" t="n">
        <v>0</v>
      </c>
      <c r="AC12" s="54"/>
      <c r="AD12" s="54" t="n">
        <v>0</v>
      </c>
      <c r="AE12" s="54"/>
      <c r="AF12" s="41" t="n">
        <v>0.4471</v>
      </c>
    </row>
    <row r="13" customFormat="false" ht="18.65" hidden="false" customHeight="true" outlineLevel="0" collapsed="false">
      <c r="A13" s="32" t="s">
        <v>54</v>
      </c>
      <c r="B13" s="54" t="n">
        <v>0.56</v>
      </c>
      <c r="C13" s="54"/>
      <c r="D13" s="55" t="n">
        <v>0.84</v>
      </c>
      <c r="E13" s="55"/>
      <c r="F13" s="55" t="n">
        <v>0.96</v>
      </c>
      <c r="G13" s="55"/>
      <c r="H13" s="58" t="n">
        <v>0.84</v>
      </c>
      <c r="I13" s="58"/>
      <c r="J13" s="88" t="n">
        <v>0.93</v>
      </c>
      <c r="K13" s="88"/>
      <c r="L13" s="55" t="n">
        <v>0.86</v>
      </c>
      <c r="M13" s="55"/>
      <c r="N13" s="58" t="n">
        <v>0.83</v>
      </c>
      <c r="O13" s="58"/>
      <c r="P13" s="58" t="n">
        <v>0.77</v>
      </c>
      <c r="Q13" s="58"/>
      <c r="R13" s="55" t="n">
        <v>1</v>
      </c>
      <c r="S13" s="55"/>
      <c r="T13" s="58" t="n">
        <v>0.73</v>
      </c>
      <c r="U13" s="58"/>
      <c r="V13" s="54" t="n">
        <v>0.5</v>
      </c>
      <c r="W13" s="54"/>
      <c r="X13" s="55" t="n">
        <v>0.86</v>
      </c>
      <c r="Y13" s="55"/>
      <c r="Z13" s="58" t="n">
        <v>0.8</v>
      </c>
      <c r="AA13" s="58"/>
      <c r="AB13" s="55" t="n">
        <v>1</v>
      </c>
      <c r="AC13" s="55"/>
      <c r="AD13" s="58" t="n">
        <v>0.67</v>
      </c>
      <c r="AE13" s="58"/>
      <c r="AF13" s="42" t="n">
        <v>0.79</v>
      </c>
    </row>
    <row r="14" customFormat="false" ht="23.45" hidden="false" customHeight="true" outlineLevel="0" collapsed="false">
      <c r="A14" s="32" t="s">
        <v>55</v>
      </c>
      <c r="B14" s="54" t="n">
        <v>0.63</v>
      </c>
      <c r="C14" s="54"/>
      <c r="D14" s="58" t="n">
        <v>0.71</v>
      </c>
      <c r="E14" s="58"/>
      <c r="F14" s="58" t="n">
        <v>0.67</v>
      </c>
      <c r="G14" s="58"/>
      <c r="H14" s="58" t="n">
        <v>0.77</v>
      </c>
      <c r="I14" s="58"/>
      <c r="J14" s="58" t="n">
        <v>0.76</v>
      </c>
      <c r="K14" s="58"/>
      <c r="L14" s="55" t="n">
        <v>0.9</v>
      </c>
      <c r="M14" s="55"/>
      <c r="N14" s="55" t="n">
        <v>0.93</v>
      </c>
      <c r="O14" s="55"/>
      <c r="P14" s="58" t="n">
        <v>0.84</v>
      </c>
      <c r="Q14" s="58"/>
      <c r="R14" s="55" t="n">
        <v>0.92</v>
      </c>
      <c r="S14" s="55"/>
      <c r="T14" s="58" t="n">
        <v>0.73</v>
      </c>
      <c r="U14" s="58"/>
      <c r="V14" s="54" t="n">
        <v>0.23</v>
      </c>
      <c r="W14" s="54"/>
      <c r="X14" s="55" t="n">
        <v>0.96</v>
      </c>
      <c r="Y14" s="55"/>
      <c r="Z14" s="58" t="n">
        <v>0.82</v>
      </c>
      <c r="AA14" s="58"/>
      <c r="AB14" s="58" t="n">
        <v>0.73</v>
      </c>
      <c r="AC14" s="58"/>
      <c r="AD14" s="58" t="n">
        <v>0.8</v>
      </c>
      <c r="AE14" s="58"/>
      <c r="AF14" s="42" t="n">
        <v>0.75</v>
      </c>
    </row>
    <row r="15" customFormat="false" ht="12.8" hidden="false" customHeight="false" outlineLevel="0" collapsed="false">
      <c r="A15" s="89" t="s">
        <v>38</v>
      </c>
      <c r="B15" s="31" t="s">
        <v>46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customFormat="false" ht="12.8" hidden="false" customHeight="false" outlineLevel="0" collapsed="false">
      <c r="A16" s="89" t="s">
        <v>39</v>
      </c>
      <c r="B16" s="31" t="s">
        <v>143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customFormat="false" ht="12.8" hidden="false" customHeight="false" outlineLevel="0" collapsed="false">
      <c r="A17" s="89" t="s">
        <v>40</v>
      </c>
      <c r="B17" s="31" t="s">
        <v>144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customFormat="false" ht="12.8" hidden="false" customHeight="false" outlineLevel="0" collapsed="false">
      <c r="A18" s="89" t="s">
        <v>41</v>
      </c>
      <c r="B18" s="31" t="s">
        <v>145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customFormat="false" ht="12.8" hidden="false" customHeight="false" outlineLevel="0" collapsed="false">
      <c r="A19" s="89" t="s">
        <v>42</v>
      </c>
      <c r="B19" s="31" t="s">
        <v>146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customFormat="false" ht="12.8" hidden="false" customHeight="false" outlineLevel="0" collapsed="false">
      <c r="A20" s="89" t="s">
        <v>43</v>
      </c>
      <c r="B20" s="31" t="s">
        <v>147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customFormat="false" ht="12.8" hidden="false" customHeight="false" outlineLevel="0" collapsed="false">
      <c r="A21" s="89" t="s">
        <v>44</v>
      </c>
      <c r="B21" s="31" t="s">
        <v>48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customFormat="false" ht="12.8" hidden="false" customHeight="false" outlineLevel="0" collapsed="false">
      <c r="A22" s="89" t="s">
        <v>135</v>
      </c>
      <c r="B22" s="31" t="s">
        <v>148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customFormat="false" ht="12.8" hidden="false" customHeight="false" outlineLevel="0" collapsed="false">
      <c r="A23" s="89" t="s">
        <v>136</v>
      </c>
      <c r="B23" s="31" t="s">
        <v>30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customFormat="false" ht="12.8" hidden="false" customHeight="false" outlineLevel="0" collapsed="false">
      <c r="A24" s="89" t="s">
        <v>137</v>
      </c>
      <c r="B24" s="31" t="s">
        <v>149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customFormat="false" ht="12.8" hidden="false" customHeight="false" outlineLevel="0" collapsed="false">
      <c r="A25" s="89" t="s">
        <v>138</v>
      </c>
      <c r="B25" s="31" t="s">
        <v>150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customFormat="false" ht="12.8" hidden="false" customHeight="false" outlineLevel="0" collapsed="false">
      <c r="A26" s="89" t="s">
        <v>139</v>
      </c>
      <c r="B26" s="31" t="s">
        <v>151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customFormat="false" ht="12.8" hidden="false" customHeight="false" outlineLevel="0" collapsed="false">
      <c r="A27" s="89" t="s">
        <v>140</v>
      </c>
      <c r="B27" s="31" t="s">
        <v>152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customFormat="false" ht="12.8" hidden="false" customHeight="false" outlineLevel="0" collapsed="false">
      <c r="A28" s="89" t="s">
        <v>141</v>
      </c>
      <c r="B28" s="31" t="s">
        <v>153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customFormat="false" ht="12.8" hidden="false" customHeight="false" outlineLevel="0" collapsed="false">
      <c r="A29" s="89" t="s">
        <v>142</v>
      </c>
      <c r="B29" s="31" t="s">
        <v>154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</sheetData>
  <mergeCells count="143">
    <mergeCell ref="B1:AF1"/>
    <mergeCell ref="A2:A4"/>
    <mergeCell ref="B2:AF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F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B9:AF9"/>
    <mergeCell ref="A10:A11"/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F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B15:Q15"/>
    <mergeCell ref="B16:Q16"/>
    <mergeCell ref="B17:Q17"/>
    <mergeCell ref="B18:Q18"/>
    <mergeCell ref="B19:Q19"/>
    <mergeCell ref="B20:Q20"/>
    <mergeCell ref="B21:Q21"/>
    <mergeCell ref="B22:Q22"/>
    <mergeCell ref="B23:Q23"/>
    <mergeCell ref="B24:Q24"/>
    <mergeCell ref="B25:Q25"/>
    <mergeCell ref="B26:Q26"/>
    <mergeCell ref="B27:Q27"/>
    <mergeCell ref="B28:Q28"/>
    <mergeCell ref="B29:Q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1"/>
  <sheetViews>
    <sheetView showFormulas="false" showGridLines="true" showRowColHeaders="true" showZeros="true" rightToLeft="false" tabSelected="false" showOutlineSymbols="true" defaultGridColor="true" view="normal" topLeftCell="A32" colorId="64" zoomScale="140" zoomScaleNormal="140" zoomScalePageLayoutView="100" workbookViewId="0">
      <selection pane="topLeft" activeCell="A44" activeCellId="0" sqref="A4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9.44"/>
    <col collapsed="false" customWidth="true" hidden="false" outlineLevel="0" max="11" min="2" style="0" width="8.16"/>
    <col collapsed="false" customWidth="true" hidden="false" outlineLevel="0" max="12" min="12" style="0" width="9.25"/>
    <col collapsed="false" customWidth="true" hidden="false" outlineLevel="0" max="13" min="13" style="0" width="9.15"/>
    <col collapsed="false" customWidth="true" hidden="false" outlineLevel="0" max="16" min="14" style="0" width="9.25"/>
    <col collapsed="false" customWidth="true" hidden="false" outlineLevel="0" max="17" min="17" style="0" width="7.34"/>
    <col collapsed="false" customWidth="true" hidden="false" outlineLevel="0" max="18" min="18" style="0" width="5.95"/>
    <col collapsed="false" customWidth="true" hidden="false" outlineLevel="0" max="19" min="19" style="0" width="6.35"/>
    <col collapsed="false" customWidth="true" hidden="false" outlineLevel="0" max="20" min="20" style="0" width="6.48"/>
    <col collapsed="false" customWidth="true" hidden="false" outlineLevel="0" max="45" min="21" style="0" width="7.17"/>
    <col collapsed="false" customWidth="true" hidden="false" outlineLevel="0" max="1024" min="1023" style="0" width="11.52"/>
  </cols>
  <sheetData>
    <row r="1" customFormat="false" ht="17.35" hidden="false" customHeight="false" outlineLevel="0" collapsed="false">
      <c r="A1" s="28"/>
      <c r="B1" s="45" t="s">
        <v>155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customFormat="false" ht="15" hidden="false" customHeight="false" outlineLevel="0" collapsed="false">
      <c r="A2" s="28"/>
      <c r="B2" s="46" t="s">
        <v>156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customFormat="false" ht="22.35" hidden="false" customHeight="true" outlineLevel="0" collapsed="false">
      <c r="A3" s="90" t="s">
        <v>64</v>
      </c>
      <c r="B3" s="79" t="s">
        <v>38</v>
      </c>
      <c r="C3" s="79" t="s">
        <v>39</v>
      </c>
      <c r="D3" s="79" t="s">
        <v>40</v>
      </c>
      <c r="E3" s="79" t="s">
        <v>41</v>
      </c>
      <c r="F3" s="79" t="s">
        <v>42</v>
      </c>
      <c r="G3" s="79" t="s">
        <v>43</v>
      </c>
      <c r="H3" s="79" t="s">
        <v>44</v>
      </c>
      <c r="I3" s="79" t="s">
        <v>135</v>
      </c>
      <c r="J3" s="79" t="s">
        <v>136</v>
      </c>
      <c r="K3" s="79" t="s">
        <v>137</v>
      </c>
      <c r="L3" s="79" t="s">
        <v>138</v>
      </c>
      <c r="M3" s="79" t="s">
        <v>139</v>
      </c>
      <c r="N3" s="79" t="s">
        <v>140</v>
      </c>
      <c r="O3" s="79" t="s">
        <v>141</v>
      </c>
      <c r="P3" s="79" t="s">
        <v>142</v>
      </c>
      <c r="Q3" s="49" t="s">
        <v>45</v>
      </c>
      <c r="R3" s="49"/>
      <c r="S3" s="49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48"/>
    </row>
    <row r="4" s="77" customFormat="true" ht="22.35" hidden="false" customHeight="true" outlineLevel="0" collapsed="false">
      <c r="A4" s="90"/>
      <c r="B4" s="49" t="s">
        <v>65</v>
      </c>
      <c r="C4" s="49" t="s">
        <v>65</v>
      </c>
      <c r="D4" s="49" t="s">
        <v>65</v>
      </c>
      <c r="E4" s="49" t="s">
        <v>65</v>
      </c>
      <c r="F4" s="49" t="s">
        <v>65</v>
      </c>
      <c r="G4" s="49" t="s">
        <v>65</v>
      </c>
      <c r="H4" s="49" t="s">
        <v>65</v>
      </c>
      <c r="I4" s="49" t="s">
        <v>65</v>
      </c>
      <c r="J4" s="49" t="s">
        <v>65</v>
      </c>
      <c r="K4" s="49" t="s">
        <v>65</v>
      </c>
      <c r="L4" s="49" t="s">
        <v>65</v>
      </c>
      <c r="M4" s="49" t="s">
        <v>65</v>
      </c>
      <c r="N4" s="49" t="s">
        <v>65</v>
      </c>
      <c r="O4" s="49" t="s">
        <v>65</v>
      </c>
      <c r="P4" s="49" t="s">
        <v>65</v>
      </c>
      <c r="Q4" s="49" t="s">
        <v>65</v>
      </c>
      <c r="R4" s="49"/>
      <c r="S4" s="49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48"/>
      <c r="AMI4" s="0"/>
      <c r="AMJ4" s="0"/>
    </row>
    <row r="5" customFormat="false" ht="22.35" hidden="false" customHeight="true" outlineLevel="0" collapsed="false">
      <c r="A5" s="21" t="s">
        <v>67</v>
      </c>
      <c r="B5" s="49" t="n">
        <v>101</v>
      </c>
      <c r="C5" s="49" t="n">
        <v>52</v>
      </c>
      <c r="D5" s="51" t="n">
        <v>47</v>
      </c>
      <c r="E5" s="49" t="n">
        <v>36</v>
      </c>
      <c r="F5" s="49" t="n">
        <v>28</v>
      </c>
      <c r="G5" s="51" t="n">
        <v>25</v>
      </c>
      <c r="H5" s="49" t="n">
        <v>24</v>
      </c>
      <c r="I5" s="49" t="n">
        <v>21</v>
      </c>
      <c r="J5" s="51" t="n">
        <v>20</v>
      </c>
      <c r="K5" s="49" t="n">
        <v>17</v>
      </c>
      <c r="L5" s="49" t="n">
        <v>14</v>
      </c>
      <c r="M5" s="51" t="n">
        <v>13</v>
      </c>
      <c r="N5" s="49" t="n">
        <v>9</v>
      </c>
      <c r="O5" s="49" t="n">
        <v>8</v>
      </c>
      <c r="P5" s="51" t="n">
        <v>7</v>
      </c>
      <c r="Q5" s="49" t="n">
        <f aca="false">SUM(B5:P5)</f>
        <v>422</v>
      </c>
      <c r="R5" s="49"/>
      <c r="S5" s="49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48"/>
    </row>
    <row r="6" customFormat="false" ht="22.35" hidden="false" customHeight="true" outlineLevel="0" collapsed="false">
      <c r="A6" s="21"/>
      <c r="B6" s="49" t="s">
        <v>66</v>
      </c>
      <c r="C6" s="49" t="s">
        <v>66</v>
      </c>
      <c r="D6" s="49" t="s">
        <v>66</v>
      </c>
      <c r="E6" s="49" t="s">
        <v>66</v>
      </c>
      <c r="F6" s="49" t="s">
        <v>66</v>
      </c>
      <c r="G6" s="49" t="s">
        <v>66</v>
      </c>
      <c r="H6" s="49" t="s">
        <v>66</v>
      </c>
      <c r="I6" s="49" t="s">
        <v>66</v>
      </c>
      <c r="J6" s="49" t="s">
        <v>66</v>
      </c>
      <c r="K6" s="49" t="s">
        <v>66</v>
      </c>
      <c r="L6" s="49" t="s">
        <v>66</v>
      </c>
      <c r="M6" s="49" t="s">
        <v>66</v>
      </c>
      <c r="N6" s="49" t="s">
        <v>66</v>
      </c>
      <c r="O6" s="49" t="s">
        <v>66</v>
      </c>
      <c r="P6" s="49" t="s">
        <v>66</v>
      </c>
      <c r="Q6" s="49" t="s">
        <v>66</v>
      </c>
      <c r="R6" s="49"/>
      <c r="S6" s="49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48"/>
    </row>
    <row r="7" customFormat="false" ht="22.35" hidden="false" customHeight="true" outlineLevel="0" collapsed="false">
      <c r="A7" s="21"/>
      <c r="B7" s="49" t="n">
        <v>0</v>
      </c>
      <c r="C7" s="49" t="n">
        <v>0</v>
      </c>
      <c r="D7" s="49" t="n">
        <v>0</v>
      </c>
      <c r="E7" s="49" t="n">
        <v>0</v>
      </c>
      <c r="F7" s="49" t="n">
        <v>0</v>
      </c>
      <c r="G7" s="49" t="n">
        <v>0</v>
      </c>
      <c r="H7" s="49" t="n">
        <v>0</v>
      </c>
      <c r="I7" s="49" t="n">
        <v>0</v>
      </c>
      <c r="J7" s="49" t="n">
        <v>0</v>
      </c>
      <c r="K7" s="49" t="n">
        <v>0</v>
      </c>
      <c r="L7" s="49" t="n">
        <v>0</v>
      </c>
      <c r="M7" s="49" t="n">
        <v>0</v>
      </c>
      <c r="N7" s="49" t="n">
        <v>0</v>
      </c>
      <c r="O7" s="49" t="n">
        <v>0</v>
      </c>
      <c r="P7" s="49" t="n">
        <v>0</v>
      </c>
      <c r="Q7" s="49" t="n">
        <f aca="false">SUM(B7:P7)</f>
        <v>0</v>
      </c>
      <c r="R7" s="49"/>
      <c r="S7" s="49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48"/>
    </row>
    <row r="8" customFormat="false" ht="22.35" hidden="false" customHeight="true" outlineLevel="0" collapsed="false">
      <c r="A8" s="21" t="s">
        <v>157</v>
      </c>
      <c r="B8" s="50" t="n">
        <v>62</v>
      </c>
      <c r="C8" s="49" t="n">
        <v>0</v>
      </c>
      <c r="D8" s="49" t="n">
        <v>0</v>
      </c>
      <c r="E8" s="49" t="n">
        <v>0</v>
      </c>
      <c r="F8" s="49" t="n">
        <v>0</v>
      </c>
      <c r="G8" s="49" t="n">
        <v>0</v>
      </c>
      <c r="H8" s="49" t="n">
        <v>0</v>
      </c>
      <c r="I8" s="50" t="n">
        <v>19</v>
      </c>
      <c r="J8" s="49" t="n">
        <v>0</v>
      </c>
      <c r="K8" s="50" t="n">
        <v>15</v>
      </c>
      <c r="L8" s="50" t="n">
        <v>11</v>
      </c>
      <c r="M8" s="49" t="n">
        <v>0</v>
      </c>
      <c r="N8" s="49" t="n">
        <v>0</v>
      </c>
      <c r="O8" s="49" t="n">
        <v>0</v>
      </c>
      <c r="P8" s="49" t="n">
        <v>0</v>
      </c>
      <c r="Q8" s="49" t="n">
        <f aca="false">SUM(B8:P8)</f>
        <v>107</v>
      </c>
      <c r="R8" s="49"/>
      <c r="S8" s="49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48"/>
    </row>
    <row r="9" customFormat="false" ht="22.35" hidden="false" customHeight="true" outlineLevel="0" collapsed="false">
      <c r="A9" s="21" t="s">
        <v>158</v>
      </c>
      <c r="B9" s="50" t="n">
        <v>62</v>
      </c>
      <c r="C9" s="49" t="n">
        <v>0</v>
      </c>
      <c r="D9" s="49" t="n">
        <v>0</v>
      </c>
      <c r="E9" s="49" t="n">
        <v>0</v>
      </c>
      <c r="F9" s="49" t="n">
        <v>0</v>
      </c>
      <c r="G9" s="49" t="n">
        <v>0</v>
      </c>
      <c r="H9" s="49" t="n">
        <v>0</v>
      </c>
      <c r="I9" s="50" t="n">
        <v>19</v>
      </c>
      <c r="J9" s="49" t="n">
        <v>0</v>
      </c>
      <c r="K9" s="50" t="n">
        <v>14</v>
      </c>
      <c r="L9" s="50" t="n">
        <v>11</v>
      </c>
      <c r="M9" s="49" t="n">
        <v>0</v>
      </c>
      <c r="N9" s="49" t="n">
        <v>0</v>
      </c>
      <c r="O9" s="49" t="n">
        <v>0</v>
      </c>
      <c r="P9" s="49" t="n">
        <v>0</v>
      </c>
      <c r="Q9" s="49" t="n">
        <f aca="false">SUM(B9:P9)</f>
        <v>106</v>
      </c>
      <c r="R9" s="49"/>
      <c r="S9" s="49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48"/>
    </row>
    <row r="10" customFormat="false" ht="22.35" hidden="false" customHeight="true" outlineLevel="0" collapsed="false">
      <c r="A10" s="21" t="s">
        <v>159</v>
      </c>
      <c r="B10" s="49" t="n">
        <v>0</v>
      </c>
      <c r="C10" s="49" t="n">
        <v>0</v>
      </c>
      <c r="D10" s="49" t="n">
        <v>0</v>
      </c>
      <c r="E10" s="49" t="n">
        <v>0</v>
      </c>
      <c r="F10" s="49" t="n">
        <v>0</v>
      </c>
      <c r="G10" s="49" t="n">
        <v>0</v>
      </c>
      <c r="H10" s="49" t="n">
        <v>0</v>
      </c>
      <c r="I10" s="50" t="n">
        <v>16</v>
      </c>
      <c r="J10" s="49" t="n">
        <v>0</v>
      </c>
      <c r="K10" s="50" t="n">
        <v>13</v>
      </c>
      <c r="L10" s="50" t="n">
        <v>12</v>
      </c>
      <c r="M10" s="49" t="n">
        <v>0</v>
      </c>
      <c r="N10" s="49" t="n">
        <v>0</v>
      </c>
      <c r="O10" s="49" t="n">
        <v>0</v>
      </c>
      <c r="P10" s="50" t="n">
        <v>6</v>
      </c>
      <c r="Q10" s="49" t="n">
        <f aca="false">SUM(B10:P10)</f>
        <v>47</v>
      </c>
      <c r="R10" s="49"/>
      <c r="S10" s="49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48"/>
    </row>
    <row r="11" customFormat="false" ht="22.35" hidden="false" customHeight="true" outlineLevel="0" collapsed="false">
      <c r="A11" s="21" t="s">
        <v>160</v>
      </c>
      <c r="B11" s="49" t="n">
        <v>0</v>
      </c>
      <c r="C11" s="50" t="n">
        <v>26</v>
      </c>
      <c r="D11" s="49" t="n">
        <v>0</v>
      </c>
      <c r="E11" s="50" t="n">
        <v>31</v>
      </c>
      <c r="F11" s="49" t="n">
        <v>0</v>
      </c>
      <c r="G11" s="49" t="n">
        <v>0</v>
      </c>
      <c r="H11" s="50" t="n">
        <v>11</v>
      </c>
      <c r="I11" s="49" t="n">
        <v>0</v>
      </c>
      <c r="J11" s="49" t="n">
        <v>0</v>
      </c>
      <c r="K11" s="49" t="n">
        <v>0</v>
      </c>
      <c r="L11" s="49" t="n">
        <v>0</v>
      </c>
      <c r="M11" s="49" t="n">
        <v>0</v>
      </c>
      <c r="N11" s="50" t="n">
        <v>5</v>
      </c>
      <c r="O11" s="49" t="n">
        <v>0</v>
      </c>
      <c r="P11" s="49" t="n">
        <v>0</v>
      </c>
      <c r="Q11" s="49" t="n">
        <f aca="false">SUM(B11:P11)</f>
        <v>73</v>
      </c>
      <c r="R11" s="49"/>
      <c r="S11" s="49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48"/>
    </row>
    <row r="12" customFormat="false" ht="22.35" hidden="false" customHeight="true" outlineLevel="0" collapsed="false">
      <c r="A12" s="21" t="s">
        <v>161</v>
      </c>
      <c r="B12" s="49" t="n">
        <v>0</v>
      </c>
      <c r="C12" s="50" t="n">
        <v>25</v>
      </c>
      <c r="D12" s="49" t="n">
        <v>0</v>
      </c>
      <c r="E12" s="50" t="n">
        <v>32</v>
      </c>
      <c r="F12" s="49" t="n">
        <v>0</v>
      </c>
      <c r="G12" s="49" t="n">
        <v>0</v>
      </c>
      <c r="H12" s="50" t="n">
        <v>13</v>
      </c>
      <c r="I12" s="49" t="n">
        <v>0</v>
      </c>
      <c r="J12" s="49" t="n">
        <v>0</v>
      </c>
      <c r="K12" s="49" t="n">
        <v>0</v>
      </c>
      <c r="L12" s="50" t="n">
        <v>13</v>
      </c>
      <c r="M12" s="49" t="n">
        <v>0</v>
      </c>
      <c r="N12" s="50" t="n">
        <v>6</v>
      </c>
      <c r="O12" s="49" t="n">
        <v>0</v>
      </c>
      <c r="P12" s="49" t="n">
        <v>0</v>
      </c>
      <c r="Q12" s="49" t="n">
        <f aca="false">SUM(B12:P12)</f>
        <v>89</v>
      </c>
      <c r="R12" s="49"/>
      <c r="S12" s="49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48"/>
    </row>
    <row r="13" customFormat="false" ht="22.35" hidden="false" customHeight="true" outlineLevel="0" collapsed="false">
      <c r="A13" s="21" t="s">
        <v>162</v>
      </c>
      <c r="B13" s="49" t="n">
        <v>0</v>
      </c>
      <c r="C13" s="49" t="n">
        <v>0</v>
      </c>
      <c r="D13" s="49" t="n">
        <v>0</v>
      </c>
      <c r="E13" s="49" t="n">
        <v>0</v>
      </c>
      <c r="F13" s="49" t="n">
        <v>0</v>
      </c>
      <c r="G13" s="49" t="n">
        <v>0</v>
      </c>
      <c r="H13" s="49" t="n">
        <v>0</v>
      </c>
      <c r="I13" s="49" t="n">
        <v>0</v>
      </c>
      <c r="J13" s="49" t="n">
        <v>0</v>
      </c>
      <c r="K13" s="49" t="n">
        <v>0</v>
      </c>
      <c r="L13" s="50" t="n">
        <v>15</v>
      </c>
      <c r="M13" s="49" t="n">
        <v>0</v>
      </c>
      <c r="N13" s="49" t="n">
        <v>0</v>
      </c>
      <c r="O13" s="49" t="n">
        <v>0</v>
      </c>
      <c r="P13" s="49" t="n">
        <v>0</v>
      </c>
      <c r="Q13" s="49" t="n">
        <f aca="false">SUM(B13:P13)</f>
        <v>15</v>
      </c>
      <c r="R13" s="49"/>
      <c r="S13" s="49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48"/>
    </row>
    <row r="14" customFormat="false" ht="22.35" hidden="false" customHeight="true" outlineLevel="0" collapsed="false">
      <c r="A14" s="21" t="s">
        <v>163</v>
      </c>
      <c r="B14" s="49" t="n">
        <v>0</v>
      </c>
      <c r="C14" s="49" t="n">
        <v>0</v>
      </c>
      <c r="D14" s="49" t="n">
        <v>0</v>
      </c>
      <c r="E14" s="49" t="n">
        <v>0</v>
      </c>
      <c r="F14" s="49" t="n">
        <v>0</v>
      </c>
      <c r="G14" s="49" t="n">
        <v>0</v>
      </c>
      <c r="H14" s="49" t="n">
        <v>0</v>
      </c>
      <c r="I14" s="49" t="n">
        <v>0</v>
      </c>
      <c r="J14" s="49" t="n">
        <v>0</v>
      </c>
      <c r="K14" s="49" t="n">
        <v>0</v>
      </c>
      <c r="L14" s="50" t="n">
        <v>24</v>
      </c>
      <c r="M14" s="49" t="n">
        <v>0</v>
      </c>
      <c r="N14" s="49" t="n">
        <v>0</v>
      </c>
      <c r="O14" s="49" t="n">
        <v>0</v>
      </c>
      <c r="P14" s="49" t="n">
        <v>0</v>
      </c>
      <c r="Q14" s="49" t="n">
        <f aca="false">SUM(B14:P14)</f>
        <v>24</v>
      </c>
      <c r="R14" s="49"/>
      <c r="S14" s="49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48"/>
    </row>
    <row r="15" customFormat="false" ht="22.35" hidden="false" customHeight="true" outlineLevel="0" collapsed="false">
      <c r="A15" s="21" t="s">
        <v>164</v>
      </c>
      <c r="B15" s="49" t="n">
        <v>0</v>
      </c>
      <c r="C15" s="50" t="n">
        <v>25</v>
      </c>
      <c r="D15" s="49" t="n">
        <v>0</v>
      </c>
      <c r="E15" s="50" t="n">
        <v>33</v>
      </c>
      <c r="F15" s="49" t="n">
        <v>0</v>
      </c>
      <c r="G15" s="49" t="n">
        <v>0</v>
      </c>
      <c r="H15" s="50" t="n">
        <v>10</v>
      </c>
      <c r="I15" s="49" t="n">
        <v>0</v>
      </c>
      <c r="J15" s="49" t="n">
        <v>0</v>
      </c>
      <c r="K15" s="49" t="n">
        <v>0</v>
      </c>
      <c r="L15" s="50" t="n">
        <v>24</v>
      </c>
      <c r="M15" s="49" t="n">
        <v>0</v>
      </c>
      <c r="N15" s="50" t="n">
        <v>6</v>
      </c>
      <c r="O15" s="49" t="n">
        <v>0</v>
      </c>
      <c r="P15" s="49" t="n">
        <v>0</v>
      </c>
      <c r="Q15" s="49" t="n">
        <f aca="false">SUM(B15:P15)</f>
        <v>98</v>
      </c>
      <c r="R15" s="49"/>
      <c r="S15" s="49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48"/>
    </row>
    <row r="16" customFormat="false" ht="22.35" hidden="false" customHeight="true" outlineLevel="0" collapsed="false">
      <c r="A16" s="21" t="s">
        <v>165</v>
      </c>
      <c r="B16" s="49" t="n">
        <v>0</v>
      </c>
      <c r="C16" s="49" t="n">
        <v>0</v>
      </c>
      <c r="D16" s="49" t="n">
        <v>0</v>
      </c>
      <c r="E16" s="49" t="n">
        <v>0</v>
      </c>
      <c r="F16" s="49" t="n">
        <v>0</v>
      </c>
      <c r="G16" s="49" t="n">
        <v>0</v>
      </c>
      <c r="H16" s="49" t="n">
        <v>0</v>
      </c>
      <c r="I16" s="49" t="n">
        <v>0</v>
      </c>
      <c r="J16" s="49" t="n">
        <v>0</v>
      </c>
      <c r="K16" s="49" t="n">
        <v>0</v>
      </c>
      <c r="L16" s="50" t="n">
        <v>15</v>
      </c>
      <c r="M16" s="49" t="n">
        <v>0</v>
      </c>
      <c r="N16" s="50" t="n">
        <v>4</v>
      </c>
      <c r="O16" s="49" t="n">
        <v>0</v>
      </c>
      <c r="P16" s="49" t="n">
        <v>0</v>
      </c>
      <c r="Q16" s="49" t="n">
        <f aca="false">SUM(B16:P16)</f>
        <v>19</v>
      </c>
      <c r="R16" s="49"/>
      <c r="S16" s="49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48"/>
    </row>
    <row r="17" customFormat="false" ht="22.35" hidden="false" customHeight="true" outlineLevel="0" collapsed="false">
      <c r="A17" s="21" t="s">
        <v>166</v>
      </c>
      <c r="B17" s="49" t="n">
        <v>0</v>
      </c>
      <c r="C17" s="49" t="n">
        <v>0</v>
      </c>
      <c r="D17" s="49" t="n">
        <v>0</v>
      </c>
      <c r="E17" s="49" t="n">
        <v>0</v>
      </c>
      <c r="F17" s="49" t="n">
        <v>0</v>
      </c>
      <c r="G17" s="49" t="n">
        <v>0</v>
      </c>
      <c r="H17" s="49" t="n">
        <v>0</v>
      </c>
      <c r="I17" s="49" t="n">
        <v>0</v>
      </c>
      <c r="J17" s="49" t="n">
        <v>0</v>
      </c>
      <c r="K17" s="49" t="n">
        <v>0</v>
      </c>
      <c r="L17" s="50" t="n">
        <v>12</v>
      </c>
      <c r="M17" s="49" t="n">
        <v>0</v>
      </c>
      <c r="N17" s="50" t="n">
        <v>7</v>
      </c>
      <c r="O17" s="49" t="n">
        <v>0</v>
      </c>
      <c r="P17" s="49" t="n">
        <v>0</v>
      </c>
      <c r="Q17" s="49" t="n">
        <f aca="false">SUM(B17:P17)</f>
        <v>19</v>
      </c>
      <c r="R17" s="49"/>
      <c r="S17" s="49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48"/>
    </row>
    <row r="18" customFormat="false" ht="22.35" hidden="false" customHeight="true" outlineLevel="0" collapsed="false">
      <c r="A18" s="21" t="s">
        <v>167</v>
      </c>
      <c r="B18" s="49" t="n">
        <v>0</v>
      </c>
      <c r="C18" s="49" t="n">
        <v>0</v>
      </c>
      <c r="D18" s="49" t="n">
        <v>0</v>
      </c>
      <c r="E18" s="49" t="n">
        <v>0</v>
      </c>
      <c r="F18" s="49" t="n">
        <v>0</v>
      </c>
      <c r="G18" s="49" t="n">
        <v>0</v>
      </c>
      <c r="H18" s="49" t="n">
        <v>0</v>
      </c>
      <c r="I18" s="49" t="n">
        <v>0</v>
      </c>
      <c r="J18" s="49" t="n">
        <v>0</v>
      </c>
      <c r="K18" s="49" t="n">
        <v>0</v>
      </c>
      <c r="L18" s="50" t="n">
        <v>12</v>
      </c>
      <c r="M18" s="49" t="n">
        <v>0</v>
      </c>
      <c r="N18" s="50" t="n">
        <v>14</v>
      </c>
      <c r="O18" s="49" t="n">
        <v>0</v>
      </c>
      <c r="P18" s="49" t="n">
        <v>0</v>
      </c>
      <c r="Q18" s="49" t="n">
        <f aca="false">SUM(B18:P18)</f>
        <v>26</v>
      </c>
      <c r="R18" s="49"/>
      <c r="S18" s="49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48"/>
    </row>
    <row r="19" customFormat="false" ht="22.35" hidden="false" customHeight="true" outlineLevel="0" collapsed="false">
      <c r="A19" s="21" t="s">
        <v>168</v>
      </c>
      <c r="B19" s="49" t="n">
        <v>0</v>
      </c>
      <c r="C19" s="49" t="n">
        <v>0</v>
      </c>
      <c r="D19" s="49" t="n">
        <v>0</v>
      </c>
      <c r="E19" s="49" t="n">
        <v>0</v>
      </c>
      <c r="F19" s="49" t="n">
        <v>0</v>
      </c>
      <c r="G19" s="49" t="n">
        <v>0</v>
      </c>
      <c r="H19" s="49" t="n">
        <v>0</v>
      </c>
      <c r="I19" s="49" t="n">
        <v>0</v>
      </c>
      <c r="J19" s="49" t="n">
        <v>0</v>
      </c>
      <c r="K19" s="49" t="n">
        <v>0</v>
      </c>
      <c r="L19" s="50" t="n">
        <v>25</v>
      </c>
      <c r="M19" s="49" t="n">
        <v>0</v>
      </c>
      <c r="N19" s="50" t="n">
        <v>14</v>
      </c>
      <c r="O19" s="49" t="n">
        <v>0</v>
      </c>
      <c r="P19" s="49" t="n">
        <v>0</v>
      </c>
      <c r="Q19" s="49" t="n">
        <f aca="false">SUM(B19:P19)</f>
        <v>39</v>
      </c>
      <c r="R19" s="49"/>
      <c r="S19" s="49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48"/>
    </row>
    <row r="20" customFormat="false" ht="22.35" hidden="false" customHeight="true" outlineLevel="0" collapsed="false">
      <c r="A20" s="21" t="s">
        <v>169</v>
      </c>
      <c r="B20" s="50" t="n">
        <v>58</v>
      </c>
      <c r="C20" s="49" t="n">
        <v>0</v>
      </c>
      <c r="D20" s="49" t="n">
        <v>0</v>
      </c>
      <c r="E20" s="49" t="n">
        <v>0</v>
      </c>
      <c r="F20" s="49" t="n">
        <v>0</v>
      </c>
      <c r="G20" s="49" t="n">
        <v>0</v>
      </c>
      <c r="H20" s="49" t="n">
        <v>0</v>
      </c>
      <c r="I20" s="49" t="n">
        <v>0</v>
      </c>
      <c r="J20" s="49" t="n">
        <v>0</v>
      </c>
      <c r="K20" s="49" t="n">
        <v>0</v>
      </c>
      <c r="L20" s="50" t="n">
        <v>26</v>
      </c>
      <c r="M20" s="49" t="n">
        <v>0</v>
      </c>
      <c r="N20" s="50" t="n">
        <v>13</v>
      </c>
      <c r="O20" s="49" t="n">
        <v>0</v>
      </c>
      <c r="P20" s="49" t="n">
        <v>0</v>
      </c>
      <c r="Q20" s="49" t="n">
        <f aca="false">SUM(B20:P20)</f>
        <v>97</v>
      </c>
      <c r="R20" s="49"/>
      <c r="S20" s="49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48"/>
    </row>
    <row r="21" customFormat="false" ht="22.35" hidden="false" customHeight="true" outlineLevel="0" collapsed="false">
      <c r="A21" s="21" t="s">
        <v>170</v>
      </c>
      <c r="B21" s="49" t="n">
        <v>0</v>
      </c>
      <c r="C21" s="50" t="n">
        <v>25</v>
      </c>
      <c r="D21" s="49" t="n">
        <v>0</v>
      </c>
      <c r="E21" s="49" t="n">
        <v>0</v>
      </c>
      <c r="F21" s="49" t="n">
        <v>0</v>
      </c>
      <c r="G21" s="49" t="n">
        <v>0</v>
      </c>
      <c r="H21" s="49" t="n">
        <v>0</v>
      </c>
      <c r="I21" s="49" t="n">
        <v>0</v>
      </c>
      <c r="J21" s="49" t="n">
        <v>0</v>
      </c>
      <c r="K21" s="49" t="n">
        <v>0</v>
      </c>
      <c r="L21" s="50" t="n">
        <v>22</v>
      </c>
      <c r="M21" s="49" t="n">
        <v>0</v>
      </c>
      <c r="N21" s="50" t="n">
        <v>13</v>
      </c>
      <c r="O21" s="49" t="n">
        <v>0</v>
      </c>
      <c r="P21" s="49" t="n">
        <v>0</v>
      </c>
      <c r="Q21" s="49" t="n">
        <f aca="false">SUM(B21:P21)</f>
        <v>60</v>
      </c>
      <c r="R21" s="49"/>
      <c r="S21" s="49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48"/>
    </row>
    <row r="22" customFormat="false" ht="20.25" hidden="false" customHeight="true" outlineLevel="0" collapsed="false">
      <c r="A22" s="21"/>
      <c r="B22" s="40"/>
      <c r="C22" s="40"/>
      <c r="D22" s="91"/>
      <c r="E22" s="40"/>
      <c r="F22" s="40"/>
      <c r="G22" s="91"/>
      <c r="H22" s="40"/>
      <c r="I22" s="40"/>
      <c r="J22" s="91"/>
      <c r="K22" s="40"/>
      <c r="L22" s="40"/>
      <c r="M22" s="91"/>
      <c r="N22" s="40"/>
      <c r="O22" s="40"/>
      <c r="P22" s="91"/>
      <c r="Q22" s="40"/>
      <c r="R22" s="40"/>
      <c r="S22" s="4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92"/>
    </row>
    <row r="23" customFormat="false" ht="15" hidden="false" customHeight="false" outlineLevel="0" collapsed="false">
      <c r="B23" s="46" t="s">
        <v>118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customFormat="false" ht="20.25" hidden="false" customHeight="true" outlineLevel="0" collapsed="false">
      <c r="A24" s="30" t="s">
        <v>64</v>
      </c>
      <c r="B24" s="79" t="s">
        <v>38</v>
      </c>
      <c r="C24" s="79" t="s">
        <v>39</v>
      </c>
      <c r="D24" s="79" t="s">
        <v>40</v>
      </c>
      <c r="E24" s="79" t="s">
        <v>41</v>
      </c>
      <c r="F24" s="79" t="s">
        <v>42</v>
      </c>
      <c r="G24" s="79" t="s">
        <v>43</v>
      </c>
      <c r="H24" s="79" t="s">
        <v>44</v>
      </c>
      <c r="I24" s="79" t="s">
        <v>135</v>
      </c>
      <c r="J24" s="79" t="s">
        <v>136</v>
      </c>
      <c r="K24" s="79" t="s">
        <v>137</v>
      </c>
      <c r="L24" s="79" t="s">
        <v>138</v>
      </c>
      <c r="M24" s="79" t="s">
        <v>139</v>
      </c>
      <c r="N24" s="79" t="s">
        <v>140</v>
      </c>
      <c r="O24" s="79" t="s">
        <v>141</v>
      </c>
      <c r="P24" s="79" t="s">
        <v>142</v>
      </c>
      <c r="Q24" s="21" t="s">
        <v>57</v>
      </c>
      <c r="R24" s="40"/>
      <c r="S24" s="40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93"/>
    </row>
    <row r="25" customFormat="false" ht="20.25" hidden="false" customHeight="true" outlineLevel="0" collapsed="false">
      <c r="A25" s="30"/>
      <c r="B25" s="32" t="s">
        <v>60</v>
      </c>
      <c r="C25" s="32" t="s">
        <v>60</v>
      </c>
      <c r="D25" s="32" t="s">
        <v>60</v>
      </c>
      <c r="E25" s="32" t="s">
        <v>60</v>
      </c>
      <c r="F25" s="32" t="s">
        <v>60</v>
      </c>
      <c r="G25" s="32" t="s">
        <v>60</v>
      </c>
      <c r="H25" s="32" t="s">
        <v>60</v>
      </c>
      <c r="I25" s="32" t="s">
        <v>60</v>
      </c>
      <c r="J25" s="32" t="s">
        <v>60</v>
      </c>
      <c r="K25" s="32" t="s">
        <v>60</v>
      </c>
      <c r="L25" s="32" t="s">
        <v>60</v>
      </c>
      <c r="M25" s="32" t="s">
        <v>60</v>
      </c>
      <c r="N25" s="32" t="s">
        <v>60</v>
      </c>
      <c r="O25" s="32" t="s">
        <v>60</v>
      </c>
      <c r="P25" s="32" t="s">
        <v>60</v>
      </c>
      <c r="Q25" s="21"/>
      <c r="R25" s="40"/>
      <c r="S25" s="40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93"/>
    </row>
    <row r="26" customFormat="false" ht="20.25" hidden="false" customHeight="true" outlineLevel="0" collapsed="false">
      <c r="A26" s="21" t="s">
        <v>67</v>
      </c>
      <c r="B26" s="94" t="n">
        <v>0.564102564102564</v>
      </c>
      <c r="C26" s="95" t="n">
        <v>0.838709677419355</v>
      </c>
      <c r="D26" s="96" t="n">
        <v>0.96</v>
      </c>
      <c r="E26" s="95" t="n">
        <v>0.842105263157895</v>
      </c>
      <c r="F26" s="96" t="n">
        <v>0.933333333333333</v>
      </c>
      <c r="G26" s="96" t="n">
        <v>0.857142857142857</v>
      </c>
      <c r="H26" s="95" t="n">
        <v>0.833333333333333</v>
      </c>
      <c r="I26" s="95" t="n">
        <v>0.769230769230769</v>
      </c>
      <c r="J26" s="96" t="n">
        <v>1</v>
      </c>
      <c r="K26" s="95" t="n">
        <v>0.727272727272727</v>
      </c>
      <c r="L26" s="94" t="n">
        <v>0.5</v>
      </c>
      <c r="M26" s="96" t="n">
        <v>0.857142857142857</v>
      </c>
      <c r="N26" s="95" t="n">
        <v>0.8</v>
      </c>
      <c r="O26" s="96" t="n">
        <v>1</v>
      </c>
      <c r="P26" s="95" t="n">
        <v>0.666666666666667</v>
      </c>
      <c r="Q26" s="58" t="n">
        <v>0.78512427743197</v>
      </c>
      <c r="R26" s="40"/>
      <c r="S26" s="40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93"/>
    </row>
    <row r="27" customFormat="false" ht="20.25" hidden="false" customHeight="true" outlineLevel="0" collapsed="false">
      <c r="A27" s="21" t="s">
        <v>157</v>
      </c>
      <c r="B27" s="54" t="n">
        <v>0.615384615384615</v>
      </c>
      <c r="C27" s="55" t="n">
        <v>0.896551724137931</v>
      </c>
      <c r="D27" s="55" t="n">
        <v>0.96</v>
      </c>
      <c r="E27" s="55" t="n">
        <v>0.941176470588235</v>
      </c>
      <c r="F27" s="55" t="n">
        <v>0.933333333333333</v>
      </c>
      <c r="G27" s="55" t="n">
        <v>0.933333333333333</v>
      </c>
      <c r="H27" s="55" t="n">
        <v>0.923076923076923</v>
      </c>
      <c r="I27" s="58" t="n">
        <v>0.769230769230769</v>
      </c>
      <c r="J27" s="55" t="n">
        <v>0.888888888888889</v>
      </c>
      <c r="K27" s="58" t="n">
        <v>0.714285714285714</v>
      </c>
      <c r="L27" s="54" t="n">
        <v>0.5</v>
      </c>
      <c r="M27" s="58" t="n">
        <v>0.666666666666667</v>
      </c>
      <c r="N27" s="54" t="n">
        <v>0.5</v>
      </c>
      <c r="O27" s="58" t="n">
        <v>0.666666666666667</v>
      </c>
      <c r="P27" s="58" t="n">
        <v>0.666666666666667</v>
      </c>
      <c r="Q27" s="58" t="n">
        <v>0.753822246129938</v>
      </c>
      <c r="R27" s="40"/>
      <c r="S27" s="40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93"/>
    </row>
    <row r="28" customFormat="false" ht="20.25" hidden="false" customHeight="true" outlineLevel="0" collapsed="false">
      <c r="A28" s="21" t="s">
        <v>158</v>
      </c>
      <c r="B28" s="54" t="n">
        <v>0.619047619047619</v>
      </c>
      <c r="C28" s="55" t="n">
        <v>0.866666666666667</v>
      </c>
      <c r="D28" s="55" t="n">
        <v>0.96</v>
      </c>
      <c r="E28" s="55" t="n">
        <v>0.888888888888889</v>
      </c>
      <c r="F28" s="55" t="n">
        <v>0.933333333333333</v>
      </c>
      <c r="G28" s="55" t="n">
        <v>0.933333333333333</v>
      </c>
      <c r="H28" s="55" t="n">
        <v>0.923076923076923</v>
      </c>
      <c r="I28" s="58" t="n">
        <v>0.833333333333333</v>
      </c>
      <c r="J28" s="58" t="n">
        <v>0.75</v>
      </c>
      <c r="K28" s="58" t="n">
        <v>0.727272727272727</v>
      </c>
      <c r="L28" s="54" t="n">
        <v>0.5</v>
      </c>
      <c r="M28" s="58" t="n">
        <v>0.75</v>
      </c>
      <c r="N28" s="54" t="n">
        <v>0.5</v>
      </c>
      <c r="O28" s="55" t="n">
        <v>1</v>
      </c>
      <c r="P28" s="58" t="n">
        <v>0.666666666666667</v>
      </c>
      <c r="Q28" s="58" t="n">
        <v>0.767593090670014</v>
      </c>
      <c r="R28" s="40"/>
      <c r="S28" s="40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93"/>
    </row>
    <row r="29" customFormat="false" ht="20.25" hidden="false" customHeight="true" outlineLevel="0" collapsed="false">
      <c r="A29" s="21" t="s">
        <v>159</v>
      </c>
      <c r="B29" s="41" t="n">
        <v>0.578947368421053</v>
      </c>
      <c r="C29" s="42" t="n">
        <v>0.838709677419355</v>
      </c>
      <c r="D29" s="43" t="n">
        <v>0.96</v>
      </c>
      <c r="E29" s="43" t="n">
        <v>0.941176470588235</v>
      </c>
      <c r="F29" s="43" t="n">
        <v>0.933333333333333</v>
      </c>
      <c r="G29" s="43" t="n">
        <v>0.933333333333333</v>
      </c>
      <c r="H29" s="43" t="n">
        <v>0.923076923076923</v>
      </c>
      <c r="I29" s="42" t="n">
        <v>0.833333333333333</v>
      </c>
      <c r="J29" s="43" t="n">
        <v>0.909090909090909</v>
      </c>
      <c r="K29" s="42" t="n">
        <v>0.727272727272727</v>
      </c>
      <c r="L29" s="41" t="n">
        <v>0.5</v>
      </c>
      <c r="M29" s="42" t="n">
        <v>0.75</v>
      </c>
      <c r="N29" s="41" t="n">
        <v>0.4</v>
      </c>
      <c r="O29" s="43" t="n">
        <v>1</v>
      </c>
      <c r="P29" s="42" t="n">
        <v>0.666666666666667</v>
      </c>
      <c r="Q29" s="58" t="n">
        <v>0.774263343494113</v>
      </c>
      <c r="R29" s="57"/>
      <c r="S29" s="57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</row>
    <row r="30" customFormat="false" ht="20.25" hidden="false" customHeight="true" outlineLevel="0" collapsed="false">
      <c r="A30" s="21" t="s">
        <v>160</v>
      </c>
      <c r="B30" s="41" t="n">
        <v>0.540540540540541</v>
      </c>
      <c r="C30" s="42" t="n">
        <v>0.838709677419355</v>
      </c>
      <c r="D30" s="43" t="n">
        <v>0.96</v>
      </c>
      <c r="E30" s="42" t="n">
        <v>0.842105263157895</v>
      </c>
      <c r="F30" s="43" t="n">
        <v>0.933333333333333</v>
      </c>
      <c r="G30" s="43" t="n">
        <v>0.933333333333333</v>
      </c>
      <c r="H30" s="43" t="n">
        <v>0.923076923076923</v>
      </c>
      <c r="I30" s="42" t="n">
        <v>0.833333333333333</v>
      </c>
      <c r="J30" s="43" t="n">
        <v>1</v>
      </c>
      <c r="K30" s="42" t="n">
        <v>0.727272727272727</v>
      </c>
      <c r="L30" s="41" t="n">
        <v>0.5</v>
      </c>
      <c r="M30" s="43" t="n">
        <v>0.857142857142857</v>
      </c>
      <c r="N30" s="42" t="n">
        <v>0.666666666666667</v>
      </c>
      <c r="O30" s="43" t="n">
        <v>1</v>
      </c>
      <c r="P30" s="42" t="n">
        <v>0.666666666666667</v>
      </c>
      <c r="Q30" s="58" t="n">
        <v>0.794704440858287</v>
      </c>
      <c r="R30" s="57"/>
      <c r="S30" s="57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</row>
    <row r="31" customFormat="false" ht="20.25" hidden="false" customHeight="true" outlineLevel="0" collapsed="false">
      <c r="A31" s="21" t="s">
        <v>161</v>
      </c>
      <c r="B31" s="41" t="n">
        <v>0.578947368421053</v>
      </c>
      <c r="C31" s="42" t="n">
        <v>0.838709677419355</v>
      </c>
      <c r="D31" s="43" t="n">
        <v>0.96</v>
      </c>
      <c r="E31" s="43" t="n">
        <v>0.888888888888889</v>
      </c>
      <c r="F31" s="43" t="n">
        <v>0.933333333333333</v>
      </c>
      <c r="G31" s="43" t="n">
        <v>0.933333333333333</v>
      </c>
      <c r="H31" s="43" t="n">
        <v>0.923076923076923</v>
      </c>
      <c r="I31" s="42" t="n">
        <v>0.833333333333333</v>
      </c>
      <c r="J31" s="43" t="n">
        <v>1</v>
      </c>
      <c r="K31" s="42" t="n">
        <v>0.727272727272727</v>
      </c>
      <c r="L31" s="41" t="n">
        <v>0.5</v>
      </c>
      <c r="M31" s="43" t="n">
        <v>0.857142857142857</v>
      </c>
      <c r="N31" s="42" t="n">
        <v>0.666666666666667</v>
      </c>
      <c r="O31" s="43" t="n">
        <v>1</v>
      </c>
      <c r="P31" s="42" t="n">
        <v>0.666666666666667</v>
      </c>
      <c r="Q31" s="58" t="n">
        <v>0.802773295080987</v>
      </c>
      <c r="R31" s="57"/>
      <c r="S31" s="57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</row>
    <row r="32" customFormat="false" ht="20.25" hidden="false" customHeight="true" outlineLevel="0" collapsed="false">
      <c r="A32" s="21" t="s">
        <v>162</v>
      </c>
      <c r="B32" s="42" t="n">
        <v>0.681818181818182</v>
      </c>
      <c r="C32" s="43" t="n">
        <v>0.896551724137931</v>
      </c>
      <c r="D32" s="43" t="n">
        <v>0.96</v>
      </c>
      <c r="E32" s="43" t="n">
        <v>0.941176470588235</v>
      </c>
      <c r="F32" s="43" t="n">
        <v>1</v>
      </c>
      <c r="G32" s="43" t="n">
        <v>0.933333333333333</v>
      </c>
      <c r="H32" s="42" t="n">
        <v>0.833333333333333</v>
      </c>
      <c r="I32" s="42" t="n">
        <v>0.769230769230769</v>
      </c>
      <c r="J32" s="43" t="n">
        <v>0.888888888888889</v>
      </c>
      <c r="K32" s="42" t="n">
        <v>0.8</v>
      </c>
      <c r="L32" s="42" t="n">
        <v>0.8</v>
      </c>
      <c r="M32" s="42" t="n">
        <v>0.75</v>
      </c>
      <c r="N32" s="41" t="n">
        <v>0.5</v>
      </c>
      <c r="O32" s="43" t="n">
        <v>1</v>
      </c>
      <c r="P32" s="42" t="n">
        <v>0.666666666666667</v>
      </c>
      <c r="Q32" s="58" t="n">
        <v>0.804638096945789</v>
      </c>
      <c r="R32" s="57"/>
      <c r="S32" s="57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</row>
    <row r="33" customFormat="false" ht="20.25" hidden="false" customHeight="true" outlineLevel="0" collapsed="false">
      <c r="A33" s="21" t="s">
        <v>163</v>
      </c>
      <c r="B33" s="41" t="n">
        <v>0.6</v>
      </c>
      <c r="C33" s="43" t="n">
        <v>0.866666666666667</v>
      </c>
      <c r="D33" s="43" t="n">
        <v>0.96</v>
      </c>
      <c r="E33" s="42" t="n">
        <v>0.823529411764706</v>
      </c>
      <c r="F33" s="43" t="n">
        <v>1</v>
      </c>
      <c r="G33" s="43" t="n">
        <v>0.875</v>
      </c>
      <c r="H33" s="43" t="n">
        <v>0.923076923076923</v>
      </c>
      <c r="I33" s="42" t="n">
        <v>0.666666666666667</v>
      </c>
      <c r="J33" s="43" t="n">
        <v>1</v>
      </c>
      <c r="K33" s="42" t="n">
        <v>0.8</v>
      </c>
      <c r="L33" s="42" t="n">
        <v>0.8</v>
      </c>
      <c r="M33" s="42" t="n">
        <v>0.666666666666667</v>
      </c>
      <c r="N33" s="41" t="n">
        <v>0.5</v>
      </c>
      <c r="O33" s="43" t="n">
        <v>1</v>
      </c>
      <c r="P33" s="42" t="n">
        <v>0.666666666666667</v>
      </c>
      <c r="Q33" s="58" t="n">
        <v>0.77599665291973</v>
      </c>
      <c r="R33" s="57"/>
      <c r="S33" s="57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</row>
    <row r="34" customFormat="false" ht="20.25" hidden="false" customHeight="true" outlineLevel="0" collapsed="false">
      <c r="A34" s="21" t="s">
        <v>164</v>
      </c>
      <c r="B34" s="42" t="n">
        <v>0.666666666666667</v>
      </c>
      <c r="C34" s="43" t="n">
        <v>0.928571428571429</v>
      </c>
      <c r="D34" s="43" t="n">
        <v>0.96</v>
      </c>
      <c r="E34" s="42" t="n">
        <v>0.842105263157895</v>
      </c>
      <c r="F34" s="43" t="n">
        <v>0.933333333333333</v>
      </c>
      <c r="G34" s="43" t="n">
        <v>0.933333333333333</v>
      </c>
      <c r="H34" s="42" t="n">
        <v>0.833333333333333</v>
      </c>
      <c r="I34" s="42" t="n">
        <v>0.833333333333333</v>
      </c>
      <c r="J34" s="43" t="n">
        <v>1</v>
      </c>
      <c r="K34" s="42" t="n">
        <v>0.8</v>
      </c>
      <c r="L34" s="41" t="n">
        <v>0.5</v>
      </c>
      <c r="M34" s="43" t="n">
        <v>0.857142857142857</v>
      </c>
      <c r="N34" s="42" t="n">
        <v>0.666666666666667</v>
      </c>
      <c r="O34" s="43" t="n">
        <v>1</v>
      </c>
      <c r="P34" s="42" t="n">
        <v>0.666666666666667</v>
      </c>
      <c r="Q34" s="58" t="n">
        <v>0.817476540553464</v>
      </c>
      <c r="R34" s="57"/>
      <c r="S34" s="57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</row>
    <row r="35" customFormat="false" ht="20.25" hidden="false" customHeight="true" outlineLevel="0" collapsed="false">
      <c r="A35" s="21" t="s">
        <v>165</v>
      </c>
      <c r="B35" s="41" t="n">
        <v>0.5</v>
      </c>
      <c r="C35" s="42" t="n">
        <v>0.838709677419355</v>
      </c>
      <c r="D35" s="43" t="n">
        <v>0.923076923076923</v>
      </c>
      <c r="E35" s="42" t="n">
        <v>0.842105263157895</v>
      </c>
      <c r="F35" s="43" t="n">
        <v>0.933333333333333</v>
      </c>
      <c r="G35" s="43" t="n">
        <v>0.933333333333333</v>
      </c>
      <c r="H35" s="42" t="n">
        <v>0.833333333333333</v>
      </c>
      <c r="I35" s="42" t="n">
        <v>0.769230769230769</v>
      </c>
      <c r="J35" s="43" t="n">
        <v>1</v>
      </c>
      <c r="K35" s="42" t="n">
        <v>0.833333333333333</v>
      </c>
      <c r="L35" s="41" t="n">
        <v>0.5</v>
      </c>
      <c r="M35" s="43" t="n">
        <v>0.857142857142857</v>
      </c>
      <c r="N35" s="42" t="n">
        <v>0.8</v>
      </c>
      <c r="O35" s="43" t="n">
        <v>1</v>
      </c>
      <c r="P35" s="42" t="n">
        <v>0.666666666666667</v>
      </c>
      <c r="Q35" s="58" t="n">
        <v>0.788536250074712</v>
      </c>
      <c r="R35" s="57"/>
      <c r="S35" s="57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</row>
    <row r="36" customFormat="false" ht="20.25" hidden="false" customHeight="true" outlineLevel="0" collapsed="false">
      <c r="A36" s="21" t="s">
        <v>166</v>
      </c>
      <c r="B36" s="41" t="n">
        <v>0.526315789473684</v>
      </c>
      <c r="C36" s="42" t="n">
        <v>0.8</v>
      </c>
      <c r="D36" s="43" t="n">
        <v>0.96</v>
      </c>
      <c r="E36" s="43" t="n">
        <v>0.888888888888889</v>
      </c>
      <c r="F36" s="43" t="n">
        <v>0.933333333333333</v>
      </c>
      <c r="G36" s="43" t="n">
        <v>0.933333333333333</v>
      </c>
      <c r="H36" s="43" t="n">
        <v>0.923076923076923</v>
      </c>
      <c r="I36" s="42" t="n">
        <v>0.833333333333333</v>
      </c>
      <c r="J36" s="43" t="n">
        <v>1</v>
      </c>
      <c r="K36" s="42" t="n">
        <v>0.727272727272727</v>
      </c>
      <c r="L36" s="42" t="n">
        <v>0.8</v>
      </c>
      <c r="M36" s="43" t="n">
        <v>1</v>
      </c>
      <c r="N36" s="41" t="n">
        <v>0.571428571428571</v>
      </c>
      <c r="O36" s="43" t="n">
        <v>1</v>
      </c>
      <c r="P36" s="42" t="n">
        <v>0.666666666666667</v>
      </c>
      <c r="Q36" s="58" t="n">
        <v>0.809324928851556</v>
      </c>
      <c r="R36" s="57"/>
      <c r="S36" s="57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</row>
    <row r="37" customFormat="false" ht="20.25" hidden="false" customHeight="true" outlineLevel="0" collapsed="false">
      <c r="A37" s="21" t="s">
        <v>167</v>
      </c>
      <c r="B37" s="41" t="n">
        <v>0.604651162790698</v>
      </c>
      <c r="C37" s="42" t="n">
        <v>0.8</v>
      </c>
      <c r="D37" s="43" t="n">
        <v>0.916666666666667</v>
      </c>
      <c r="E37" s="43" t="n">
        <v>0.888888888888889</v>
      </c>
      <c r="F37" s="43" t="n">
        <v>1</v>
      </c>
      <c r="G37" s="43" t="n">
        <v>0.933333333333333</v>
      </c>
      <c r="H37" s="42" t="n">
        <v>0.833333333333333</v>
      </c>
      <c r="I37" s="42" t="n">
        <v>0.833333333333333</v>
      </c>
      <c r="J37" s="43" t="n">
        <v>1</v>
      </c>
      <c r="K37" s="42" t="n">
        <v>0.8</v>
      </c>
      <c r="L37" s="41" t="n">
        <v>0.5</v>
      </c>
      <c r="M37" s="43" t="n">
        <v>0.857142857142857</v>
      </c>
      <c r="N37" s="42" t="n">
        <v>0.666666666666667</v>
      </c>
      <c r="O37" s="43" t="n">
        <v>1</v>
      </c>
      <c r="P37" s="42" t="n">
        <v>0.666666666666667</v>
      </c>
      <c r="Q37" s="58" t="n">
        <v>0.80026988133497</v>
      </c>
      <c r="R37" s="57"/>
      <c r="S37" s="57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</row>
    <row r="38" customFormat="false" ht="20.25" hidden="false" customHeight="true" outlineLevel="0" collapsed="false">
      <c r="A38" s="71" t="s">
        <v>168</v>
      </c>
      <c r="B38" s="97" t="n">
        <v>0.578947368421053</v>
      </c>
      <c r="C38" s="82" t="n">
        <v>0.838709677419355</v>
      </c>
      <c r="D38" s="83" t="n">
        <v>0.96</v>
      </c>
      <c r="E38" s="83" t="n">
        <v>0.941176470588235</v>
      </c>
      <c r="F38" s="83" t="n">
        <v>0.933333333333333</v>
      </c>
      <c r="G38" s="83" t="n">
        <v>0.933333333333333</v>
      </c>
      <c r="H38" s="83" t="n">
        <v>0.923076923076923</v>
      </c>
      <c r="I38" s="82" t="n">
        <v>0.833333333333333</v>
      </c>
      <c r="J38" s="83" t="n">
        <v>1</v>
      </c>
      <c r="K38" s="82" t="n">
        <v>0.727272727272727</v>
      </c>
      <c r="L38" s="82" t="n">
        <v>0.8</v>
      </c>
      <c r="M38" s="83" t="n">
        <v>0.857142857142857</v>
      </c>
      <c r="N38" s="82" t="n">
        <v>0.666666666666667</v>
      </c>
      <c r="O38" s="83" t="n">
        <v>1</v>
      </c>
      <c r="P38" s="82" t="n">
        <v>0.666666666666667</v>
      </c>
      <c r="Q38" s="73" t="n">
        <v>0.821779929472237</v>
      </c>
      <c r="R38" s="57"/>
      <c r="S38" s="57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</row>
    <row r="39" customFormat="false" ht="20.25" hidden="false" customHeight="true" outlineLevel="0" collapsed="false">
      <c r="A39" s="21" t="s">
        <v>169</v>
      </c>
      <c r="B39" s="41" t="n">
        <v>0.585365853658537</v>
      </c>
      <c r="C39" s="42" t="n">
        <v>0.8</v>
      </c>
      <c r="D39" s="43" t="n">
        <v>0.96</v>
      </c>
      <c r="E39" s="43" t="n">
        <v>0.888888888888889</v>
      </c>
      <c r="F39" s="43" t="n">
        <v>0.933333333333333</v>
      </c>
      <c r="G39" s="43" t="n">
        <v>0.933333333333333</v>
      </c>
      <c r="H39" s="42" t="n">
        <v>0.727272727272727</v>
      </c>
      <c r="I39" s="42" t="n">
        <v>0.833333333333333</v>
      </c>
      <c r="J39" s="43" t="n">
        <v>1</v>
      </c>
      <c r="K39" s="43" t="n">
        <v>0.909090909090909</v>
      </c>
      <c r="L39" s="41" t="n">
        <v>0.5</v>
      </c>
      <c r="M39" s="43" t="n">
        <v>0.857142857142857</v>
      </c>
      <c r="N39" s="42" t="n">
        <v>0.666666666666667</v>
      </c>
      <c r="O39" s="43" t="n">
        <v>1</v>
      </c>
      <c r="P39" s="42" t="n">
        <v>0.666666666666667</v>
      </c>
      <c r="Q39" s="58" t="n">
        <v>0.798853349149207</v>
      </c>
      <c r="R39" s="57"/>
      <c r="S39" s="57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</row>
    <row r="40" customFormat="false" ht="20.25" hidden="false" customHeight="true" outlineLevel="0" collapsed="false">
      <c r="A40" s="21" t="s">
        <v>170</v>
      </c>
      <c r="B40" s="41" t="n">
        <v>0.594594594594595</v>
      </c>
      <c r="C40" s="42" t="n">
        <v>0.838709677419355</v>
      </c>
      <c r="D40" s="43" t="n">
        <v>0.96</v>
      </c>
      <c r="E40" s="43" t="n">
        <v>0.888888888888889</v>
      </c>
      <c r="F40" s="43" t="n">
        <v>0.933333333333333</v>
      </c>
      <c r="G40" s="43" t="n">
        <v>0.933333333333333</v>
      </c>
      <c r="H40" s="43" t="n">
        <v>0.923076923076923</v>
      </c>
      <c r="I40" s="42" t="n">
        <v>0.833333333333333</v>
      </c>
      <c r="J40" s="43" t="n">
        <v>1</v>
      </c>
      <c r="K40" s="42" t="n">
        <v>0.833333333333333</v>
      </c>
      <c r="L40" s="41" t="n">
        <v>0.5</v>
      </c>
      <c r="M40" s="43" t="n">
        <v>0.857142857142857</v>
      </c>
      <c r="N40" s="42" t="n">
        <v>0.666666666666667</v>
      </c>
      <c r="O40" s="43" t="n">
        <v>1</v>
      </c>
      <c r="P40" s="42" t="n">
        <v>0.666666666666667</v>
      </c>
      <c r="Q40" s="58" t="n">
        <v>0.814177275715737</v>
      </c>
      <c r="R40" s="57"/>
      <c r="S40" s="57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</row>
    <row r="41" customFormat="false" ht="20.25" hidden="false" customHeight="true" outlineLevel="0" collapsed="false">
      <c r="A41" s="21"/>
      <c r="B41" s="41"/>
      <c r="C41" s="42"/>
      <c r="D41" s="43"/>
      <c r="E41" s="43"/>
      <c r="F41" s="43"/>
      <c r="G41" s="43"/>
      <c r="H41" s="43"/>
      <c r="I41" s="42"/>
      <c r="J41" s="43"/>
      <c r="K41" s="42"/>
      <c r="L41" s="41"/>
      <c r="M41" s="43"/>
      <c r="N41" s="42"/>
      <c r="O41" s="43"/>
      <c r="P41" s="42"/>
      <c r="Q41" s="58"/>
      <c r="R41" s="57"/>
      <c r="S41" s="57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</row>
    <row r="42" customFormat="false" ht="15" hidden="false" customHeight="false" outlineLevel="0" collapsed="false">
      <c r="B42" s="46" t="s">
        <v>171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customFormat="false" ht="20.25" hidden="false" customHeight="true" outlineLevel="0" collapsed="false">
      <c r="A43" s="30" t="s">
        <v>64</v>
      </c>
      <c r="B43" s="79" t="s">
        <v>38</v>
      </c>
      <c r="C43" s="79" t="s">
        <v>39</v>
      </c>
      <c r="D43" s="79" t="s">
        <v>40</v>
      </c>
      <c r="E43" s="79" t="s">
        <v>41</v>
      </c>
      <c r="F43" s="79" t="s">
        <v>42</v>
      </c>
      <c r="G43" s="79" t="s">
        <v>43</v>
      </c>
      <c r="H43" s="79" t="s">
        <v>44</v>
      </c>
      <c r="I43" s="79" t="s">
        <v>135</v>
      </c>
      <c r="J43" s="79" t="s">
        <v>136</v>
      </c>
      <c r="K43" s="79" t="s">
        <v>137</v>
      </c>
      <c r="L43" s="79" t="s">
        <v>138</v>
      </c>
      <c r="M43" s="79" t="s">
        <v>139</v>
      </c>
      <c r="N43" s="79" t="s">
        <v>140</v>
      </c>
      <c r="O43" s="79" t="s">
        <v>141</v>
      </c>
      <c r="P43" s="79" t="s">
        <v>142</v>
      </c>
      <c r="Q43" s="21" t="s">
        <v>57</v>
      </c>
      <c r="R43" s="40"/>
      <c r="S43" s="40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93"/>
    </row>
    <row r="44" customFormat="false" ht="20.25" hidden="false" customHeight="true" outlineLevel="0" collapsed="false">
      <c r="A44" s="30"/>
      <c r="B44" s="32" t="s">
        <v>60</v>
      </c>
      <c r="C44" s="32" t="s">
        <v>60</v>
      </c>
      <c r="D44" s="32" t="s">
        <v>60</v>
      </c>
      <c r="E44" s="32" t="s">
        <v>60</v>
      </c>
      <c r="F44" s="32" t="s">
        <v>60</v>
      </c>
      <c r="G44" s="32" t="s">
        <v>60</v>
      </c>
      <c r="H44" s="32" t="s">
        <v>60</v>
      </c>
      <c r="I44" s="32" t="s">
        <v>60</v>
      </c>
      <c r="J44" s="32" t="s">
        <v>60</v>
      </c>
      <c r="K44" s="32" t="s">
        <v>60</v>
      </c>
      <c r="L44" s="32" t="s">
        <v>60</v>
      </c>
      <c r="M44" s="32" t="s">
        <v>60</v>
      </c>
      <c r="N44" s="32" t="s">
        <v>60</v>
      </c>
      <c r="O44" s="32" t="s">
        <v>60</v>
      </c>
      <c r="P44" s="32" t="s">
        <v>60</v>
      </c>
      <c r="Q44" s="21"/>
      <c r="R44" s="40"/>
      <c r="S44" s="40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93"/>
    </row>
    <row r="45" customFormat="false" ht="20.25" hidden="false" customHeight="true" outlineLevel="0" collapsed="false">
      <c r="A45" s="21" t="s">
        <v>67</v>
      </c>
      <c r="B45" s="60" t="n">
        <v>0.57</v>
      </c>
      <c r="C45" s="60" t="n">
        <v>0.82</v>
      </c>
      <c r="D45" s="60" t="n">
        <v>0.95</v>
      </c>
      <c r="E45" s="60" t="n">
        <v>0.86</v>
      </c>
      <c r="F45" s="60" t="n">
        <v>0.93</v>
      </c>
      <c r="G45" s="60" t="n">
        <v>0.91</v>
      </c>
      <c r="H45" s="60" t="n">
        <v>0.87</v>
      </c>
      <c r="I45" s="60" t="n">
        <v>0.76</v>
      </c>
      <c r="J45" s="60" t="n">
        <v>0.98</v>
      </c>
      <c r="K45" s="60" t="n">
        <v>0.71</v>
      </c>
      <c r="L45" s="60" t="n">
        <v>0.3</v>
      </c>
      <c r="M45" s="60" t="n">
        <v>0.79</v>
      </c>
      <c r="N45" s="60" t="n">
        <v>0.37</v>
      </c>
      <c r="O45" s="60" t="n">
        <v>0.87</v>
      </c>
      <c r="P45" s="60" t="n">
        <v>0.53</v>
      </c>
      <c r="Q45" s="61" t="n">
        <v>0.73</v>
      </c>
      <c r="R45" s="57"/>
      <c r="S45" s="57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</row>
    <row r="46" customFormat="false" ht="20.25" hidden="false" customHeight="true" outlineLevel="0" collapsed="false">
      <c r="A46" s="21" t="s">
        <v>157</v>
      </c>
      <c r="B46" s="60" t="n">
        <v>0.61</v>
      </c>
      <c r="C46" s="60" t="n">
        <v>0.87</v>
      </c>
      <c r="D46" s="60" t="n">
        <v>0.94</v>
      </c>
      <c r="E46" s="60" t="n">
        <v>0.9</v>
      </c>
      <c r="F46" s="60" t="n">
        <v>0.93</v>
      </c>
      <c r="G46" s="60" t="n">
        <v>0.92</v>
      </c>
      <c r="H46" s="60" t="n">
        <v>0.77</v>
      </c>
      <c r="I46" s="60" t="n">
        <v>0.71</v>
      </c>
      <c r="J46" s="60" t="n">
        <v>0.98</v>
      </c>
      <c r="K46" s="60" t="n">
        <v>0.77</v>
      </c>
      <c r="L46" s="60" t="n">
        <v>0.59</v>
      </c>
      <c r="M46" s="60" t="n">
        <v>0.57</v>
      </c>
      <c r="N46" s="60" t="n">
        <v>0.33</v>
      </c>
      <c r="O46" s="60" t="n">
        <v>0.37</v>
      </c>
      <c r="P46" s="60" t="n">
        <v>0.4</v>
      </c>
      <c r="Q46" s="61" t="n">
        <v>0.71</v>
      </c>
      <c r="R46" s="57"/>
      <c r="S46" s="57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</row>
    <row r="47" customFormat="false" ht="20.25" hidden="false" customHeight="true" outlineLevel="0" collapsed="false">
      <c r="A47" s="21" t="s">
        <v>158</v>
      </c>
      <c r="B47" s="60" t="n">
        <v>0.59</v>
      </c>
      <c r="C47" s="60" t="n">
        <v>0.84</v>
      </c>
      <c r="D47" s="60" t="n">
        <v>0.95</v>
      </c>
      <c r="E47" s="60" t="n">
        <v>0.9</v>
      </c>
      <c r="F47" s="60" t="n">
        <v>0.93</v>
      </c>
      <c r="G47" s="60" t="n">
        <v>0.89</v>
      </c>
      <c r="H47" s="60" t="n">
        <v>0.87</v>
      </c>
      <c r="I47" s="60" t="n">
        <v>0.76</v>
      </c>
      <c r="J47" s="60" t="n">
        <v>0.93</v>
      </c>
      <c r="K47" s="60" t="n">
        <v>0.75</v>
      </c>
      <c r="L47" s="60" t="n">
        <v>0.54</v>
      </c>
      <c r="M47" s="60" t="n">
        <v>0.62</v>
      </c>
      <c r="N47" s="60" t="n">
        <v>0.46</v>
      </c>
      <c r="O47" s="60" t="n">
        <v>0.33</v>
      </c>
      <c r="P47" s="60" t="n">
        <v>0.67</v>
      </c>
      <c r="Q47" s="61" t="n">
        <v>0.72</v>
      </c>
      <c r="R47" s="57"/>
      <c r="S47" s="57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</row>
    <row r="48" customFormat="false" ht="20.25" hidden="false" customHeight="true" outlineLevel="0" collapsed="false">
      <c r="A48" s="21" t="s">
        <v>159</v>
      </c>
      <c r="B48" s="60" t="n">
        <v>0.58</v>
      </c>
      <c r="C48" s="60" t="n">
        <v>0.82</v>
      </c>
      <c r="D48" s="60" t="n">
        <v>0.92</v>
      </c>
      <c r="E48" s="60" t="n">
        <v>0.89</v>
      </c>
      <c r="F48" s="60" t="n">
        <v>0.96</v>
      </c>
      <c r="G48" s="60" t="n">
        <v>0.93</v>
      </c>
      <c r="H48" s="60" t="n">
        <v>0.87</v>
      </c>
      <c r="I48" s="60" t="n">
        <v>0.73</v>
      </c>
      <c r="J48" s="60" t="n">
        <v>0.96</v>
      </c>
      <c r="K48" s="60" t="n">
        <v>0.75</v>
      </c>
      <c r="L48" s="60" t="n">
        <v>0.56</v>
      </c>
      <c r="M48" s="60" t="n">
        <v>0.6</v>
      </c>
      <c r="N48" s="60" t="n">
        <v>0.31</v>
      </c>
      <c r="O48" s="60" t="n">
        <v>0.87</v>
      </c>
      <c r="P48" s="60" t="n">
        <v>0.67</v>
      </c>
      <c r="Q48" s="61" t="n">
        <v>0.75</v>
      </c>
      <c r="R48" s="57"/>
      <c r="S48" s="57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</row>
    <row r="49" customFormat="false" ht="20.25" hidden="false" customHeight="true" outlineLevel="0" collapsed="false">
      <c r="A49" s="21" t="s">
        <v>160</v>
      </c>
      <c r="B49" s="60" t="n">
        <v>0.59</v>
      </c>
      <c r="C49" s="60" t="n">
        <v>0.86</v>
      </c>
      <c r="D49" s="60" t="n">
        <v>0.94</v>
      </c>
      <c r="E49" s="60" t="n">
        <v>0.83</v>
      </c>
      <c r="F49" s="60" t="n">
        <v>0.93</v>
      </c>
      <c r="G49" s="60" t="n">
        <v>0.93</v>
      </c>
      <c r="H49" s="60" t="n">
        <v>0.87</v>
      </c>
      <c r="I49" s="60" t="n">
        <v>0.81</v>
      </c>
      <c r="J49" s="60" t="n">
        <v>0.98</v>
      </c>
      <c r="K49" s="60" t="n">
        <v>0.73</v>
      </c>
      <c r="L49" s="60" t="n">
        <v>0.48</v>
      </c>
      <c r="M49" s="60" t="n">
        <v>0.82</v>
      </c>
      <c r="N49" s="60" t="n">
        <v>0.61</v>
      </c>
      <c r="O49" s="60" t="n">
        <v>0.93</v>
      </c>
      <c r="P49" s="60" t="n">
        <v>0.67</v>
      </c>
      <c r="Q49" s="61" t="n">
        <v>0.78</v>
      </c>
      <c r="R49" s="57"/>
      <c r="S49" s="57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</row>
    <row r="50" customFormat="false" ht="20.25" hidden="false" customHeight="true" outlineLevel="0" collapsed="false">
      <c r="A50" s="21" t="s">
        <v>161</v>
      </c>
      <c r="B50" s="60" t="n">
        <v>0.56</v>
      </c>
      <c r="C50" s="60" t="n">
        <v>0.84</v>
      </c>
      <c r="D50" s="60" t="n">
        <v>0.96</v>
      </c>
      <c r="E50" s="60" t="n">
        <v>0.81</v>
      </c>
      <c r="F50" s="60" t="n">
        <v>0.95</v>
      </c>
      <c r="G50" s="60" t="n">
        <v>0.9</v>
      </c>
      <c r="H50" s="60" t="n">
        <v>0.89</v>
      </c>
      <c r="I50" s="60" t="n">
        <v>0.81</v>
      </c>
      <c r="J50" s="60" t="n">
        <v>1</v>
      </c>
      <c r="K50" s="60" t="n">
        <v>0.7</v>
      </c>
      <c r="L50" s="60" t="n">
        <v>0.46</v>
      </c>
      <c r="M50" s="60" t="n">
        <v>0.82</v>
      </c>
      <c r="N50" s="60" t="n">
        <v>0.69</v>
      </c>
      <c r="O50" s="60" t="n">
        <v>0.8</v>
      </c>
      <c r="P50" s="60" t="n">
        <v>0.53</v>
      </c>
      <c r="Q50" s="61" t="n">
        <v>0.77</v>
      </c>
      <c r="R50" s="57"/>
      <c r="S50" s="57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</row>
    <row r="51" customFormat="false" ht="20.25" hidden="false" customHeight="true" outlineLevel="0" collapsed="false">
      <c r="A51" s="21" t="s">
        <v>162</v>
      </c>
      <c r="B51" s="60" t="n">
        <v>0.58</v>
      </c>
      <c r="C51" s="60" t="n">
        <v>0.85</v>
      </c>
      <c r="D51" s="60" t="n">
        <v>0.95</v>
      </c>
      <c r="E51" s="60" t="n">
        <v>0.87</v>
      </c>
      <c r="F51" s="60" t="n">
        <v>0.95</v>
      </c>
      <c r="G51" s="60" t="n">
        <v>0.92</v>
      </c>
      <c r="H51" s="60" t="n">
        <v>0.87</v>
      </c>
      <c r="I51" s="60" t="n">
        <v>0.78</v>
      </c>
      <c r="J51" s="60" t="n">
        <v>0.92</v>
      </c>
      <c r="K51" s="60" t="n">
        <v>0.7</v>
      </c>
      <c r="L51" s="60" t="n">
        <v>0.44</v>
      </c>
      <c r="M51" s="60" t="n">
        <v>0.77</v>
      </c>
      <c r="N51" s="60" t="n">
        <v>0.55</v>
      </c>
      <c r="O51" s="60" t="n">
        <v>0.87</v>
      </c>
      <c r="P51" s="60" t="n">
        <v>0.67</v>
      </c>
      <c r="Q51" s="61" t="n">
        <v>0.76</v>
      </c>
      <c r="R51" s="57"/>
      <c r="S51" s="57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</row>
    <row r="52" customFormat="false" ht="20.25" hidden="false" customHeight="true" outlineLevel="0" collapsed="false">
      <c r="A52" s="21" t="s">
        <v>163</v>
      </c>
      <c r="B52" s="60" t="n">
        <v>0.58</v>
      </c>
      <c r="C52" s="60" t="n">
        <v>0.84</v>
      </c>
      <c r="D52" s="60" t="n">
        <v>0.96</v>
      </c>
      <c r="E52" s="60" t="n">
        <v>0.86</v>
      </c>
      <c r="F52" s="60" t="n">
        <v>0.96</v>
      </c>
      <c r="G52" s="60" t="n">
        <v>0.91</v>
      </c>
      <c r="H52" s="60" t="n">
        <v>0.89</v>
      </c>
      <c r="I52" s="60" t="n">
        <v>0.66</v>
      </c>
      <c r="J52" s="60" t="n">
        <v>1</v>
      </c>
      <c r="K52" s="60" t="n">
        <v>0.73</v>
      </c>
      <c r="L52" s="60" t="n">
        <v>0.62</v>
      </c>
      <c r="M52" s="60" t="n">
        <v>0.6</v>
      </c>
      <c r="N52" s="60" t="n">
        <v>0.18</v>
      </c>
      <c r="O52" s="60" t="n">
        <v>0.93</v>
      </c>
      <c r="P52" s="60" t="n">
        <v>0.67</v>
      </c>
      <c r="Q52" s="61" t="n">
        <v>0.74</v>
      </c>
      <c r="R52" s="57"/>
      <c r="S52" s="57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</row>
    <row r="53" customFormat="false" ht="20.25" hidden="false" customHeight="true" outlineLevel="0" collapsed="false">
      <c r="A53" s="21" t="s">
        <v>164</v>
      </c>
      <c r="B53" s="60" t="n">
        <v>0.56</v>
      </c>
      <c r="C53" s="60" t="n">
        <v>0.85</v>
      </c>
      <c r="D53" s="60" t="n">
        <v>0.95</v>
      </c>
      <c r="E53" s="60" t="n">
        <v>0.83</v>
      </c>
      <c r="F53" s="60" t="n">
        <v>0.92</v>
      </c>
      <c r="G53" s="60" t="n">
        <v>0.9</v>
      </c>
      <c r="H53" s="60" t="n">
        <v>0.89</v>
      </c>
      <c r="I53" s="60" t="n">
        <v>0.83</v>
      </c>
      <c r="J53" s="60" t="n">
        <v>1</v>
      </c>
      <c r="K53" s="60" t="n">
        <v>0.72</v>
      </c>
      <c r="L53" s="60" t="n">
        <v>0.5</v>
      </c>
      <c r="M53" s="60" t="n">
        <v>0.86</v>
      </c>
      <c r="N53" s="60" t="n">
        <v>0.67</v>
      </c>
      <c r="O53" s="60" t="n">
        <v>0.73</v>
      </c>
      <c r="P53" s="60" t="n">
        <v>0.53</v>
      </c>
      <c r="Q53" s="61" t="n">
        <v>0.77</v>
      </c>
      <c r="R53" s="57"/>
      <c r="S53" s="57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</row>
    <row r="54" customFormat="false" ht="20.25" hidden="false" customHeight="true" outlineLevel="0" collapsed="false">
      <c r="A54" s="21" t="s">
        <v>165</v>
      </c>
      <c r="B54" s="60" t="n">
        <v>0.58</v>
      </c>
      <c r="C54" s="60" t="n">
        <v>0.86</v>
      </c>
      <c r="D54" s="60" t="n">
        <v>0.95</v>
      </c>
      <c r="E54" s="60" t="n">
        <v>0.8</v>
      </c>
      <c r="F54" s="60" t="n">
        <v>0.96</v>
      </c>
      <c r="G54" s="60" t="n">
        <v>0.92</v>
      </c>
      <c r="H54" s="60" t="n">
        <v>0.85</v>
      </c>
      <c r="I54" s="60" t="n">
        <v>0.75</v>
      </c>
      <c r="J54" s="60" t="n">
        <v>1</v>
      </c>
      <c r="K54" s="60" t="n">
        <v>0.7</v>
      </c>
      <c r="L54" s="60" t="n">
        <v>0.46</v>
      </c>
      <c r="M54" s="60" t="n">
        <v>0.63</v>
      </c>
      <c r="N54" s="60" t="n">
        <v>0.64</v>
      </c>
      <c r="O54" s="60" t="n">
        <v>0.67</v>
      </c>
      <c r="P54" s="60" t="n">
        <v>0.53</v>
      </c>
      <c r="Q54" s="61" t="n">
        <v>0.74</v>
      </c>
      <c r="R54" s="57"/>
      <c r="S54" s="57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</row>
    <row r="55" customFormat="false" ht="20.25" hidden="false" customHeight="true" outlineLevel="0" collapsed="false">
      <c r="A55" s="21" t="s">
        <v>166</v>
      </c>
      <c r="B55" s="60" t="n">
        <v>0.55</v>
      </c>
      <c r="C55" s="60" t="n">
        <v>0.83</v>
      </c>
      <c r="D55" s="60" t="n">
        <v>0.96</v>
      </c>
      <c r="E55" s="60" t="n">
        <v>0.87</v>
      </c>
      <c r="F55" s="60" t="n">
        <v>0.95</v>
      </c>
      <c r="G55" s="60" t="n">
        <v>0.91</v>
      </c>
      <c r="H55" s="60" t="n">
        <v>0.89</v>
      </c>
      <c r="I55" s="60" t="n">
        <v>0.78</v>
      </c>
      <c r="J55" s="60" t="n">
        <v>1</v>
      </c>
      <c r="K55" s="60" t="n">
        <v>0.69</v>
      </c>
      <c r="L55" s="60" t="n">
        <v>0.62</v>
      </c>
      <c r="M55" s="60" t="n">
        <v>0.68</v>
      </c>
      <c r="N55" s="60" t="n">
        <v>0.65</v>
      </c>
      <c r="O55" s="60" t="n">
        <v>0.73</v>
      </c>
      <c r="P55" s="60" t="n">
        <v>0.67</v>
      </c>
      <c r="Q55" s="61" t="n">
        <v>0.77</v>
      </c>
      <c r="R55" s="57"/>
      <c r="S55" s="57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</row>
    <row r="56" customFormat="false" ht="20.25" hidden="false" customHeight="true" outlineLevel="0" collapsed="false">
      <c r="A56" s="21" t="s">
        <v>167</v>
      </c>
      <c r="B56" s="60" t="n">
        <v>0.57</v>
      </c>
      <c r="C56" s="60" t="n">
        <v>0.84</v>
      </c>
      <c r="D56" s="60" t="n">
        <v>0.95</v>
      </c>
      <c r="E56" s="60" t="n">
        <v>0.87</v>
      </c>
      <c r="F56" s="60" t="n">
        <v>0.95</v>
      </c>
      <c r="G56" s="60" t="n">
        <v>0.93</v>
      </c>
      <c r="H56" s="60" t="n">
        <v>0.85</v>
      </c>
      <c r="I56" s="60" t="n">
        <v>0.63</v>
      </c>
      <c r="J56" s="60" t="n">
        <v>0.98</v>
      </c>
      <c r="K56" s="60" t="n">
        <v>0.77</v>
      </c>
      <c r="L56" s="60" t="n">
        <v>0.56</v>
      </c>
      <c r="M56" s="60" t="n">
        <v>0.65</v>
      </c>
      <c r="N56" s="60" t="n">
        <v>0.56</v>
      </c>
      <c r="O56" s="60" t="n">
        <v>0.87</v>
      </c>
      <c r="P56" s="60" t="n">
        <v>0.67</v>
      </c>
      <c r="Q56" s="61" t="n">
        <v>0.76</v>
      </c>
      <c r="R56" s="57"/>
      <c r="S56" s="57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</row>
    <row r="57" customFormat="false" ht="20.25" hidden="false" customHeight="true" outlineLevel="0" collapsed="false">
      <c r="A57" s="21" t="s">
        <v>168</v>
      </c>
      <c r="B57" s="60" t="n">
        <v>0.59</v>
      </c>
      <c r="C57" s="60" t="n">
        <v>0.85</v>
      </c>
      <c r="D57" s="60" t="n">
        <v>0.96</v>
      </c>
      <c r="E57" s="60" t="n">
        <v>0.87</v>
      </c>
      <c r="F57" s="60" t="n">
        <v>0.95</v>
      </c>
      <c r="G57" s="60" t="n">
        <v>0.91</v>
      </c>
      <c r="H57" s="60" t="n">
        <v>0.92</v>
      </c>
      <c r="I57" s="60" t="n">
        <v>0.83</v>
      </c>
      <c r="J57" s="60" t="n">
        <v>0.98</v>
      </c>
      <c r="K57" s="60" t="n">
        <v>0.71</v>
      </c>
      <c r="L57" s="60" t="n">
        <v>0.68</v>
      </c>
      <c r="M57" s="60" t="n">
        <v>0.77</v>
      </c>
      <c r="N57" s="60" t="n">
        <v>0.61</v>
      </c>
      <c r="O57" s="60" t="n">
        <v>0.93</v>
      </c>
      <c r="P57" s="60" t="n">
        <v>0.53</v>
      </c>
      <c r="Q57" s="61" t="n">
        <v>0.79</v>
      </c>
      <c r="R57" s="57"/>
      <c r="S57" s="57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</row>
    <row r="58" customFormat="false" ht="20.25" hidden="false" customHeight="true" outlineLevel="0" collapsed="false">
      <c r="A58" s="21" t="s">
        <v>169</v>
      </c>
      <c r="B58" s="60" t="n">
        <v>0.6</v>
      </c>
      <c r="C58" s="60" t="n">
        <v>0.85</v>
      </c>
      <c r="D58" s="60" t="n">
        <v>0.96</v>
      </c>
      <c r="E58" s="60" t="n">
        <v>0.85</v>
      </c>
      <c r="F58" s="60" t="n">
        <v>0.93</v>
      </c>
      <c r="G58" s="60" t="n">
        <v>0.89</v>
      </c>
      <c r="H58" s="60" t="n">
        <v>0.83</v>
      </c>
      <c r="I58" s="60" t="n">
        <v>0.78</v>
      </c>
      <c r="J58" s="60" t="n">
        <v>1</v>
      </c>
      <c r="K58" s="60" t="n">
        <v>0.68</v>
      </c>
      <c r="L58" s="60" t="n">
        <v>0.56</v>
      </c>
      <c r="M58" s="60" t="n">
        <v>0.77</v>
      </c>
      <c r="N58" s="60" t="n">
        <v>0.7</v>
      </c>
      <c r="O58" s="60" t="n">
        <v>0.73</v>
      </c>
      <c r="P58" s="60" t="n">
        <v>0.67</v>
      </c>
      <c r="Q58" s="61" t="n">
        <v>0.77</v>
      </c>
      <c r="R58" s="57"/>
      <c r="S58" s="57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</row>
    <row r="59" customFormat="false" ht="20.25" hidden="false" customHeight="true" outlineLevel="0" collapsed="false">
      <c r="A59" s="21" t="s">
        <v>170</v>
      </c>
      <c r="B59" s="60" t="n">
        <v>0.56</v>
      </c>
      <c r="C59" s="60" t="n">
        <v>0.81</v>
      </c>
      <c r="D59" s="60" t="n">
        <v>0.96</v>
      </c>
      <c r="E59" s="60" t="n">
        <v>0.87</v>
      </c>
      <c r="F59" s="60" t="n">
        <v>0.92</v>
      </c>
      <c r="G59" s="60" t="n">
        <v>0.91</v>
      </c>
      <c r="H59" s="60" t="n">
        <v>0.91</v>
      </c>
      <c r="I59" s="60" t="n">
        <v>0.75</v>
      </c>
      <c r="J59" s="60" t="n">
        <v>1</v>
      </c>
      <c r="K59" s="60" t="n">
        <v>0.75</v>
      </c>
      <c r="L59" s="60" t="n">
        <v>0.56</v>
      </c>
      <c r="M59" s="60" t="n">
        <v>0.67</v>
      </c>
      <c r="N59" s="60" t="n">
        <v>0.51</v>
      </c>
      <c r="O59" s="60" t="n">
        <v>0.93</v>
      </c>
      <c r="P59" s="60" t="n">
        <v>0.53</v>
      </c>
      <c r="Q59" s="61" t="n">
        <v>0.76</v>
      </c>
      <c r="R59" s="57"/>
      <c r="S59" s="57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</row>
    <row r="60" customFormat="false" ht="12.8" hidden="false" customHeight="false" outlineLevel="0" collapsed="false">
      <c r="A60" s="21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98"/>
    </row>
    <row r="61" customFormat="false" ht="12.8" hidden="false" customHeight="false" outlineLevel="0" collapsed="false">
      <c r="A61" s="21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</sheetData>
  <mergeCells count="10">
    <mergeCell ref="B1:Q1"/>
    <mergeCell ref="B2:Q2"/>
    <mergeCell ref="A3:A4"/>
    <mergeCell ref="A5:A7"/>
    <mergeCell ref="B23:Q23"/>
    <mergeCell ref="A24:A25"/>
    <mergeCell ref="Q24:Q25"/>
    <mergeCell ref="B42:Q42"/>
    <mergeCell ref="A43:A44"/>
    <mergeCell ref="Q43:Q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false" showOutlineSymbols="true" defaultGridColor="true" view="normal" topLeftCell="A15" colorId="64" zoomScale="140" zoomScaleNormal="140" zoomScalePageLayoutView="100" workbookViewId="0">
      <selection pane="topLeft" activeCell="A37" activeCellId="0" sqref="A3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8.33"/>
    <col collapsed="false" customWidth="true" hidden="false" outlineLevel="0" max="11" min="2" style="0" width="8.16"/>
    <col collapsed="false" customWidth="true" hidden="false" outlineLevel="0" max="12" min="12" style="0" width="9.25"/>
    <col collapsed="false" customWidth="true" hidden="false" outlineLevel="0" max="13" min="13" style="0" width="9.15"/>
    <col collapsed="false" customWidth="true" hidden="false" outlineLevel="0" max="16" min="14" style="0" width="9.25"/>
    <col collapsed="false" customWidth="true" hidden="false" outlineLevel="0" max="17" min="17" style="0" width="7.34"/>
    <col collapsed="false" customWidth="true" hidden="false" outlineLevel="0" max="18" min="18" style="0" width="5.95"/>
    <col collapsed="false" customWidth="true" hidden="false" outlineLevel="0" max="19" min="19" style="0" width="6.35"/>
    <col collapsed="false" customWidth="true" hidden="false" outlineLevel="0" max="20" min="20" style="0" width="6.48"/>
    <col collapsed="false" customWidth="true" hidden="false" outlineLevel="0" max="45" min="21" style="0" width="7.17"/>
    <col collapsed="false" customWidth="true" hidden="false" outlineLevel="0" max="1024" min="1023" style="0" width="11.52"/>
  </cols>
  <sheetData>
    <row r="1" customFormat="false" ht="17.35" hidden="false" customHeight="false" outlineLevel="0" collapsed="false">
      <c r="A1" s="28"/>
      <c r="B1" s="45" t="s">
        <v>172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customFormat="false" ht="15" hidden="false" customHeight="false" outlineLevel="0" collapsed="false">
      <c r="A2" s="28"/>
      <c r="B2" s="46" t="s">
        <v>156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customFormat="false" ht="22.35" hidden="false" customHeight="true" outlineLevel="0" collapsed="false">
      <c r="A3" s="90" t="s">
        <v>64</v>
      </c>
      <c r="B3" s="79" t="s">
        <v>38</v>
      </c>
      <c r="C3" s="79" t="s">
        <v>39</v>
      </c>
      <c r="D3" s="79" t="s">
        <v>40</v>
      </c>
      <c r="E3" s="79" t="s">
        <v>41</v>
      </c>
      <c r="F3" s="79" t="s">
        <v>42</v>
      </c>
      <c r="G3" s="79" t="s">
        <v>43</v>
      </c>
      <c r="H3" s="79" t="s">
        <v>44</v>
      </c>
      <c r="I3" s="79" t="s">
        <v>135</v>
      </c>
      <c r="J3" s="79" t="s">
        <v>136</v>
      </c>
      <c r="K3" s="79" t="s">
        <v>137</v>
      </c>
      <c r="L3" s="79" t="s">
        <v>138</v>
      </c>
      <c r="M3" s="79" t="s">
        <v>139</v>
      </c>
      <c r="N3" s="79" t="s">
        <v>140</v>
      </c>
      <c r="O3" s="79" t="s">
        <v>141</v>
      </c>
      <c r="P3" s="79" t="s">
        <v>142</v>
      </c>
      <c r="Q3" s="49" t="s">
        <v>45</v>
      </c>
      <c r="R3" s="49"/>
      <c r="S3" s="49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48"/>
    </row>
    <row r="4" s="77" customFormat="true" ht="22.35" hidden="false" customHeight="true" outlineLevel="0" collapsed="false">
      <c r="A4" s="90"/>
      <c r="B4" s="49" t="s">
        <v>65</v>
      </c>
      <c r="C4" s="49" t="s">
        <v>65</v>
      </c>
      <c r="D4" s="49" t="s">
        <v>65</v>
      </c>
      <c r="E4" s="49" t="s">
        <v>65</v>
      </c>
      <c r="F4" s="49" t="s">
        <v>65</v>
      </c>
      <c r="G4" s="49" t="s">
        <v>65</v>
      </c>
      <c r="H4" s="49" t="s">
        <v>65</v>
      </c>
      <c r="I4" s="49" t="s">
        <v>65</v>
      </c>
      <c r="J4" s="49" t="s">
        <v>65</v>
      </c>
      <c r="K4" s="49" t="s">
        <v>65</v>
      </c>
      <c r="L4" s="49" t="s">
        <v>65</v>
      </c>
      <c r="M4" s="49" t="s">
        <v>65</v>
      </c>
      <c r="N4" s="49" t="s">
        <v>65</v>
      </c>
      <c r="O4" s="49" t="s">
        <v>65</v>
      </c>
      <c r="P4" s="49" t="s">
        <v>65</v>
      </c>
      <c r="Q4" s="49" t="s">
        <v>65</v>
      </c>
      <c r="R4" s="49"/>
      <c r="S4" s="49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48"/>
      <c r="AMI4" s="0"/>
      <c r="AMJ4" s="0"/>
    </row>
    <row r="5" customFormat="false" ht="22.35" hidden="false" customHeight="true" outlineLevel="0" collapsed="false">
      <c r="A5" s="21" t="s">
        <v>67</v>
      </c>
      <c r="B5" s="49" t="n">
        <v>635</v>
      </c>
      <c r="C5" s="49" t="n">
        <v>94</v>
      </c>
      <c r="D5" s="51" t="n">
        <v>80</v>
      </c>
      <c r="E5" s="49" t="n">
        <v>121</v>
      </c>
      <c r="F5" s="49" t="n">
        <v>67</v>
      </c>
      <c r="G5" s="51" t="n">
        <v>68</v>
      </c>
      <c r="H5" s="49" t="n">
        <v>86</v>
      </c>
      <c r="I5" s="49" t="n">
        <v>100</v>
      </c>
      <c r="J5" s="51" t="n">
        <v>40</v>
      </c>
      <c r="K5" s="49" t="n">
        <v>50</v>
      </c>
      <c r="L5" s="49" t="n">
        <v>63</v>
      </c>
      <c r="M5" s="51" t="n">
        <v>65</v>
      </c>
      <c r="N5" s="49" t="n">
        <v>42</v>
      </c>
      <c r="O5" s="49" t="n">
        <v>19</v>
      </c>
      <c r="P5" s="51" t="n">
        <v>11</v>
      </c>
      <c r="Q5" s="49" t="n">
        <f aca="false">SUM(B5:P5)</f>
        <v>1541</v>
      </c>
      <c r="R5" s="49"/>
      <c r="S5" s="49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48"/>
    </row>
    <row r="6" customFormat="false" ht="22.35" hidden="false" customHeight="true" outlineLevel="0" collapsed="false">
      <c r="A6" s="21"/>
      <c r="B6" s="49" t="s">
        <v>66</v>
      </c>
      <c r="C6" s="49" t="s">
        <v>66</v>
      </c>
      <c r="D6" s="49" t="s">
        <v>66</v>
      </c>
      <c r="E6" s="49" t="s">
        <v>66</v>
      </c>
      <c r="F6" s="49" t="s">
        <v>66</v>
      </c>
      <c r="G6" s="49" t="s">
        <v>66</v>
      </c>
      <c r="H6" s="49" t="s">
        <v>66</v>
      </c>
      <c r="I6" s="49" t="s">
        <v>66</v>
      </c>
      <c r="J6" s="49" t="s">
        <v>66</v>
      </c>
      <c r="K6" s="49" t="s">
        <v>66</v>
      </c>
      <c r="L6" s="49" t="s">
        <v>66</v>
      </c>
      <c r="M6" s="49" t="s">
        <v>66</v>
      </c>
      <c r="N6" s="49" t="s">
        <v>66</v>
      </c>
      <c r="O6" s="49" t="s">
        <v>66</v>
      </c>
      <c r="P6" s="49" t="s">
        <v>66</v>
      </c>
      <c r="Q6" s="49" t="s">
        <v>66</v>
      </c>
      <c r="R6" s="49"/>
      <c r="S6" s="49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48"/>
    </row>
    <row r="7" customFormat="false" ht="22.35" hidden="false" customHeight="true" outlineLevel="0" collapsed="false">
      <c r="A7" s="21"/>
      <c r="B7" s="49" t="n">
        <v>0</v>
      </c>
      <c r="C7" s="49" t="n">
        <v>0</v>
      </c>
      <c r="D7" s="49" t="n">
        <v>0</v>
      </c>
      <c r="E7" s="49" t="n">
        <v>0</v>
      </c>
      <c r="F7" s="49" t="n">
        <v>0</v>
      </c>
      <c r="G7" s="49" t="n">
        <v>0</v>
      </c>
      <c r="H7" s="49" t="n">
        <v>0</v>
      </c>
      <c r="I7" s="49" t="n">
        <v>0</v>
      </c>
      <c r="J7" s="49" t="n">
        <v>0</v>
      </c>
      <c r="K7" s="49" t="n">
        <v>0</v>
      </c>
      <c r="L7" s="49" t="n">
        <v>0</v>
      </c>
      <c r="M7" s="49" t="n">
        <v>0</v>
      </c>
      <c r="N7" s="49" t="n">
        <v>0</v>
      </c>
      <c r="O7" s="49" t="n">
        <v>0</v>
      </c>
      <c r="P7" s="49" t="n">
        <v>0</v>
      </c>
      <c r="Q7" s="49" t="n">
        <f aca="false">SUM(B7:P7)</f>
        <v>0</v>
      </c>
      <c r="R7" s="49"/>
      <c r="S7" s="49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48"/>
    </row>
    <row r="8" customFormat="false" ht="22.35" hidden="false" customHeight="true" outlineLevel="0" collapsed="false">
      <c r="A8" s="21" t="s">
        <v>173</v>
      </c>
      <c r="B8" s="49" t="n">
        <v>0</v>
      </c>
      <c r="C8" s="50" t="n">
        <v>53</v>
      </c>
      <c r="D8" s="50" t="n">
        <v>83</v>
      </c>
      <c r="E8" s="49" t="n">
        <v>0</v>
      </c>
      <c r="F8" s="49" t="n">
        <v>0</v>
      </c>
      <c r="G8" s="49" t="n">
        <v>0</v>
      </c>
      <c r="H8" s="49" t="n">
        <v>0</v>
      </c>
      <c r="I8" s="49" t="n">
        <v>0</v>
      </c>
      <c r="J8" s="49" t="n">
        <v>0</v>
      </c>
      <c r="K8" s="50" t="n">
        <v>26</v>
      </c>
      <c r="L8" s="50" t="n">
        <v>37</v>
      </c>
      <c r="M8" s="49" t="n">
        <v>0</v>
      </c>
      <c r="N8" s="49" t="n">
        <v>0</v>
      </c>
      <c r="O8" s="49" t="n">
        <v>0</v>
      </c>
      <c r="P8" s="49" t="n">
        <v>0</v>
      </c>
      <c r="Q8" s="49" t="n">
        <f aca="false">SUM(B8:P8)</f>
        <v>199</v>
      </c>
      <c r="R8" s="49"/>
      <c r="S8" s="49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48"/>
    </row>
    <row r="9" customFormat="false" ht="22.35" hidden="false" customHeight="true" outlineLevel="0" collapsed="false">
      <c r="A9" s="21" t="s">
        <v>174</v>
      </c>
      <c r="B9" s="49" t="n">
        <v>0</v>
      </c>
      <c r="C9" s="50" t="n">
        <v>52</v>
      </c>
      <c r="D9" s="50" t="n">
        <v>83</v>
      </c>
      <c r="E9" s="49" t="n">
        <v>0</v>
      </c>
      <c r="F9" s="49" t="n">
        <v>0</v>
      </c>
      <c r="G9" s="49" t="n">
        <v>0</v>
      </c>
      <c r="H9" s="49" t="n">
        <v>0</v>
      </c>
      <c r="I9" s="49" t="n">
        <v>0</v>
      </c>
      <c r="J9" s="49" t="n">
        <v>0</v>
      </c>
      <c r="K9" s="50" t="n">
        <v>37</v>
      </c>
      <c r="L9" s="50" t="n">
        <v>38</v>
      </c>
      <c r="M9" s="49" t="n">
        <v>0</v>
      </c>
      <c r="N9" s="49" t="n">
        <v>0</v>
      </c>
      <c r="O9" s="50" t="n">
        <v>1</v>
      </c>
      <c r="P9" s="49" t="n">
        <v>0</v>
      </c>
      <c r="Q9" s="49" t="n">
        <f aca="false">SUM(B9:P9)</f>
        <v>211</v>
      </c>
      <c r="R9" s="49"/>
      <c r="S9" s="49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48"/>
    </row>
    <row r="10" customFormat="false" ht="22.35" hidden="false" customHeight="true" outlineLevel="0" collapsed="false">
      <c r="A10" s="21" t="s">
        <v>175</v>
      </c>
      <c r="B10" s="49" t="n">
        <v>0</v>
      </c>
      <c r="C10" s="49" t="n">
        <v>0</v>
      </c>
      <c r="D10" s="49" t="n">
        <v>0</v>
      </c>
      <c r="E10" s="50" t="n">
        <v>86</v>
      </c>
      <c r="F10" s="50" t="n">
        <v>41</v>
      </c>
      <c r="G10" s="49" t="n">
        <v>0</v>
      </c>
      <c r="H10" s="49" t="n">
        <v>0</v>
      </c>
      <c r="I10" s="50" t="n">
        <v>49</v>
      </c>
      <c r="J10" s="49" t="n">
        <v>0</v>
      </c>
      <c r="K10" s="49" t="n">
        <v>0</v>
      </c>
      <c r="L10" s="49" t="n">
        <v>0</v>
      </c>
      <c r="M10" s="49" t="n">
        <v>0</v>
      </c>
      <c r="N10" s="50" t="n">
        <v>15</v>
      </c>
      <c r="O10" s="49" t="n">
        <v>0</v>
      </c>
      <c r="P10" s="50" t="n">
        <v>18</v>
      </c>
      <c r="Q10" s="49" t="n">
        <f aca="false">SUM(B10:P10)</f>
        <v>209</v>
      </c>
      <c r="R10" s="49"/>
      <c r="S10" s="49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48"/>
    </row>
    <row r="11" s="77" customFormat="true" ht="22.35" hidden="false" customHeight="true" outlineLevel="0" collapsed="false">
      <c r="A11" s="47" t="s">
        <v>176</v>
      </c>
      <c r="B11" s="50" t="n">
        <v>418</v>
      </c>
      <c r="C11" s="50" t="n">
        <v>51</v>
      </c>
      <c r="D11" s="50" t="n">
        <v>39</v>
      </c>
      <c r="E11" s="49" t="n">
        <v>0</v>
      </c>
      <c r="F11" s="49" t="n">
        <v>0</v>
      </c>
      <c r="G11" s="49" t="n">
        <v>0</v>
      </c>
      <c r="H11" s="49" t="n">
        <v>0</v>
      </c>
      <c r="I11" s="49" t="n">
        <v>0</v>
      </c>
      <c r="J11" s="49" t="n">
        <v>0</v>
      </c>
      <c r="K11" s="50" t="n">
        <v>28</v>
      </c>
      <c r="L11" s="50" t="n">
        <v>13</v>
      </c>
      <c r="M11" s="49" t="n">
        <v>0</v>
      </c>
      <c r="N11" s="49" t="n">
        <v>0</v>
      </c>
      <c r="O11" s="50" t="n">
        <v>1</v>
      </c>
      <c r="P11" s="49" t="n">
        <v>0</v>
      </c>
      <c r="Q11" s="49" t="n">
        <f aca="false">SUM(B11:P11)</f>
        <v>550</v>
      </c>
      <c r="R11" s="49"/>
      <c r="S11" s="49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48"/>
      <c r="AMI11" s="0"/>
      <c r="AMJ11" s="0"/>
    </row>
    <row r="12" s="77" customFormat="true" ht="22.35" hidden="false" customHeight="true" outlineLevel="0" collapsed="false">
      <c r="A12" s="21" t="s">
        <v>177</v>
      </c>
      <c r="B12" s="49" t="n">
        <v>0</v>
      </c>
      <c r="C12" s="50" t="n">
        <v>58</v>
      </c>
      <c r="D12" s="49" t="n">
        <v>0</v>
      </c>
      <c r="E12" s="49" t="n">
        <v>0</v>
      </c>
      <c r="F12" s="50" t="n">
        <v>52</v>
      </c>
      <c r="G12" s="49" t="n">
        <v>0</v>
      </c>
      <c r="H12" s="49" t="n">
        <v>0</v>
      </c>
      <c r="I12" s="49" t="n">
        <v>0</v>
      </c>
      <c r="J12" s="49" t="n">
        <v>0</v>
      </c>
      <c r="K12" s="50" t="n">
        <v>28</v>
      </c>
      <c r="L12" s="49" t="n">
        <v>0</v>
      </c>
      <c r="M12" s="49" t="n">
        <v>0</v>
      </c>
      <c r="N12" s="50" t="n">
        <v>15</v>
      </c>
      <c r="O12" s="50" t="n">
        <v>1</v>
      </c>
      <c r="P12" s="49" t="n">
        <v>0</v>
      </c>
      <c r="Q12" s="49" t="n">
        <f aca="false">SUM(B12:P12)</f>
        <v>154</v>
      </c>
      <c r="R12" s="49"/>
      <c r="S12" s="49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48"/>
      <c r="AMI12" s="0"/>
      <c r="AMJ12" s="0"/>
    </row>
    <row r="13" s="77" customFormat="true" ht="22.35" hidden="false" customHeight="true" outlineLevel="0" collapsed="false">
      <c r="A13" s="47" t="s">
        <v>178</v>
      </c>
      <c r="B13" s="50" t="n">
        <v>151</v>
      </c>
      <c r="C13" s="49" t="n">
        <v>0</v>
      </c>
      <c r="D13" s="49" t="n">
        <v>0</v>
      </c>
      <c r="E13" s="49" t="n">
        <v>0</v>
      </c>
      <c r="F13" s="49" t="n">
        <v>0</v>
      </c>
      <c r="G13" s="49" t="n">
        <v>0</v>
      </c>
      <c r="H13" s="49" t="n">
        <v>0</v>
      </c>
      <c r="I13" s="49" t="n">
        <v>0</v>
      </c>
      <c r="J13" s="49" t="n">
        <v>0</v>
      </c>
      <c r="K13" s="49" t="n">
        <v>0</v>
      </c>
      <c r="L13" s="50" t="n">
        <v>14</v>
      </c>
      <c r="M13" s="49" t="n">
        <v>0</v>
      </c>
      <c r="N13" s="49" t="n">
        <v>0</v>
      </c>
      <c r="O13" s="49" t="n">
        <v>0</v>
      </c>
      <c r="P13" s="49" t="n">
        <v>0</v>
      </c>
      <c r="Q13" s="49" t="n">
        <f aca="false">SUM(B13:P13)</f>
        <v>165</v>
      </c>
      <c r="R13" s="49"/>
      <c r="S13" s="49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48"/>
      <c r="AMI13" s="0"/>
      <c r="AMJ13" s="0"/>
    </row>
    <row r="14" customFormat="false" ht="20.25" hidden="false" customHeight="true" outlineLevel="0" collapsed="false">
      <c r="A14" s="21"/>
      <c r="B14" s="40"/>
      <c r="C14" s="40"/>
      <c r="D14" s="91"/>
      <c r="E14" s="40"/>
      <c r="F14" s="40"/>
      <c r="G14" s="91"/>
      <c r="H14" s="40"/>
      <c r="I14" s="40"/>
      <c r="J14" s="91"/>
      <c r="K14" s="40"/>
      <c r="L14" s="40"/>
      <c r="M14" s="91"/>
      <c r="N14" s="40"/>
      <c r="O14" s="40"/>
      <c r="P14" s="91"/>
      <c r="Q14" s="40"/>
      <c r="R14" s="40"/>
      <c r="S14" s="4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92"/>
    </row>
    <row r="15" customFormat="false" ht="15" hidden="false" customHeight="false" outlineLevel="0" collapsed="false">
      <c r="B15" s="46" t="s">
        <v>118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customFormat="false" ht="20.25" hidden="false" customHeight="true" outlineLevel="0" collapsed="false">
      <c r="A16" s="30" t="s">
        <v>64</v>
      </c>
      <c r="B16" s="79" t="s">
        <v>38</v>
      </c>
      <c r="C16" s="79" t="s">
        <v>39</v>
      </c>
      <c r="D16" s="79" t="s">
        <v>40</v>
      </c>
      <c r="E16" s="79" t="s">
        <v>41</v>
      </c>
      <c r="F16" s="79" t="s">
        <v>42</v>
      </c>
      <c r="G16" s="79" t="s">
        <v>43</v>
      </c>
      <c r="H16" s="79" t="s">
        <v>44</v>
      </c>
      <c r="I16" s="79" t="s">
        <v>135</v>
      </c>
      <c r="J16" s="79" t="s">
        <v>136</v>
      </c>
      <c r="K16" s="79" t="s">
        <v>137</v>
      </c>
      <c r="L16" s="79" t="s">
        <v>138</v>
      </c>
      <c r="M16" s="79" t="s">
        <v>139</v>
      </c>
      <c r="N16" s="79" t="s">
        <v>140</v>
      </c>
      <c r="O16" s="79" t="s">
        <v>141</v>
      </c>
      <c r="P16" s="79" t="s">
        <v>142</v>
      </c>
      <c r="Q16" s="21" t="s">
        <v>57</v>
      </c>
      <c r="R16" s="40"/>
      <c r="S16" s="40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93"/>
    </row>
    <row r="17" customFormat="false" ht="20.25" hidden="false" customHeight="true" outlineLevel="0" collapsed="false">
      <c r="A17" s="30"/>
      <c r="B17" s="32" t="s">
        <v>60</v>
      </c>
      <c r="C17" s="32" t="s">
        <v>60</v>
      </c>
      <c r="D17" s="32" t="s">
        <v>60</v>
      </c>
      <c r="E17" s="32" t="s">
        <v>60</v>
      </c>
      <c r="F17" s="32" t="s">
        <v>60</v>
      </c>
      <c r="G17" s="32" t="s">
        <v>60</v>
      </c>
      <c r="H17" s="32" t="s">
        <v>60</v>
      </c>
      <c r="I17" s="32" t="s">
        <v>60</v>
      </c>
      <c r="J17" s="32" t="s">
        <v>60</v>
      </c>
      <c r="K17" s="32" t="s">
        <v>60</v>
      </c>
      <c r="L17" s="32" t="s">
        <v>60</v>
      </c>
      <c r="M17" s="32" t="s">
        <v>60</v>
      </c>
      <c r="N17" s="32" t="s">
        <v>60</v>
      </c>
      <c r="O17" s="32" t="s">
        <v>60</v>
      </c>
      <c r="P17" s="32" t="s">
        <v>60</v>
      </c>
      <c r="Q17" s="21"/>
      <c r="R17" s="40"/>
      <c r="S17" s="40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93"/>
    </row>
    <row r="18" customFormat="false" ht="20.25" hidden="false" customHeight="true" outlineLevel="0" collapsed="false">
      <c r="A18" s="21" t="s">
        <v>67</v>
      </c>
      <c r="B18" s="94" t="n">
        <v>0.62589928057554</v>
      </c>
      <c r="C18" s="95" t="n">
        <v>0.714285714285714</v>
      </c>
      <c r="D18" s="95" t="n">
        <v>0.666666666666667</v>
      </c>
      <c r="E18" s="95" t="n">
        <v>0.773333333333333</v>
      </c>
      <c r="F18" s="95" t="n">
        <v>0.764705882352941</v>
      </c>
      <c r="G18" s="96" t="n">
        <v>0.9</v>
      </c>
      <c r="H18" s="96" t="n">
        <v>0.931034482758621</v>
      </c>
      <c r="I18" s="95" t="n">
        <v>0.835820895522388</v>
      </c>
      <c r="J18" s="96" t="n">
        <v>0.916666666666667</v>
      </c>
      <c r="K18" s="95" t="n">
        <v>0.733333333333333</v>
      </c>
      <c r="L18" s="94" t="n">
        <v>0.230769230769231</v>
      </c>
      <c r="M18" s="96" t="n">
        <v>0.956521739130435</v>
      </c>
      <c r="N18" s="95" t="n">
        <v>0.823529411764706</v>
      </c>
      <c r="O18" s="95" t="n">
        <v>0.727272727272727</v>
      </c>
      <c r="P18" s="58" t="n">
        <v>0.8</v>
      </c>
      <c r="Q18" s="58" t="n">
        <v>0.751009853028695</v>
      </c>
      <c r="R18" s="40"/>
      <c r="S18" s="40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93"/>
    </row>
    <row r="19" customFormat="false" ht="20.25" hidden="false" customHeight="true" outlineLevel="0" collapsed="false">
      <c r="A19" s="21" t="s">
        <v>173</v>
      </c>
      <c r="B19" s="54" t="n">
        <v>0.593220338983051</v>
      </c>
      <c r="C19" s="58" t="n">
        <v>0.814814814814815</v>
      </c>
      <c r="D19" s="58" t="n">
        <v>0.741935483870968</v>
      </c>
      <c r="E19" s="58" t="n">
        <v>0.672897196261682</v>
      </c>
      <c r="F19" s="58" t="n">
        <v>0.666666666666667</v>
      </c>
      <c r="G19" s="55" t="n">
        <v>0.947368421052632</v>
      </c>
      <c r="H19" s="55" t="n">
        <v>0.966666666666666</v>
      </c>
      <c r="I19" s="55" t="n">
        <v>0.898550724637681</v>
      </c>
      <c r="J19" s="58" t="n">
        <v>0.782608695652174</v>
      </c>
      <c r="K19" s="58" t="n">
        <v>0.615384615384615</v>
      </c>
      <c r="L19" s="54" t="n">
        <v>0</v>
      </c>
      <c r="M19" s="58" t="n">
        <v>0.733333333333333</v>
      </c>
      <c r="N19" s="58" t="n">
        <v>0.8125</v>
      </c>
      <c r="O19" s="55" t="n">
        <v>1</v>
      </c>
      <c r="P19" s="55" t="n">
        <v>1</v>
      </c>
      <c r="Q19" s="58" t="n">
        <v>0.740295986817647</v>
      </c>
      <c r="R19" s="40"/>
      <c r="S19" s="40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93"/>
    </row>
    <row r="20" customFormat="false" ht="20.25" hidden="false" customHeight="true" outlineLevel="0" collapsed="false">
      <c r="A20" s="21" t="s">
        <v>174</v>
      </c>
      <c r="B20" s="54" t="n">
        <v>0.608695652173913</v>
      </c>
      <c r="C20" s="58" t="n">
        <v>0.792452830188679</v>
      </c>
      <c r="D20" s="58" t="n">
        <v>0.678571428571429</v>
      </c>
      <c r="E20" s="58" t="n">
        <v>0.682352941176471</v>
      </c>
      <c r="F20" s="55" t="n">
        <v>0.864864864864865</v>
      </c>
      <c r="G20" s="58" t="n">
        <v>0.818181818181818</v>
      </c>
      <c r="H20" s="55" t="n">
        <v>0.950819672131147</v>
      </c>
      <c r="I20" s="55" t="n">
        <v>0.953846153846154</v>
      </c>
      <c r="J20" s="58" t="n">
        <v>0.842105263157895</v>
      </c>
      <c r="K20" s="58" t="n">
        <v>0.709677419354839</v>
      </c>
      <c r="L20" s="54" t="n">
        <v>0.384615384615385</v>
      </c>
      <c r="M20" s="54" t="n">
        <v>0.628571428571429</v>
      </c>
      <c r="N20" s="58" t="n">
        <v>0.8125</v>
      </c>
      <c r="O20" s="58" t="n">
        <v>0.769230769230769</v>
      </c>
      <c r="P20" s="55" t="n">
        <v>1</v>
      </c>
      <c r="Q20" s="58" t="n">
        <v>0.753014939739628</v>
      </c>
      <c r="R20" s="40"/>
      <c r="S20" s="40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93"/>
    </row>
    <row r="21" customFormat="false" ht="20.25" hidden="false" customHeight="true" outlineLevel="0" collapsed="false">
      <c r="A21" s="71" t="s">
        <v>175</v>
      </c>
      <c r="B21" s="97" t="n">
        <v>0.633587786259542</v>
      </c>
      <c r="C21" s="97" t="n">
        <v>0.604651162790698</v>
      </c>
      <c r="D21" s="82" t="n">
        <v>0.73015873015873</v>
      </c>
      <c r="E21" s="82" t="n">
        <v>0.681818181818182</v>
      </c>
      <c r="F21" s="83" t="n">
        <v>0.864864864864865</v>
      </c>
      <c r="G21" s="83" t="n">
        <v>0.947368421052632</v>
      </c>
      <c r="H21" s="83" t="n">
        <v>0.966666666666666</v>
      </c>
      <c r="I21" s="82" t="n">
        <v>0.837837837837838</v>
      </c>
      <c r="J21" s="83" t="n">
        <v>0.956521739130435</v>
      </c>
      <c r="K21" s="82" t="n">
        <v>0.714285714285714</v>
      </c>
      <c r="L21" s="97" t="n">
        <v>0.476190476190476</v>
      </c>
      <c r="M21" s="83" t="n">
        <v>0.916666666666667</v>
      </c>
      <c r="N21" s="83" t="n">
        <v>0.848484848484848</v>
      </c>
      <c r="O21" s="83" t="n">
        <v>0.923076923076923</v>
      </c>
      <c r="P21" s="83" t="n">
        <v>1</v>
      </c>
      <c r="Q21" s="73" t="n">
        <v>0.778659715855528</v>
      </c>
      <c r="R21" s="57"/>
      <c r="S21" s="57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</row>
    <row r="22" s="77" customFormat="true" ht="20.25" hidden="false" customHeight="true" outlineLevel="0" collapsed="false">
      <c r="A22" s="47" t="s">
        <v>176</v>
      </c>
      <c r="B22" s="41" t="n">
        <v>0.523206751054852</v>
      </c>
      <c r="C22" s="42" t="n">
        <v>0.807017543859649</v>
      </c>
      <c r="D22" s="42" t="n">
        <v>0.716417910447761</v>
      </c>
      <c r="E22" s="42" t="n">
        <v>0.765432098765432</v>
      </c>
      <c r="F22" s="42" t="n">
        <v>0.833333333333333</v>
      </c>
      <c r="G22" s="42" t="n">
        <v>0.75</v>
      </c>
      <c r="H22" s="43" t="n">
        <v>0.88135593220339</v>
      </c>
      <c r="I22" s="43" t="n">
        <v>0.861111111111111</v>
      </c>
      <c r="J22" s="41" t="n">
        <v>0.64</v>
      </c>
      <c r="K22" s="41" t="n">
        <v>0.612244897959184</v>
      </c>
      <c r="L22" s="41" t="n">
        <v>0.444444444444444</v>
      </c>
      <c r="M22" s="43" t="n">
        <v>0.88</v>
      </c>
      <c r="N22" s="41" t="n">
        <v>0.642857142857143</v>
      </c>
      <c r="O22" s="42" t="n">
        <v>0.666666666666667</v>
      </c>
      <c r="P22" s="42" t="n">
        <v>0.8</v>
      </c>
      <c r="Q22" s="58" t="n">
        <v>0.711317632290823</v>
      </c>
      <c r="R22" s="61"/>
      <c r="S22" s="61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MI22" s="0"/>
      <c r="AMJ22" s="0"/>
    </row>
    <row r="23" s="77" customFormat="true" ht="20.25" hidden="false" customHeight="true" outlineLevel="0" collapsed="false">
      <c r="A23" s="21" t="s">
        <v>177</v>
      </c>
      <c r="B23" s="41" t="n">
        <v>0.605809128630705</v>
      </c>
      <c r="C23" s="43" t="n">
        <v>0.846153846153846</v>
      </c>
      <c r="D23" s="42" t="n">
        <v>0.688524590163935</v>
      </c>
      <c r="E23" s="42" t="n">
        <v>0.719101123595506</v>
      </c>
      <c r="F23" s="43" t="n">
        <v>0.923076923076923</v>
      </c>
      <c r="G23" s="43" t="n">
        <v>0.857142857142857</v>
      </c>
      <c r="H23" s="43" t="n">
        <v>0.966666666666666</v>
      </c>
      <c r="I23" s="43" t="n">
        <v>0.849315068493151</v>
      </c>
      <c r="J23" s="42" t="n">
        <v>0.758620689655172</v>
      </c>
      <c r="K23" s="43" t="n">
        <v>0.857142857142857</v>
      </c>
      <c r="L23" s="41" t="n">
        <v>0.105263157894737</v>
      </c>
      <c r="M23" s="43" t="n">
        <v>0.956521739130435</v>
      </c>
      <c r="N23" s="42" t="n">
        <v>0.8125</v>
      </c>
      <c r="O23" s="43" t="n">
        <v>0.857142857142857</v>
      </c>
      <c r="P23" s="43" t="n">
        <v>1</v>
      </c>
      <c r="Q23" s="58" t="n">
        <v>0.782504492447915</v>
      </c>
      <c r="R23" s="61"/>
      <c r="S23" s="61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MI23" s="0"/>
      <c r="AMJ23" s="0"/>
    </row>
    <row r="24" s="77" customFormat="true" ht="20.25" hidden="false" customHeight="true" outlineLevel="0" collapsed="false">
      <c r="A24" s="47" t="s">
        <v>178</v>
      </c>
      <c r="B24" s="41" t="n">
        <v>0.566801619433198</v>
      </c>
      <c r="C24" s="42" t="n">
        <v>0.779661016949152</v>
      </c>
      <c r="D24" s="42" t="n">
        <v>0.73015873015873</v>
      </c>
      <c r="E24" s="41" t="n">
        <v>0.644444444444444</v>
      </c>
      <c r="F24" s="43" t="n">
        <v>0.923076923076923</v>
      </c>
      <c r="G24" s="43" t="n">
        <v>0.9</v>
      </c>
      <c r="H24" s="43" t="n">
        <v>0.892857142857143</v>
      </c>
      <c r="I24" s="43" t="n">
        <v>0.911764705882353</v>
      </c>
      <c r="J24" s="43" t="n">
        <v>1</v>
      </c>
      <c r="K24" s="41" t="n">
        <v>0.5625</v>
      </c>
      <c r="L24" s="41" t="n">
        <v>0.125</v>
      </c>
      <c r="M24" s="42" t="n">
        <v>0.666666666666667</v>
      </c>
      <c r="N24" s="42" t="n">
        <v>0.689655172413793</v>
      </c>
      <c r="O24" s="43" t="n">
        <v>1</v>
      </c>
      <c r="P24" s="42" t="n">
        <v>0.666666666666667</v>
      </c>
      <c r="Q24" s="58" t="n">
        <v>0.740537393766701</v>
      </c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MI24" s="0"/>
      <c r="AMJ24" s="0"/>
    </row>
    <row r="25" s="77" customFormat="true" ht="20.25" hidden="false" customHeight="true" outlineLevel="0" collapsed="false">
      <c r="A25" s="47"/>
      <c r="B25" s="41"/>
      <c r="C25" s="42"/>
      <c r="D25" s="42"/>
      <c r="E25" s="41"/>
      <c r="F25" s="43"/>
      <c r="G25" s="43"/>
      <c r="H25" s="43"/>
      <c r="I25" s="43"/>
      <c r="J25" s="43"/>
      <c r="K25" s="41"/>
      <c r="L25" s="41"/>
      <c r="M25" s="42"/>
      <c r="N25" s="42"/>
      <c r="O25" s="43"/>
      <c r="P25" s="42"/>
      <c r="Q25" s="58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MI25" s="0"/>
      <c r="AMJ25" s="0"/>
    </row>
    <row r="26" customFormat="false" ht="15" hidden="false" customHeight="false" outlineLevel="0" collapsed="false">
      <c r="B26" s="46" t="s">
        <v>171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customFormat="false" ht="20.25" hidden="false" customHeight="true" outlineLevel="0" collapsed="false">
      <c r="A27" s="30" t="s">
        <v>64</v>
      </c>
      <c r="B27" s="79" t="s">
        <v>38</v>
      </c>
      <c r="C27" s="79" t="s">
        <v>39</v>
      </c>
      <c r="D27" s="79" t="s">
        <v>40</v>
      </c>
      <c r="E27" s="79" t="s">
        <v>41</v>
      </c>
      <c r="F27" s="79" t="s">
        <v>42</v>
      </c>
      <c r="G27" s="79" t="s">
        <v>43</v>
      </c>
      <c r="H27" s="79" t="s">
        <v>44</v>
      </c>
      <c r="I27" s="79" t="s">
        <v>135</v>
      </c>
      <c r="J27" s="79" t="s">
        <v>136</v>
      </c>
      <c r="K27" s="79" t="s">
        <v>137</v>
      </c>
      <c r="L27" s="79" t="s">
        <v>138</v>
      </c>
      <c r="M27" s="79" t="s">
        <v>139</v>
      </c>
      <c r="N27" s="79" t="s">
        <v>140</v>
      </c>
      <c r="O27" s="79" t="s">
        <v>141</v>
      </c>
      <c r="P27" s="79" t="s">
        <v>142</v>
      </c>
      <c r="Q27" s="21" t="s">
        <v>57</v>
      </c>
      <c r="R27" s="40"/>
      <c r="S27" s="40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93"/>
    </row>
    <row r="28" customFormat="false" ht="20.25" hidden="false" customHeight="true" outlineLevel="0" collapsed="false">
      <c r="A28" s="30"/>
      <c r="B28" s="32" t="s">
        <v>60</v>
      </c>
      <c r="C28" s="32" t="s">
        <v>60</v>
      </c>
      <c r="D28" s="32" t="s">
        <v>60</v>
      </c>
      <c r="E28" s="32" t="s">
        <v>60</v>
      </c>
      <c r="F28" s="32" t="s">
        <v>60</v>
      </c>
      <c r="G28" s="32" t="s">
        <v>60</v>
      </c>
      <c r="H28" s="32" t="s">
        <v>60</v>
      </c>
      <c r="I28" s="32" t="s">
        <v>60</v>
      </c>
      <c r="J28" s="32" t="s">
        <v>60</v>
      </c>
      <c r="K28" s="32" t="s">
        <v>60</v>
      </c>
      <c r="L28" s="32" t="s">
        <v>60</v>
      </c>
      <c r="M28" s="32" t="s">
        <v>60</v>
      </c>
      <c r="N28" s="32" t="s">
        <v>60</v>
      </c>
      <c r="O28" s="32" t="s">
        <v>60</v>
      </c>
      <c r="P28" s="32" t="s">
        <v>60</v>
      </c>
      <c r="Q28" s="21"/>
      <c r="R28" s="40"/>
      <c r="S28" s="40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93"/>
    </row>
    <row r="29" s="77" customFormat="true" ht="20.25" hidden="false" customHeight="true" outlineLevel="0" collapsed="false">
      <c r="A29" s="47" t="s">
        <v>67</v>
      </c>
      <c r="B29" s="60" t="n">
        <v>0.62</v>
      </c>
      <c r="C29" s="60" t="n">
        <v>0.79</v>
      </c>
      <c r="D29" s="60" t="n">
        <v>0.69</v>
      </c>
      <c r="E29" s="60" t="n">
        <v>0.74</v>
      </c>
      <c r="F29" s="60" t="n">
        <v>0.78</v>
      </c>
      <c r="G29" s="60" t="n">
        <v>0.9</v>
      </c>
      <c r="H29" s="60" t="n">
        <v>0.9</v>
      </c>
      <c r="I29" s="60" t="n">
        <v>0.83</v>
      </c>
      <c r="J29" s="60" t="n">
        <v>0.88</v>
      </c>
      <c r="K29" s="60" t="n">
        <v>0.69</v>
      </c>
      <c r="L29" s="60" t="n">
        <v>0.22</v>
      </c>
      <c r="M29" s="60" t="n">
        <v>0.93</v>
      </c>
      <c r="N29" s="60" t="n">
        <v>0.74</v>
      </c>
      <c r="O29" s="60" t="n">
        <v>0.73</v>
      </c>
      <c r="P29" s="60" t="n">
        <v>0.92</v>
      </c>
      <c r="Q29" s="61" t="n">
        <v>0.74</v>
      </c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MI29" s="0"/>
      <c r="AMJ29" s="0"/>
    </row>
    <row r="30" s="77" customFormat="true" ht="20.25" hidden="false" customHeight="true" outlineLevel="0" collapsed="false">
      <c r="A30" s="47" t="s">
        <v>173</v>
      </c>
      <c r="B30" s="60" t="n">
        <v>0.58</v>
      </c>
      <c r="C30" s="60" t="n">
        <v>0.79</v>
      </c>
      <c r="D30" s="60" t="n">
        <v>0.7</v>
      </c>
      <c r="E30" s="60" t="n">
        <v>0.66</v>
      </c>
      <c r="F30" s="60" t="n">
        <v>0.81</v>
      </c>
      <c r="G30" s="60" t="n">
        <v>0.92</v>
      </c>
      <c r="H30" s="60" t="n">
        <v>0.94</v>
      </c>
      <c r="I30" s="60" t="n">
        <v>0.85</v>
      </c>
      <c r="J30" s="60" t="n">
        <v>0.81</v>
      </c>
      <c r="K30" s="60" t="n">
        <v>0.57</v>
      </c>
      <c r="L30" s="60" t="n">
        <v>0.13</v>
      </c>
      <c r="M30" s="60" t="n">
        <v>0.85</v>
      </c>
      <c r="N30" s="60" t="n">
        <v>0.75</v>
      </c>
      <c r="O30" s="60" t="n">
        <v>0.71</v>
      </c>
      <c r="P30" s="60" t="n">
        <v>0.96</v>
      </c>
      <c r="Q30" s="61" t="n">
        <v>0.73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MI30" s="0"/>
      <c r="AMJ30" s="0"/>
    </row>
    <row r="31" s="77" customFormat="true" ht="20.25" hidden="false" customHeight="true" outlineLevel="0" collapsed="false">
      <c r="A31" s="47" t="s">
        <v>174</v>
      </c>
      <c r="B31" s="60" t="n">
        <v>0.59</v>
      </c>
      <c r="C31" s="60" t="n">
        <v>0.82</v>
      </c>
      <c r="D31" s="60" t="n">
        <v>0.67</v>
      </c>
      <c r="E31" s="60" t="n">
        <v>0.66</v>
      </c>
      <c r="F31" s="60" t="n">
        <v>0.74</v>
      </c>
      <c r="G31" s="60" t="n">
        <v>0.87</v>
      </c>
      <c r="H31" s="60" t="n">
        <v>0.94</v>
      </c>
      <c r="I31" s="60" t="n">
        <v>0.86</v>
      </c>
      <c r="J31" s="60" t="n">
        <v>0.79</v>
      </c>
      <c r="K31" s="60" t="n">
        <v>0.65</v>
      </c>
      <c r="L31" s="60" t="n">
        <v>0.26</v>
      </c>
      <c r="M31" s="60" t="n">
        <v>0.86</v>
      </c>
      <c r="N31" s="60" t="n">
        <v>0.77</v>
      </c>
      <c r="O31" s="60" t="n">
        <v>0.58</v>
      </c>
      <c r="P31" s="60" t="n">
        <v>1</v>
      </c>
      <c r="Q31" s="61" t="n">
        <v>0.73</v>
      </c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MI31" s="0"/>
      <c r="AMJ31" s="0"/>
    </row>
    <row r="32" s="77" customFormat="true" ht="20.25" hidden="false" customHeight="true" outlineLevel="0" collapsed="false">
      <c r="A32" s="47" t="s">
        <v>175</v>
      </c>
      <c r="B32" s="60" t="n">
        <v>0.64</v>
      </c>
      <c r="C32" s="60" t="n">
        <v>0.76</v>
      </c>
      <c r="D32" s="60" t="n">
        <v>0.71</v>
      </c>
      <c r="E32" s="60" t="n">
        <v>0.71</v>
      </c>
      <c r="F32" s="60" t="n">
        <v>0.83</v>
      </c>
      <c r="G32" s="60" t="n">
        <v>0.88</v>
      </c>
      <c r="H32" s="60" t="n">
        <v>0.95</v>
      </c>
      <c r="I32" s="60" t="n">
        <v>0.86</v>
      </c>
      <c r="J32" s="60" t="n">
        <v>0.86</v>
      </c>
      <c r="K32" s="60" t="n">
        <v>0.7</v>
      </c>
      <c r="L32" s="60" t="n">
        <v>0.33</v>
      </c>
      <c r="M32" s="60" t="n">
        <v>0.93</v>
      </c>
      <c r="N32" s="60" t="n">
        <v>0.81</v>
      </c>
      <c r="O32" s="60" t="n">
        <v>0.75</v>
      </c>
      <c r="P32" s="60" t="n">
        <v>1</v>
      </c>
      <c r="Q32" s="61" t="n">
        <v>0.76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MI32" s="0"/>
      <c r="AMJ32" s="0"/>
    </row>
    <row r="33" s="77" customFormat="true" ht="20.25" hidden="false" customHeight="true" outlineLevel="0" collapsed="false">
      <c r="A33" s="47" t="s">
        <v>176</v>
      </c>
      <c r="B33" s="60" t="n">
        <v>0.57</v>
      </c>
      <c r="C33" s="60" t="n">
        <v>0.77</v>
      </c>
      <c r="D33" s="60" t="n">
        <v>0.68</v>
      </c>
      <c r="E33" s="60" t="n">
        <v>0.66</v>
      </c>
      <c r="F33" s="60" t="n">
        <v>0.78</v>
      </c>
      <c r="G33" s="60" t="n">
        <v>0.77</v>
      </c>
      <c r="H33" s="60" t="n">
        <v>0.91</v>
      </c>
      <c r="I33" s="60" t="n">
        <v>0.84</v>
      </c>
      <c r="J33" s="60" t="n">
        <v>0.78</v>
      </c>
      <c r="K33" s="60" t="n">
        <v>0.63</v>
      </c>
      <c r="L33" s="60" t="n">
        <v>0.33</v>
      </c>
      <c r="M33" s="60" t="n">
        <v>0.9</v>
      </c>
      <c r="N33" s="60" t="n">
        <v>0.52</v>
      </c>
      <c r="O33" s="60" t="n">
        <v>0.44</v>
      </c>
      <c r="P33" s="60" t="n">
        <v>0.92</v>
      </c>
      <c r="Q33" s="61" t="n">
        <v>0.68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MI33" s="0"/>
      <c r="AMJ33" s="0"/>
    </row>
    <row r="34" s="77" customFormat="true" ht="20.25" hidden="false" customHeight="true" outlineLevel="0" collapsed="false">
      <c r="A34" s="47" t="s">
        <v>177</v>
      </c>
      <c r="B34" s="60" t="n">
        <v>0.62</v>
      </c>
      <c r="C34" s="60" t="n">
        <v>0.79</v>
      </c>
      <c r="D34" s="60" t="n">
        <v>0.7</v>
      </c>
      <c r="E34" s="60" t="n">
        <v>0.71</v>
      </c>
      <c r="F34" s="60" t="n">
        <v>0.85</v>
      </c>
      <c r="G34" s="60" t="n">
        <v>0.86</v>
      </c>
      <c r="H34" s="60" t="n">
        <v>0.94</v>
      </c>
      <c r="I34" s="60" t="n">
        <v>0.87</v>
      </c>
      <c r="J34" s="60" t="n">
        <v>0.8</v>
      </c>
      <c r="K34" s="60" t="n">
        <v>0.66</v>
      </c>
      <c r="L34" s="60" t="n">
        <v>0.02</v>
      </c>
      <c r="M34" s="60" t="n">
        <v>0.91</v>
      </c>
      <c r="N34" s="60" t="n">
        <v>0.83</v>
      </c>
      <c r="O34" s="60" t="n">
        <v>0.72</v>
      </c>
      <c r="P34" s="60" t="n">
        <v>0.8</v>
      </c>
      <c r="Q34" s="61" t="n">
        <v>0.74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MI34" s="0"/>
      <c r="AMJ34" s="0"/>
    </row>
    <row r="35" s="77" customFormat="true" ht="20.25" hidden="false" customHeight="true" outlineLevel="0" collapsed="false">
      <c r="A35" s="47" t="s">
        <v>178</v>
      </c>
      <c r="B35" s="60" t="n">
        <v>0.56</v>
      </c>
      <c r="C35" s="60" t="n">
        <v>0.8</v>
      </c>
      <c r="D35" s="60" t="n">
        <v>0.62</v>
      </c>
      <c r="E35" s="60" t="n">
        <v>0.65</v>
      </c>
      <c r="F35" s="60" t="n">
        <v>0.74</v>
      </c>
      <c r="G35" s="60" t="n">
        <v>0.92</v>
      </c>
      <c r="H35" s="60" t="n">
        <v>0.93</v>
      </c>
      <c r="I35" s="60" t="n">
        <v>0.85</v>
      </c>
      <c r="J35" s="60" t="n">
        <v>0.8</v>
      </c>
      <c r="K35" s="60" t="n">
        <v>0.62</v>
      </c>
      <c r="L35" s="60" t="n">
        <v>0.18</v>
      </c>
      <c r="M35" s="60" t="n">
        <v>0.89</v>
      </c>
      <c r="N35" s="60" t="n">
        <v>0.71</v>
      </c>
      <c r="O35" s="60" t="n">
        <v>0.79</v>
      </c>
      <c r="P35" s="60" t="n">
        <v>0.85</v>
      </c>
      <c r="Q35" s="61" t="n">
        <v>0.71</v>
      </c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MI35" s="0"/>
      <c r="AMJ35" s="0"/>
    </row>
    <row r="36" customFormat="false" ht="12.8" hidden="false" customHeight="false" outlineLevel="0" collapsed="false">
      <c r="A36" s="2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98"/>
    </row>
    <row r="37" customFormat="false" ht="12.8" hidden="false" customHeight="false" outlineLevel="0" collapsed="false">
      <c r="A37" s="21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</sheetData>
  <mergeCells count="10">
    <mergeCell ref="B1:Q1"/>
    <mergeCell ref="B2:Q2"/>
    <mergeCell ref="A3:A4"/>
    <mergeCell ref="A5:A7"/>
    <mergeCell ref="B15:Q15"/>
    <mergeCell ref="A16:A17"/>
    <mergeCell ref="Q16:Q17"/>
    <mergeCell ref="B26:Q26"/>
    <mergeCell ref="A27:A28"/>
    <mergeCell ref="Q27:Q2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67841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2024-04-11T11:41:51Z</dcterms:created>
  <dc:creator/>
  <dc:description/>
  <dc:language>fr-FR</dc:language>
  <cp:lastModifiedBy/>
  <dcterms:modified xsi:type="dcterms:W3CDTF">2024-10-07T13:01:42Z</dcterms:modified>
  <cp:revision>832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