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7 classes BERT" sheetId="1" state="visible" r:id="rId2"/>
    <sheet name="15 classes BERT" sheetId="2" state="visible" r:id="rId3"/>
  </sheets>
  <definedNames>
    <definedName function="false" hidden="false" localSheetId="1" name="_xlnm.Print_Area" vbProcedure="false">'15 classes BERT'!$AP$41</definedName>
    <definedName function="false" hidden="false" localSheetId="0" name="_xlnm.Print_Area" vbProcedure="false">'7 classes BERT'!$AG$46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<sst xmlns="http://schemas.openxmlformats.org/spreadsheetml/2006/main" count="227" uniqueCount="54">
  <si>
    <t xml:space="preserve">Survey response classification (7 classes)</t>
  </si>
  <si>
    <t xml:space="preserve">Segmentation method</t>
  </si>
  <si>
    <t xml:space="preserve">Number of examples</t>
  </si>
  <si>
    <t xml:space="preserve">Class 0</t>
  </si>
  <si>
    <t xml:space="preserve">Class 1</t>
  </si>
  <si>
    <t xml:space="preserve">Class 2</t>
  </si>
  <si>
    <t xml:space="preserve">Class 3</t>
  </si>
  <si>
    <t xml:space="preserve">Class 4</t>
  </si>
  <si>
    <t xml:space="preserve">Class 5</t>
  </si>
  <si>
    <t xml:space="preserve">Class 6</t>
  </si>
  <si>
    <t xml:space="preserve">Total</t>
  </si>
  <si>
    <t xml:space="preserve">Other (not pertinent)</t>
  </si>
  <si>
    <t xml:space="preserve">limitations and barriers</t>
  </si>
  <si>
    <t xml:space="preserve">Stakeholders’ expectations</t>
  </si>
  <si>
    <t xml:space="preserve">market opportunities</t>
  </si>
  <si>
    <t xml:space="preserve">valorization</t>
  </si>
  <si>
    <t xml:space="preserve">company+Experts</t>
  </si>
  <si>
    <t xml:space="preserve">type of stream</t>
  </si>
  <si>
    <t xml:space="preserve">train</t>
  </si>
  <si>
    <t xml:space="preserve">test</t>
  </si>
  <si>
    <t xml:space="preserve">total</t>
  </si>
  <si>
    <t xml:space="preserve">paragraphs (with class overlap)</t>
  </si>
  <si>
    <t xml:space="preserve">paragraphs</t>
  </si>
  <si>
    <t xml:space="preserve">titles+paragraphs</t>
  </si>
  <si>
    <t xml:space="preserve">titles+sentences</t>
  </si>
  <si>
    <t xml:space="preserve">Results in terms of quality measures</t>
  </si>
  <si>
    <t xml:space="preserve">Acc*</t>
  </si>
  <si>
    <t xml:space="preserve">Prec</t>
  </si>
  <si>
    <t xml:space="preserve">Rec</t>
  </si>
  <si>
    <t xml:space="preserve">F1</t>
  </si>
  <si>
    <t xml:space="preserve">-</t>
  </si>
  <si>
    <t xml:space="preserve">titles+sentences (1 sent)</t>
  </si>
  <si>
    <t xml:space="preserve">titles+sentences (3 sents)</t>
  </si>
  <si>
    <t xml:space="preserve">Survey response classification (15 classes)</t>
  </si>
  <si>
    <t xml:space="preserve">Class 7</t>
  </si>
  <si>
    <t xml:space="preserve">Class 8</t>
  </si>
  <si>
    <t xml:space="preserve">Class 9</t>
  </si>
  <si>
    <t xml:space="preserve">Class 10</t>
  </si>
  <si>
    <t xml:space="preserve">Class 11</t>
  </si>
  <si>
    <t xml:space="preserve">Class 12</t>
  </si>
  <si>
    <t xml:space="preserve">Class 13</t>
  </si>
  <si>
    <t xml:space="preserve">Class 14</t>
  </si>
  <si>
    <t xml:space="preserve">Stakeholders’ expectations &gt; valorization/ PHA-applications</t>
  </si>
  <si>
    <t xml:space="preserve">limitations and barriers &gt; valorization /PHA-applications</t>
  </si>
  <si>
    <t xml:space="preserve">market opportunities &gt; PHA MO</t>
  </si>
  <si>
    <t xml:space="preserve">market opportunities &gt; PHA-Applications MO</t>
  </si>
  <si>
    <t xml:space="preserve">valorization &gt; current structures</t>
  </si>
  <si>
    <t xml:space="preserve">limitations and barriers &gt; Main issues and challenges for extracted/microbial protein</t>
  </si>
  <si>
    <t xml:space="preserve">Stakeholders’ expectations &gt; PHA expectation</t>
  </si>
  <si>
    <t xml:space="preserve">limitations and barriers &gt; Main issues and challenges for PHA</t>
  </si>
  <si>
    <t xml:space="preserve">market opportunities &gt; MP MO</t>
  </si>
  <si>
    <t xml:space="preserve">Stakeholders’ expectations &gt; MP</t>
  </si>
  <si>
    <t xml:space="preserve">valorization &gt; satisfaction</t>
  </si>
  <si>
    <t xml:space="preserve">valorization &gt; advantages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</si>
</sst>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8000"/>
      <name val="Arial"/>
      <family val="2"/>
      <charset val="1"/>
    </font>
    <font>
      <b val="true"/>
      <sz val="10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1" activeCellId="0" sqref="B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6.84"/>
    <col collapsed="false" customWidth="true" hidden="false" outlineLevel="0" max="3" min="3" style="0" width="6.05"/>
    <col collapsed="false" customWidth="true" hidden="false" outlineLevel="0" max="4" min="4" style="0" width="5.79"/>
    <col collapsed="false" customWidth="true" hidden="false" outlineLevel="0" max="5" min="5" style="0" width="6.43"/>
    <col collapsed="false" customWidth="true" hidden="false" outlineLevel="0" max="6" min="6" style="0" width="7.44"/>
    <col collapsed="false" customWidth="true" hidden="false" outlineLevel="0" max="7" min="7" style="0" width="6.74"/>
    <col collapsed="false" customWidth="true" hidden="false" outlineLevel="0" max="8" min="8" style="0" width="8.43"/>
    <col collapsed="false" customWidth="true" hidden="false" outlineLevel="0" max="9" min="9" style="0" width="8.73"/>
    <col collapsed="false" customWidth="true" hidden="false" outlineLevel="0" max="10" min="10" style="0" width="8.14"/>
    <col collapsed="false" customWidth="true" hidden="false" outlineLevel="0" max="11" min="11" style="0" width="6.35"/>
    <col collapsed="false" customWidth="true" hidden="false" outlineLevel="0" max="12" min="12" style="0" width="6.84"/>
    <col collapsed="false" customWidth="true" hidden="false" outlineLevel="0" max="13" min="13" style="0" width="6.64"/>
    <col collapsed="false" customWidth="true" hidden="false" outlineLevel="0" max="14" min="14" style="0" width="6.61"/>
    <col collapsed="false" customWidth="true" hidden="false" outlineLevel="0" max="15" min="15" style="0" width="6.94"/>
    <col collapsed="false" customWidth="true" hidden="false" outlineLevel="0" max="16" min="16" style="0" width="6.23"/>
    <col collapsed="false" customWidth="true" hidden="false" outlineLevel="0" max="17" min="17" style="0" width="6.35"/>
    <col collapsed="false" customWidth="true" hidden="false" outlineLevel="0" max="18" min="18" style="0" width="6.43"/>
    <col collapsed="false" customWidth="true" hidden="false" outlineLevel="0" max="19" min="19" style="0" width="6.48"/>
    <col collapsed="false" customWidth="true" hidden="false" outlineLevel="0" max="20" min="20" style="0" width="5.95"/>
    <col collapsed="false" customWidth="true" hidden="false" outlineLevel="0" max="21" min="21" style="0" width="6.35"/>
    <col collapsed="false" customWidth="true" hidden="false" outlineLevel="0" max="22" min="22" style="0" width="6.48"/>
    <col collapsed="false" customWidth="true" hidden="false" outlineLevel="0" max="23" min="23" style="0" width="7.17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2.8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3"/>
      <c r="B3" s="5" t="s">
        <v>3</v>
      </c>
      <c r="C3" s="5"/>
      <c r="D3" s="5"/>
      <c r="E3" s="5" t="s">
        <v>4</v>
      </c>
      <c r="F3" s="5"/>
      <c r="G3" s="5"/>
      <c r="H3" s="5" t="s">
        <v>5</v>
      </c>
      <c r="I3" s="5"/>
      <c r="J3" s="5"/>
      <c r="K3" s="5" t="s">
        <v>6</v>
      </c>
      <c r="L3" s="5"/>
      <c r="M3" s="5"/>
      <c r="N3" s="5" t="s">
        <v>7</v>
      </c>
      <c r="O3" s="5"/>
      <c r="P3" s="5"/>
      <c r="Q3" s="5" t="s">
        <v>8</v>
      </c>
      <c r="R3" s="5"/>
      <c r="S3" s="5"/>
      <c r="T3" s="5" t="s">
        <v>9</v>
      </c>
      <c r="U3" s="5"/>
      <c r="V3" s="5"/>
      <c r="W3" s="4" t="s">
        <v>10</v>
      </c>
    </row>
    <row r="4" customFormat="false" ht="12.8" hidden="false" customHeight="false" outlineLevel="0" collapsed="false">
      <c r="A4" s="3"/>
      <c r="B4" s="6" t="s">
        <v>11</v>
      </c>
      <c r="C4" s="6"/>
      <c r="D4" s="6"/>
      <c r="E4" s="6" t="s">
        <v>12</v>
      </c>
      <c r="F4" s="6"/>
      <c r="G4" s="6"/>
      <c r="H4" s="6" t="s">
        <v>13</v>
      </c>
      <c r="I4" s="6"/>
      <c r="J4" s="6"/>
      <c r="K4" s="6" t="s">
        <v>14</v>
      </c>
      <c r="L4" s="6"/>
      <c r="M4" s="6"/>
      <c r="N4" s="6" t="s">
        <v>15</v>
      </c>
      <c r="O4" s="6"/>
      <c r="P4" s="6"/>
      <c r="Q4" s="6" t="s">
        <v>16</v>
      </c>
      <c r="R4" s="6"/>
      <c r="S4" s="6"/>
      <c r="T4" s="6" t="s">
        <v>17</v>
      </c>
      <c r="U4" s="6"/>
      <c r="V4" s="6"/>
      <c r="W4" s="4"/>
    </row>
    <row r="5" customFormat="false" ht="12.8" hidden="false" customHeight="false" outlineLevel="0" collapsed="false">
      <c r="A5" s="3"/>
      <c r="B5" s="7" t="s">
        <v>18</v>
      </c>
      <c r="C5" s="7" t="s">
        <v>19</v>
      </c>
      <c r="D5" s="7" t="s">
        <v>20</v>
      </c>
      <c r="E5" s="7" t="s">
        <v>18</v>
      </c>
      <c r="F5" s="7" t="s">
        <v>19</v>
      </c>
      <c r="G5" s="7" t="s">
        <v>20</v>
      </c>
      <c r="H5" s="7" t="s">
        <v>18</v>
      </c>
      <c r="I5" s="7" t="s">
        <v>19</v>
      </c>
      <c r="J5" s="7" t="s">
        <v>20</v>
      </c>
      <c r="K5" s="7" t="s">
        <v>18</v>
      </c>
      <c r="L5" s="7" t="s">
        <v>19</v>
      </c>
      <c r="M5" s="7" t="s">
        <v>20</v>
      </c>
      <c r="N5" s="7" t="s">
        <v>18</v>
      </c>
      <c r="O5" s="7" t="s">
        <v>19</v>
      </c>
      <c r="P5" s="7" t="s">
        <v>20</v>
      </c>
      <c r="Q5" s="7" t="s">
        <v>18</v>
      </c>
      <c r="R5" s="7" t="s">
        <v>19</v>
      </c>
      <c r="S5" s="7" t="s">
        <v>20</v>
      </c>
      <c r="T5" s="7" t="s">
        <v>18</v>
      </c>
      <c r="U5" s="7" t="s">
        <v>19</v>
      </c>
      <c r="V5" s="7" t="s">
        <v>20</v>
      </c>
      <c r="W5" s="4"/>
    </row>
    <row r="6" customFormat="false" ht="12.8" hidden="false" customHeight="false" outlineLevel="0" collapsed="false">
      <c r="A6" s="8" t="s">
        <v>21</v>
      </c>
      <c r="B6" s="7" t="n">
        <v>101</v>
      </c>
      <c r="C6" s="7" t="n">
        <v>25</v>
      </c>
      <c r="D6" s="9" t="n">
        <f aca="false">SUM(B6:C6)</f>
        <v>126</v>
      </c>
      <c r="E6" s="7" t="n">
        <v>83</v>
      </c>
      <c r="F6" s="7" t="n">
        <v>21</v>
      </c>
      <c r="G6" s="9" t="n">
        <f aca="false">SUM(E6:F6)</f>
        <v>104</v>
      </c>
      <c r="H6" s="7" t="n">
        <v>89</v>
      </c>
      <c r="I6" s="7" t="n">
        <v>22</v>
      </c>
      <c r="J6" s="9" t="n">
        <f aca="false">SUM(H6:I6)</f>
        <v>111</v>
      </c>
      <c r="K6" s="7" t="n">
        <v>80</v>
      </c>
      <c r="L6" s="7" t="n">
        <v>20</v>
      </c>
      <c r="M6" s="9" t="n">
        <f aca="false">SUM(K6:L6)</f>
        <v>100</v>
      </c>
      <c r="N6" s="7" t="n">
        <v>44</v>
      </c>
      <c r="O6" s="7" t="n">
        <v>11</v>
      </c>
      <c r="P6" s="9" t="n">
        <f aca="false">SUM(N6:O6)</f>
        <v>55</v>
      </c>
      <c r="Q6" s="7" t="n">
        <f aca="false">18+9</f>
        <v>27</v>
      </c>
      <c r="R6" s="7" t="n">
        <f aca="false">5+5</f>
        <v>10</v>
      </c>
      <c r="S6" s="9" t="n">
        <f aca="false">SUM(Q6:R6)</f>
        <v>37</v>
      </c>
      <c r="T6" s="7" t="n">
        <v>21</v>
      </c>
      <c r="U6" s="7" t="n">
        <v>5</v>
      </c>
      <c r="V6" s="9" t="n">
        <f aca="false">SUM(T6:U6)</f>
        <v>26</v>
      </c>
      <c r="W6" s="1" t="n">
        <f aca="false">D6+G6+J6+M6+P6+S6+V6</f>
        <v>559</v>
      </c>
    </row>
    <row r="7" customFormat="false" ht="12.8" hidden="false" customHeight="false" outlineLevel="0" collapsed="false">
      <c r="A7" s="10" t="s">
        <v>22</v>
      </c>
      <c r="B7" s="4" t="n">
        <v>101</v>
      </c>
      <c r="C7" s="4" t="n">
        <v>25</v>
      </c>
      <c r="D7" s="11" t="n">
        <f aca="false">SUM(B7:C7)</f>
        <v>126</v>
      </c>
      <c r="E7" s="4" t="n">
        <v>81</v>
      </c>
      <c r="F7" s="4" t="n">
        <v>21</v>
      </c>
      <c r="G7" s="11" t="n">
        <f aca="false">SUM(E7:F7)</f>
        <v>102</v>
      </c>
      <c r="H7" s="4" t="n">
        <v>78</v>
      </c>
      <c r="I7" s="4" t="n">
        <v>20</v>
      </c>
      <c r="J7" s="11" t="n">
        <f aca="false">SUM(H7:I7)</f>
        <v>98</v>
      </c>
      <c r="K7" s="4" t="n">
        <v>77</v>
      </c>
      <c r="L7" s="4" t="n">
        <v>19</v>
      </c>
      <c r="M7" s="11" t="n">
        <f aca="false">SUM(K7:L7)</f>
        <v>96</v>
      </c>
      <c r="N7" s="4" t="n">
        <v>43</v>
      </c>
      <c r="O7" s="4" t="n">
        <v>11</v>
      </c>
      <c r="P7" s="11" t="n">
        <f aca="false">SUM(N7:O7)</f>
        <v>54</v>
      </c>
      <c r="Q7" s="4" t="n">
        <v>24</v>
      </c>
      <c r="R7" s="4" t="n">
        <v>6</v>
      </c>
      <c r="S7" s="11" t="n">
        <f aca="false">SUM(Q7:R7)</f>
        <v>30</v>
      </c>
      <c r="T7" s="4" t="n">
        <v>20</v>
      </c>
      <c r="U7" s="4" t="n">
        <v>5</v>
      </c>
      <c r="V7" s="11" t="n">
        <f aca="false">SUM(T7:U7)</f>
        <v>25</v>
      </c>
      <c r="W7" s="12" t="n">
        <f aca="false">D7+G7+J7+M7+P7+S7+V7</f>
        <v>531</v>
      </c>
    </row>
    <row r="8" customFormat="false" ht="12.8" hidden="false" customHeight="false" outlineLevel="0" collapsed="false">
      <c r="A8" s="1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2"/>
    </row>
    <row r="9" customFormat="false" ht="12.8" hidden="false" customHeight="false" outlineLevel="0" collapsed="false">
      <c r="A9" s="1" t="s">
        <v>24</v>
      </c>
      <c r="B9" s="9" t="n">
        <v>637</v>
      </c>
      <c r="C9" s="9" t="n">
        <v>147</v>
      </c>
      <c r="D9" s="9" t="n">
        <f aca="false">SUM(B9:C9)</f>
        <v>784</v>
      </c>
      <c r="E9" s="9" t="n">
        <v>235</v>
      </c>
      <c r="F9" s="9" t="n">
        <v>61</v>
      </c>
      <c r="G9" s="9" t="n">
        <f aca="false">SUM(E9:F9)</f>
        <v>296</v>
      </c>
      <c r="H9" s="9" t="n">
        <v>194</v>
      </c>
      <c r="I9" s="9" t="n">
        <v>53</v>
      </c>
      <c r="J9" s="9" t="n">
        <f aca="false">SUM(H9:I9)</f>
        <v>247</v>
      </c>
      <c r="K9" s="9" t="n">
        <v>257</v>
      </c>
      <c r="L9" s="9" t="n">
        <v>57</v>
      </c>
      <c r="M9" s="9" t="n">
        <f aca="false">SUM(K9:L9)</f>
        <v>314</v>
      </c>
      <c r="N9" s="9" t="n">
        <v>98</v>
      </c>
      <c r="O9" s="9" t="n">
        <v>26</v>
      </c>
      <c r="P9" s="9" t="n">
        <f aca="false">SUM(N9:O9)</f>
        <v>124</v>
      </c>
      <c r="Q9" s="7" t="n">
        <v>86</v>
      </c>
      <c r="R9" s="9" t="n">
        <v>26</v>
      </c>
      <c r="S9" s="9" t="n">
        <f aca="false">SUM(Q9:R9)</f>
        <v>112</v>
      </c>
      <c r="T9" s="9" t="n">
        <v>47</v>
      </c>
      <c r="U9" s="9" t="n">
        <v>11</v>
      </c>
      <c r="V9" s="9" t="n">
        <f aca="false">SUM(T9:U9)</f>
        <v>58</v>
      </c>
      <c r="W9" s="1" t="n">
        <f aca="false">D9+G9+J9+M9+P9+S9+V9</f>
        <v>1935</v>
      </c>
    </row>
    <row r="10" customFormat="false" ht="12.8" hidden="false" customHeight="false" outlineLevel="0" collapsed="false">
      <c r="A10" s="1"/>
      <c r="B10" s="13"/>
      <c r="C10" s="14"/>
      <c r="D10" s="14"/>
      <c r="E10" s="13"/>
      <c r="F10" s="14"/>
      <c r="G10" s="14"/>
      <c r="H10" s="13"/>
      <c r="I10" s="14"/>
      <c r="J10" s="14"/>
      <c r="K10" s="13"/>
      <c r="L10" s="14"/>
      <c r="M10" s="14"/>
      <c r="N10" s="13"/>
      <c r="O10" s="14"/>
      <c r="P10" s="14"/>
      <c r="Q10" s="13"/>
      <c r="R10" s="14"/>
      <c r="S10" s="14"/>
      <c r="T10" s="13"/>
      <c r="U10" s="14"/>
      <c r="V10" s="14"/>
      <c r="W10" s="1"/>
    </row>
    <row r="11" customFormat="false" ht="12.8" hidden="false" customHeight="false" outlineLevel="0" collapsed="false">
      <c r="A11" s="1"/>
      <c r="B11" s="13"/>
      <c r="C11" s="14"/>
      <c r="D11" s="14"/>
      <c r="E11" s="13"/>
      <c r="F11" s="14"/>
      <c r="G11" s="14"/>
      <c r="H11" s="13"/>
      <c r="I11" s="14"/>
      <c r="J11" s="14"/>
      <c r="K11" s="13"/>
      <c r="L11" s="14"/>
      <c r="M11" s="14"/>
      <c r="N11" s="13"/>
      <c r="O11" s="14"/>
      <c r="P11" s="14"/>
      <c r="Q11" s="13"/>
      <c r="R11" s="14"/>
      <c r="S11" s="14"/>
      <c r="T11" s="13"/>
      <c r="U11" s="14"/>
      <c r="V11" s="14"/>
      <c r="W11" s="1"/>
    </row>
    <row r="12" customFormat="false" ht="12.8" hidden="false" customHeight="false" outlineLevel="0" collapsed="false">
      <c r="B12" s="4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2.8" hidden="false" customHeight="true" outlineLevel="0" collapsed="false">
      <c r="A13" s="3" t="s">
        <v>1</v>
      </c>
      <c r="B13" s="5" t="s">
        <v>3</v>
      </c>
      <c r="C13" s="5"/>
      <c r="D13" s="5"/>
      <c r="E13" s="5" t="s">
        <v>4</v>
      </c>
      <c r="F13" s="5"/>
      <c r="G13" s="5"/>
      <c r="H13" s="5" t="s">
        <v>5</v>
      </c>
      <c r="I13" s="5"/>
      <c r="J13" s="5"/>
      <c r="K13" s="5" t="s">
        <v>6</v>
      </c>
      <c r="L13" s="5"/>
      <c r="M13" s="5"/>
      <c r="N13" s="5" t="s">
        <v>7</v>
      </c>
      <c r="O13" s="5"/>
      <c r="P13" s="5"/>
      <c r="Q13" s="5" t="s">
        <v>8</v>
      </c>
      <c r="R13" s="5"/>
      <c r="S13" s="5"/>
      <c r="T13" s="5" t="s">
        <v>9</v>
      </c>
      <c r="U13" s="5"/>
      <c r="V13" s="5"/>
      <c r="W13" s="4" t="s">
        <v>26</v>
      </c>
    </row>
    <row r="14" customFormat="false" ht="12.8" hidden="false" customHeight="false" outlineLevel="0" collapsed="false">
      <c r="A14" s="3"/>
      <c r="B14" s="6" t="s">
        <v>11</v>
      </c>
      <c r="C14" s="6"/>
      <c r="D14" s="6"/>
      <c r="E14" s="6" t="s">
        <v>12</v>
      </c>
      <c r="F14" s="6"/>
      <c r="G14" s="6"/>
      <c r="H14" s="6" t="s">
        <v>13</v>
      </c>
      <c r="I14" s="6"/>
      <c r="J14" s="6"/>
      <c r="K14" s="6" t="s">
        <v>14</v>
      </c>
      <c r="L14" s="6"/>
      <c r="M14" s="6"/>
      <c r="N14" s="6" t="s">
        <v>15</v>
      </c>
      <c r="O14" s="6"/>
      <c r="P14" s="6"/>
      <c r="Q14" s="6" t="s">
        <v>16</v>
      </c>
      <c r="R14" s="6"/>
      <c r="S14" s="6"/>
      <c r="T14" s="6" t="s">
        <v>17</v>
      </c>
      <c r="U14" s="6"/>
      <c r="V14" s="6"/>
      <c r="W14" s="4"/>
    </row>
    <row r="15" customFormat="false" ht="12.8" hidden="false" customHeight="false" outlineLevel="0" collapsed="false">
      <c r="A15" s="3"/>
      <c r="B15" s="10" t="s">
        <v>27</v>
      </c>
      <c r="C15" s="10" t="s">
        <v>28</v>
      </c>
      <c r="D15" s="10" t="s">
        <v>29</v>
      </c>
      <c r="E15" s="10" t="s">
        <v>27</v>
      </c>
      <c r="F15" s="10" t="s">
        <v>28</v>
      </c>
      <c r="G15" s="10" t="s">
        <v>29</v>
      </c>
      <c r="H15" s="10" t="s">
        <v>27</v>
      </c>
      <c r="I15" s="10" t="s">
        <v>28</v>
      </c>
      <c r="J15" s="10" t="s">
        <v>29</v>
      </c>
      <c r="K15" s="10" t="s">
        <v>27</v>
      </c>
      <c r="L15" s="10" t="s">
        <v>28</v>
      </c>
      <c r="M15" s="10" t="s">
        <v>29</v>
      </c>
      <c r="N15" s="10" t="s">
        <v>27</v>
      </c>
      <c r="O15" s="10" t="s">
        <v>28</v>
      </c>
      <c r="P15" s="10" t="s">
        <v>29</v>
      </c>
      <c r="Q15" s="10" t="s">
        <v>27</v>
      </c>
      <c r="R15" s="10" t="s">
        <v>28</v>
      </c>
      <c r="S15" s="10" t="s">
        <v>29</v>
      </c>
      <c r="T15" s="10" t="s">
        <v>27</v>
      </c>
      <c r="U15" s="10" t="s">
        <v>28</v>
      </c>
      <c r="V15" s="10" t="s">
        <v>29</v>
      </c>
      <c r="W15" s="4"/>
    </row>
    <row r="16" customFormat="false" ht="21.85" hidden="false" customHeight="true" outlineLevel="0" collapsed="false">
      <c r="A16" s="7" t="s">
        <v>21</v>
      </c>
      <c r="B16" s="15" t="s">
        <v>30</v>
      </c>
      <c r="C16" s="15" t="s">
        <v>30</v>
      </c>
      <c r="D16" s="15" t="s">
        <v>30</v>
      </c>
      <c r="E16" s="15" t="s">
        <v>30</v>
      </c>
      <c r="F16" s="15" t="s">
        <v>30</v>
      </c>
      <c r="G16" s="15" t="s">
        <v>30</v>
      </c>
      <c r="H16" s="15" t="s">
        <v>30</v>
      </c>
      <c r="I16" s="15" t="s">
        <v>30</v>
      </c>
      <c r="J16" s="15" t="s">
        <v>30</v>
      </c>
      <c r="K16" s="15" t="s">
        <v>30</v>
      </c>
      <c r="L16" s="15" t="s">
        <v>30</v>
      </c>
      <c r="M16" s="15" t="s">
        <v>30</v>
      </c>
      <c r="N16" s="15" t="s">
        <v>30</v>
      </c>
      <c r="O16" s="15" t="s">
        <v>30</v>
      </c>
      <c r="P16" s="15" t="s">
        <v>30</v>
      </c>
      <c r="Q16" s="15" t="s">
        <v>30</v>
      </c>
      <c r="R16" s="15" t="s">
        <v>30</v>
      </c>
      <c r="S16" s="15" t="s">
        <v>30</v>
      </c>
      <c r="T16" s="15" t="s">
        <v>30</v>
      </c>
      <c r="U16" s="15" t="s">
        <v>30</v>
      </c>
      <c r="V16" s="15" t="s">
        <v>30</v>
      </c>
      <c r="W16" s="15" t="s">
        <v>30</v>
      </c>
    </row>
    <row r="17" customFormat="false" ht="22.35" hidden="false" customHeight="true" outlineLevel="0" collapsed="false">
      <c r="A17" s="7" t="s">
        <v>22</v>
      </c>
      <c r="B17" s="16" t="n">
        <v>0.6154</v>
      </c>
      <c r="C17" s="16" t="n">
        <v>0.64</v>
      </c>
      <c r="D17" s="17" t="n">
        <v>0.6275</v>
      </c>
      <c r="E17" s="16" t="n">
        <v>0.5333</v>
      </c>
      <c r="F17" s="16" t="n">
        <v>0.7619</v>
      </c>
      <c r="G17" s="17" t="n">
        <v>0.6275</v>
      </c>
      <c r="H17" s="16" t="n">
        <v>0.4286</v>
      </c>
      <c r="I17" s="16" t="n">
        <v>0.15</v>
      </c>
      <c r="J17" s="17" t="n">
        <v>0.2222</v>
      </c>
      <c r="K17" s="16" t="n">
        <v>0.4194</v>
      </c>
      <c r="L17" s="16" t="n">
        <v>0.6842</v>
      </c>
      <c r="M17" s="17" t="n">
        <v>0.52</v>
      </c>
      <c r="N17" s="16" t="n">
        <v>0.875</v>
      </c>
      <c r="O17" s="16" t="n">
        <v>0.6364</v>
      </c>
      <c r="P17" s="18" t="n">
        <v>0.7368</v>
      </c>
      <c r="Q17" s="16" t="n">
        <v>0.8</v>
      </c>
      <c r="R17" s="16" t="n">
        <v>0.6667</v>
      </c>
      <c r="S17" s="18" t="n">
        <v>0.7273</v>
      </c>
      <c r="T17" s="16" t="n">
        <v>0</v>
      </c>
      <c r="U17" s="16" t="n">
        <v>0</v>
      </c>
      <c r="V17" s="17" t="n">
        <v>0</v>
      </c>
      <c r="W17" s="17" t="n">
        <v>0.5168</v>
      </c>
    </row>
    <row r="18" customFormat="false" ht="23.95" hidden="false" customHeight="true" outlineLevel="0" collapsed="false">
      <c r="A18" s="7" t="s">
        <v>23</v>
      </c>
      <c r="B18" s="16" t="n">
        <v>1</v>
      </c>
      <c r="C18" s="16" t="n">
        <v>0.52</v>
      </c>
      <c r="D18" s="18" t="n">
        <v>0.68421052631579</v>
      </c>
      <c r="E18" s="16" t="n">
        <v>0.863636363636364</v>
      </c>
      <c r="F18" s="16" t="n">
        <v>0.904761904761905</v>
      </c>
      <c r="G18" s="19" t="n">
        <v>0.883720930232558</v>
      </c>
      <c r="H18" s="16" t="n">
        <v>0.740740740740741</v>
      </c>
      <c r="I18" s="16" t="n">
        <v>1</v>
      </c>
      <c r="J18" s="19" t="n">
        <v>0.851063829787234</v>
      </c>
      <c r="K18" s="16" t="n">
        <v>0.826086956521739</v>
      </c>
      <c r="L18" s="16" t="n">
        <v>1</v>
      </c>
      <c r="M18" s="19" t="n">
        <v>0.904761904761905</v>
      </c>
      <c r="N18" s="16" t="n">
        <v>1</v>
      </c>
      <c r="O18" s="16" t="n">
        <v>0.909090909090909</v>
      </c>
      <c r="P18" s="19" t="n">
        <v>0.952380952380952</v>
      </c>
      <c r="Q18" s="16" t="n">
        <v>0.857142857142857</v>
      </c>
      <c r="R18" s="16" t="n">
        <v>1</v>
      </c>
      <c r="S18" s="19" t="n">
        <v>0.923076923076923</v>
      </c>
      <c r="T18" s="16" t="n">
        <v>1</v>
      </c>
      <c r="U18" s="16" t="n">
        <v>1</v>
      </c>
      <c r="V18" s="19" t="n">
        <v>1</v>
      </c>
      <c r="W18" s="19" t="n">
        <v>0.872805692879132</v>
      </c>
    </row>
    <row r="19" customFormat="false" ht="24.85" hidden="false" customHeight="true" outlineLevel="0" collapsed="false">
      <c r="A19" s="20" t="s">
        <v>31</v>
      </c>
      <c r="B19" s="16" t="n">
        <v>0.7292</v>
      </c>
      <c r="C19" s="16" t="n">
        <v>0.4762</v>
      </c>
      <c r="D19" s="17" t="n">
        <v>0.5761</v>
      </c>
      <c r="E19" s="16" t="n">
        <v>0.6923</v>
      </c>
      <c r="F19" s="16" t="n">
        <v>0.7377</v>
      </c>
      <c r="G19" s="18" t="n">
        <v>0.7143</v>
      </c>
      <c r="H19" s="16" t="n">
        <v>0.6757</v>
      </c>
      <c r="I19" s="16" t="n">
        <v>0.9434</v>
      </c>
      <c r="J19" s="18" t="n">
        <v>0.7874</v>
      </c>
      <c r="K19" s="16" t="n">
        <v>0.8036</v>
      </c>
      <c r="L19" s="16" t="n">
        <v>0.7895</v>
      </c>
      <c r="M19" s="18" t="n">
        <v>0.7965</v>
      </c>
      <c r="N19" s="16" t="n">
        <v>0.641</v>
      </c>
      <c r="O19" s="16" t="n">
        <v>0.9615</v>
      </c>
      <c r="P19" s="18" t="n">
        <v>0.7692</v>
      </c>
      <c r="Q19" s="16" t="n">
        <v>0.8667</v>
      </c>
      <c r="R19" s="16" t="n">
        <v>1</v>
      </c>
      <c r="S19" s="19" t="n">
        <v>0.9286</v>
      </c>
      <c r="T19" s="16" t="n">
        <v>0.5238</v>
      </c>
      <c r="U19" s="16" t="n">
        <v>1</v>
      </c>
      <c r="V19" s="18" t="n">
        <v>0.6875</v>
      </c>
      <c r="W19" s="18" t="n">
        <v>0.7721</v>
      </c>
    </row>
    <row r="20" customFormat="false" ht="24.85" hidden="false" customHeight="true" outlineLevel="0" collapsed="false">
      <c r="A20" s="20" t="s">
        <v>32</v>
      </c>
      <c r="B20" s="16" t="n">
        <v>0.6892</v>
      </c>
      <c r="C20" s="16" t="n">
        <v>0.6939</v>
      </c>
      <c r="D20" s="18" t="n">
        <v>0.6915</v>
      </c>
      <c r="E20" s="16" t="n">
        <v>0.7797</v>
      </c>
      <c r="F20" s="16" t="n">
        <v>0.7541</v>
      </c>
      <c r="G20" s="18" t="n">
        <v>0.7667</v>
      </c>
      <c r="H20" s="16" t="n">
        <v>0.7885</v>
      </c>
      <c r="I20" s="16" t="n">
        <v>0.7736</v>
      </c>
      <c r="J20" s="18" t="n">
        <v>0.781</v>
      </c>
      <c r="K20" s="16" t="n">
        <v>0.8511</v>
      </c>
      <c r="L20" s="16" t="n">
        <v>0.7018</v>
      </c>
      <c r="M20" s="18" t="n">
        <v>0.7692</v>
      </c>
      <c r="N20" s="16" t="n">
        <v>0.6562</v>
      </c>
      <c r="O20" s="16" t="n">
        <v>0.8077</v>
      </c>
      <c r="P20" s="18" t="n">
        <v>0.7241</v>
      </c>
      <c r="Q20" s="16" t="n">
        <v>0.9286</v>
      </c>
      <c r="R20" s="16" t="n">
        <v>1</v>
      </c>
      <c r="S20" s="19" t="n">
        <v>0.963</v>
      </c>
      <c r="T20" s="16" t="n">
        <v>0.7333</v>
      </c>
      <c r="U20" s="16" t="n">
        <v>1</v>
      </c>
      <c r="V20" s="19" t="n">
        <v>0.8462</v>
      </c>
      <c r="W20" s="18" t="n">
        <v>0.7943</v>
      </c>
    </row>
  </sheetData>
  <mergeCells count="57">
    <mergeCell ref="B1:W1"/>
    <mergeCell ref="A2:A5"/>
    <mergeCell ref="B2:W2"/>
    <mergeCell ref="B3:D3"/>
    <mergeCell ref="E3:G3"/>
    <mergeCell ref="H3:J3"/>
    <mergeCell ref="K3:M3"/>
    <mergeCell ref="N3:P3"/>
    <mergeCell ref="Q3:S3"/>
    <mergeCell ref="T3:V3"/>
    <mergeCell ref="W3:W5"/>
    <mergeCell ref="B4:D4"/>
    <mergeCell ref="E4:G4"/>
    <mergeCell ref="H4:J4"/>
    <mergeCell ref="K4:M4"/>
    <mergeCell ref="N4:P4"/>
    <mergeCell ref="Q4:S4"/>
    <mergeCell ref="T4:V4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B12:W12"/>
    <mergeCell ref="A13:A15"/>
    <mergeCell ref="B13:D13"/>
    <mergeCell ref="E13:G13"/>
    <mergeCell ref="H13:J13"/>
    <mergeCell ref="K13:M13"/>
    <mergeCell ref="N13:P13"/>
    <mergeCell ref="Q13:S13"/>
    <mergeCell ref="T13:V13"/>
    <mergeCell ref="W13:W15"/>
    <mergeCell ref="B14:D14"/>
    <mergeCell ref="E14:G14"/>
    <mergeCell ref="H14:J14"/>
    <mergeCell ref="K14:M14"/>
    <mergeCell ref="N14:P14"/>
    <mergeCell ref="Q14:S14"/>
    <mergeCell ref="T14:V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2" activeCellId="0" sqref="A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5.09"/>
    <col collapsed="false" customWidth="true" hidden="false" outlineLevel="0" max="3" min="3" style="0" width="4.69"/>
    <col collapsed="false" customWidth="true" hidden="false" outlineLevel="0" max="4" min="4" style="0" width="5.09"/>
    <col collapsed="false" customWidth="true" hidden="false" outlineLevel="0" max="5" min="5" style="0" width="4.48"/>
    <col collapsed="false" customWidth="true" hidden="false" outlineLevel="0" max="6" min="6" style="0" width="5.09"/>
    <col collapsed="false" customWidth="true" hidden="false" outlineLevel="0" max="7" min="7" style="0" width="4.48"/>
    <col collapsed="false" customWidth="true" hidden="false" outlineLevel="0" max="8" min="8" style="0" width="5.09"/>
    <col collapsed="false" customWidth="true" hidden="false" outlineLevel="0" max="9" min="9" style="0" width="4.48"/>
    <col collapsed="false" customWidth="true" hidden="false" outlineLevel="0" max="10" min="10" style="0" width="5.09"/>
    <col collapsed="false" customWidth="true" hidden="false" outlineLevel="0" max="11" min="11" style="0" width="4.48"/>
    <col collapsed="false" customWidth="true" hidden="false" outlineLevel="0" max="12" min="12" style="0" width="5.09"/>
    <col collapsed="false" customWidth="true" hidden="false" outlineLevel="0" max="13" min="13" style="0" width="4.48"/>
    <col collapsed="false" customWidth="true" hidden="false" outlineLevel="0" max="14" min="14" style="0" width="5.09"/>
    <col collapsed="false" customWidth="true" hidden="false" outlineLevel="0" max="15" min="15" style="0" width="4.48"/>
    <col collapsed="false" customWidth="true" hidden="false" outlineLevel="0" max="16" min="16" style="0" width="5.09"/>
    <col collapsed="false" customWidth="true" hidden="false" outlineLevel="0" max="17" min="17" style="0" width="4.48"/>
    <col collapsed="false" customWidth="true" hidden="false" outlineLevel="0" max="18" min="18" style="0" width="5.09"/>
    <col collapsed="false" customWidth="true" hidden="false" outlineLevel="0" max="19" min="19" style="0" width="4.48"/>
    <col collapsed="false" customWidth="true" hidden="false" outlineLevel="0" max="20" min="20" style="0" width="5.09"/>
    <col collapsed="false" customWidth="true" hidden="false" outlineLevel="0" max="21" min="21" style="0" width="4.48"/>
    <col collapsed="false" customWidth="true" hidden="false" outlineLevel="0" max="22" min="22" style="0" width="5.09"/>
    <col collapsed="false" customWidth="true" hidden="false" outlineLevel="0" max="23" min="23" style="0" width="4.48"/>
    <col collapsed="false" customWidth="true" hidden="false" outlineLevel="0" max="24" min="24" style="0" width="5.09"/>
    <col collapsed="false" customWidth="true" hidden="false" outlineLevel="0" max="25" min="25" style="0" width="4.48"/>
    <col collapsed="false" customWidth="true" hidden="false" outlineLevel="0" max="26" min="26" style="0" width="5.09"/>
    <col collapsed="false" customWidth="true" hidden="false" outlineLevel="0" max="27" min="27" style="0" width="4.48"/>
    <col collapsed="false" customWidth="true" hidden="false" outlineLevel="0" max="28" min="28" style="0" width="5.09"/>
    <col collapsed="false" customWidth="true" hidden="false" outlineLevel="0" max="29" min="29" style="0" width="4.48"/>
    <col collapsed="false" customWidth="true" hidden="false" outlineLevel="0" max="30" min="30" style="0" width="5.09"/>
    <col collapsed="false" customWidth="true" hidden="false" outlineLevel="0" max="31" min="31" style="0" width="4.48"/>
    <col collapsed="false" customWidth="true" hidden="false" outlineLevel="0" max="32" min="32" style="0" width="7.17"/>
  </cols>
  <sheetData>
    <row r="1" customFormat="false" ht="15" hidden="false" customHeight="false" outlineLevel="0" collapsed="false">
      <c r="A1" s="1"/>
      <c r="B1" s="2" t="s">
        <v>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2.8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2.8" hidden="false" customHeight="false" outlineLevel="0" collapsed="false">
      <c r="A3" s="3"/>
      <c r="B3" s="5" t="s">
        <v>3</v>
      </c>
      <c r="C3" s="5"/>
      <c r="D3" s="5" t="s">
        <v>4</v>
      </c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 t="s">
        <v>8</v>
      </c>
      <c r="M3" s="5"/>
      <c r="N3" s="5" t="s">
        <v>9</v>
      </c>
      <c r="O3" s="5"/>
      <c r="P3" s="5" t="s">
        <v>34</v>
      </c>
      <c r="Q3" s="5"/>
      <c r="R3" s="5" t="s">
        <v>35</v>
      </c>
      <c r="S3" s="5"/>
      <c r="T3" s="5" t="s">
        <v>36</v>
      </c>
      <c r="U3" s="5"/>
      <c r="V3" s="5" t="s">
        <v>37</v>
      </c>
      <c r="W3" s="5"/>
      <c r="X3" s="5" t="s">
        <v>38</v>
      </c>
      <c r="Y3" s="5"/>
      <c r="Z3" s="5" t="s">
        <v>39</v>
      </c>
      <c r="AA3" s="5"/>
      <c r="AB3" s="5" t="s">
        <v>40</v>
      </c>
      <c r="AC3" s="5"/>
      <c r="AD3" s="5" t="s">
        <v>41</v>
      </c>
      <c r="AE3" s="5"/>
      <c r="AF3" s="12" t="s">
        <v>10</v>
      </c>
    </row>
    <row r="4" customFormat="false" ht="12.8" hidden="false" customHeight="false" outlineLevel="0" collapsed="false">
      <c r="A4" s="3"/>
      <c r="B4" s="7" t="s">
        <v>18</v>
      </c>
      <c r="C4" s="7" t="s">
        <v>19</v>
      </c>
      <c r="D4" s="7" t="s">
        <v>18</v>
      </c>
      <c r="E4" s="7" t="s">
        <v>19</v>
      </c>
      <c r="F4" s="7" t="s">
        <v>18</v>
      </c>
      <c r="G4" s="7" t="s">
        <v>19</v>
      </c>
      <c r="H4" s="7" t="s">
        <v>18</v>
      </c>
      <c r="I4" s="7" t="s">
        <v>19</v>
      </c>
      <c r="J4" s="7" t="s">
        <v>18</v>
      </c>
      <c r="K4" s="7" t="s">
        <v>19</v>
      </c>
      <c r="L4" s="7" t="s">
        <v>18</v>
      </c>
      <c r="M4" s="7" t="s">
        <v>19</v>
      </c>
      <c r="N4" s="7" t="s">
        <v>18</v>
      </c>
      <c r="O4" s="7" t="s">
        <v>19</v>
      </c>
      <c r="P4" s="7" t="s">
        <v>18</v>
      </c>
      <c r="Q4" s="7" t="s">
        <v>19</v>
      </c>
      <c r="R4" s="7" t="s">
        <v>18</v>
      </c>
      <c r="S4" s="7" t="s">
        <v>19</v>
      </c>
      <c r="T4" s="7" t="s">
        <v>18</v>
      </c>
      <c r="U4" s="7" t="s">
        <v>19</v>
      </c>
      <c r="V4" s="7" t="s">
        <v>18</v>
      </c>
      <c r="W4" s="7" t="s">
        <v>19</v>
      </c>
      <c r="X4" s="7" t="s">
        <v>18</v>
      </c>
      <c r="Y4" s="7" t="s">
        <v>19</v>
      </c>
      <c r="Z4" s="7" t="s">
        <v>18</v>
      </c>
      <c r="AA4" s="7" t="s">
        <v>19</v>
      </c>
      <c r="AB4" s="7" t="s">
        <v>18</v>
      </c>
      <c r="AC4" s="7" t="s">
        <v>19</v>
      </c>
      <c r="AD4" s="7" t="s">
        <v>18</v>
      </c>
      <c r="AE4" s="7" t="s">
        <v>19</v>
      </c>
      <c r="AF4" s="12"/>
    </row>
    <row r="5" customFormat="false" ht="12.8" hidden="false" customHeight="false" outlineLevel="0" collapsed="false">
      <c r="A5" s="10" t="s">
        <v>22</v>
      </c>
      <c r="B5" s="4" t="n">
        <v>101</v>
      </c>
      <c r="C5" s="4" t="n">
        <v>25</v>
      </c>
      <c r="D5" s="4" t="n">
        <v>52</v>
      </c>
      <c r="E5" s="4" t="n">
        <v>13</v>
      </c>
      <c r="F5" s="4" t="n">
        <v>47</v>
      </c>
      <c r="G5" s="4" t="n">
        <v>12</v>
      </c>
      <c r="H5" s="4" t="n">
        <v>36</v>
      </c>
      <c r="I5" s="4" t="n">
        <v>9</v>
      </c>
      <c r="J5" s="4" t="n">
        <v>28</v>
      </c>
      <c r="K5" s="4" t="n">
        <v>7</v>
      </c>
      <c r="L5" s="4" t="n">
        <v>25</v>
      </c>
      <c r="M5" s="4" t="n">
        <v>7</v>
      </c>
      <c r="N5" s="4" t="n">
        <v>24</v>
      </c>
      <c r="O5" s="4" t="n">
        <v>6</v>
      </c>
      <c r="P5" s="4" t="n">
        <v>21</v>
      </c>
      <c r="Q5" s="4" t="n">
        <v>5</v>
      </c>
      <c r="R5" s="4" t="n">
        <v>20</v>
      </c>
      <c r="S5" s="4" t="n">
        <v>5</v>
      </c>
      <c r="T5" s="4" t="n">
        <v>17</v>
      </c>
      <c r="U5" s="4" t="n">
        <v>5</v>
      </c>
      <c r="V5" s="4" t="n">
        <v>14</v>
      </c>
      <c r="W5" s="4" t="n">
        <v>3</v>
      </c>
      <c r="X5" s="4" t="n">
        <v>13</v>
      </c>
      <c r="Y5" s="4" t="n">
        <v>3</v>
      </c>
      <c r="Z5" s="4" t="n">
        <v>9</v>
      </c>
      <c r="AA5" s="4" t="n">
        <v>2</v>
      </c>
      <c r="AB5" s="4" t="n">
        <v>8</v>
      </c>
      <c r="AC5" s="4" t="n">
        <v>2</v>
      </c>
      <c r="AD5" s="4" t="n">
        <v>7</v>
      </c>
      <c r="AE5" s="4" t="n">
        <v>2</v>
      </c>
      <c r="AF5" s="12" t="n">
        <v>528</v>
      </c>
    </row>
    <row r="6" customFormat="false" ht="12.8" hidden="false" customHeight="false" outlineLevel="0" collapsed="false">
      <c r="A6" s="1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2"/>
    </row>
    <row r="7" customFormat="false" ht="12.8" hidden="false" customHeight="false" outlineLevel="0" collapsed="false">
      <c r="A7" s="1" t="s">
        <v>24</v>
      </c>
      <c r="B7" s="9" t="n">
        <v>635</v>
      </c>
      <c r="C7" s="9" t="n">
        <v>149</v>
      </c>
      <c r="D7" s="9" t="n">
        <v>94</v>
      </c>
      <c r="E7" s="9" t="n">
        <v>23</v>
      </c>
      <c r="F7" s="9" t="n">
        <v>80</v>
      </c>
      <c r="G7" s="9" t="n">
        <v>22</v>
      </c>
      <c r="H7" s="9" t="n">
        <v>121</v>
      </c>
      <c r="I7" s="9" t="n">
        <v>30</v>
      </c>
      <c r="J7" s="9" t="n">
        <v>67</v>
      </c>
      <c r="K7" s="9" t="n">
        <v>15</v>
      </c>
      <c r="L7" s="7" t="n">
        <v>68</v>
      </c>
      <c r="M7" s="9" t="n">
        <v>13</v>
      </c>
      <c r="N7" s="9" t="n">
        <v>86</v>
      </c>
      <c r="O7" s="9" t="n">
        <v>26</v>
      </c>
      <c r="P7" s="9" t="n">
        <v>100</v>
      </c>
      <c r="Q7" s="9" t="n">
        <v>20</v>
      </c>
      <c r="R7" s="9" t="n">
        <v>40</v>
      </c>
      <c r="S7" s="9" t="n">
        <v>18</v>
      </c>
      <c r="T7" s="9" t="n">
        <v>50</v>
      </c>
      <c r="U7" s="9" t="n">
        <v>24</v>
      </c>
      <c r="V7" s="9" t="n">
        <v>63</v>
      </c>
      <c r="W7" s="9" t="n">
        <v>11</v>
      </c>
      <c r="X7" s="9" t="n">
        <v>65</v>
      </c>
      <c r="Y7" s="9" t="n">
        <v>16</v>
      </c>
      <c r="Z7" s="9" t="n">
        <v>42</v>
      </c>
      <c r="AA7" s="9" t="n">
        <v>14</v>
      </c>
      <c r="AB7" s="7" t="n">
        <v>19</v>
      </c>
      <c r="AC7" s="7" t="n">
        <v>10</v>
      </c>
      <c r="AD7" s="9" t="n">
        <v>11</v>
      </c>
      <c r="AE7" s="9" t="n">
        <v>3</v>
      </c>
      <c r="AF7" s="1" t="n">
        <f aca="false">SUM(B7:AE7)</f>
        <v>1935</v>
      </c>
    </row>
    <row r="8" customFormat="false" ht="12.75" hidden="false" customHeight="true" outlineLevel="0" collapsed="false">
      <c r="A8" s="1"/>
      <c r="B8" s="13"/>
      <c r="C8" s="14"/>
      <c r="D8" s="13"/>
      <c r="E8" s="14"/>
      <c r="F8" s="13"/>
      <c r="G8" s="14"/>
      <c r="H8" s="13"/>
      <c r="I8" s="14"/>
      <c r="J8" s="13"/>
      <c r="K8" s="14"/>
      <c r="L8" s="13"/>
      <c r="M8" s="14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"/>
    </row>
    <row r="9" customFormat="false" ht="12.8" hidden="false" customHeight="false" outlineLevel="0" collapsed="false">
      <c r="B9" s="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customFormat="false" ht="12.8" hidden="false" customHeight="true" outlineLevel="0" collapsed="false">
      <c r="A10" s="3" t="s">
        <v>1</v>
      </c>
      <c r="B10" s="5" t="s">
        <v>3</v>
      </c>
      <c r="C10" s="5"/>
      <c r="D10" s="5" t="s">
        <v>4</v>
      </c>
      <c r="E10" s="5"/>
      <c r="F10" s="5" t="s">
        <v>5</v>
      </c>
      <c r="G10" s="5"/>
      <c r="H10" s="5" t="s">
        <v>6</v>
      </c>
      <c r="I10" s="5"/>
      <c r="J10" s="5" t="s">
        <v>7</v>
      </c>
      <c r="K10" s="5"/>
      <c r="L10" s="5" t="s">
        <v>8</v>
      </c>
      <c r="M10" s="5"/>
      <c r="N10" s="5" t="s">
        <v>9</v>
      </c>
      <c r="O10" s="5"/>
      <c r="P10" s="5" t="s">
        <v>34</v>
      </c>
      <c r="Q10" s="5"/>
      <c r="R10" s="5" t="s">
        <v>35</v>
      </c>
      <c r="S10" s="5"/>
      <c r="T10" s="5" t="s">
        <v>36</v>
      </c>
      <c r="U10" s="5"/>
      <c r="V10" s="5" t="s">
        <v>37</v>
      </c>
      <c r="W10" s="5"/>
      <c r="X10" s="5" t="s">
        <v>38</v>
      </c>
      <c r="Y10" s="5"/>
      <c r="Z10" s="5" t="s">
        <v>39</v>
      </c>
      <c r="AA10" s="5"/>
      <c r="AB10" s="5" t="s">
        <v>40</v>
      </c>
      <c r="AC10" s="5"/>
      <c r="AD10" s="5" t="s">
        <v>41</v>
      </c>
      <c r="AE10" s="5"/>
      <c r="AF10" s="12" t="s">
        <v>26</v>
      </c>
    </row>
    <row r="11" customFormat="false" ht="12.8" hidden="false" customHeight="false" outlineLevel="0" collapsed="false">
      <c r="A11" s="3"/>
      <c r="B11" s="4" t="s">
        <v>29</v>
      </c>
      <c r="C11" s="4"/>
      <c r="D11" s="4" t="s">
        <v>29</v>
      </c>
      <c r="E11" s="4"/>
      <c r="F11" s="4" t="s">
        <v>29</v>
      </c>
      <c r="G11" s="4"/>
      <c r="H11" s="4" t="s">
        <v>29</v>
      </c>
      <c r="I11" s="4"/>
      <c r="J11" s="4" t="s">
        <v>29</v>
      </c>
      <c r="K11" s="4"/>
      <c r="L11" s="4" t="s">
        <v>29</v>
      </c>
      <c r="M11" s="4"/>
      <c r="N11" s="4" t="s">
        <v>29</v>
      </c>
      <c r="O11" s="4"/>
      <c r="P11" s="4" t="s">
        <v>29</v>
      </c>
      <c r="Q11" s="4"/>
      <c r="R11" s="4" t="s">
        <v>29</v>
      </c>
      <c r="S11" s="4"/>
      <c r="T11" s="4" t="s">
        <v>29</v>
      </c>
      <c r="U11" s="4"/>
      <c r="V11" s="4" t="s">
        <v>29</v>
      </c>
      <c r="W11" s="4"/>
      <c r="X11" s="4" t="s">
        <v>29</v>
      </c>
      <c r="Y11" s="4"/>
      <c r="Z11" s="4" t="s">
        <v>29</v>
      </c>
      <c r="AA11" s="4"/>
      <c r="AB11" s="4" t="s">
        <v>29</v>
      </c>
      <c r="AC11" s="4"/>
      <c r="AD11" s="4" t="s">
        <v>29</v>
      </c>
      <c r="AE11" s="4"/>
      <c r="AF11" s="12"/>
    </row>
    <row r="12" customFormat="false" ht="20.25" hidden="false" customHeight="true" outlineLevel="0" collapsed="false">
      <c r="A12" s="7" t="s">
        <v>22</v>
      </c>
      <c r="B12" s="21" t="n">
        <v>0.6154</v>
      </c>
      <c r="C12" s="21"/>
      <c r="D12" s="21" t="n">
        <v>0.3333</v>
      </c>
      <c r="E12" s="21"/>
      <c r="F12" s="22" t="n">
        <v>0.7</v>
      </c>
      <c r="G12" s="22"/>
      <c r="H12" s="21" t="n">
        <v>0.6</v>
      </c>
      <c r="I12" s="21"/>
      <c r="J12" s="21" t="n">
        <v>0.5714</v>
      </c>
      <c r="K12" s="21"/>
      <c r="L12" s="21" t="n">
        <v>0.4444</v>
      </c>
      <c r="M12" s="21"/>
      <c r="N12" s="21" t="n">
        <v>0.3333</v>
      </c>
      <c r="O12" s="21"/>
      <c r="P12" s="22" t="n">
        <v>0.7273</v>
      </c>
      <c r="Q12" s="22"/>
      <c r="R12" s="21" t="n">
        <v>0.6</v>
      </c>
      <c r="S12" s="21"/>
      <c r="T12" s="21" t="n">
        <v>0.4</v>
      </c>
      <c r="U12" s="21"/>
      <c r="V12" s="21" t="n">
        <v>0</v>
      </c>
      <c r="W12" s="21"/>
      <c r="X12" s="21" t="n">
        <v>0.5</v>
      </c>
      <c r="Y12" s="21"/>
      <c r="Z12" s="21" t="n">
        <v>0</v>
      </c>
      <c r="AA12" s="21"/>
      <c r="AB12" s="21" t="n">
        <v>0</v>
      </c>
      <c r="AC12" s="21"/>
      <c r="AD12" s="21" t="n">
        <v>0</v>
      </c>
      <c r="AE12" s="21"/>
      <c r="AF12" s="17" t="n">
        <v>0.4471</v>
      </c>
    </row>
    <row r="13" customFormat="false" ht="18.65" hidden="false" customHeight="true" outlineLevel="0" collapsed="false">
      <c r="A13" s="7" t="s">
        <v>23</v>
      </c>
      <c r="B13" s="21" t="n">
        <v>0.5405</v>
      </c>
      <c r="C13" s="21"/>
      <c r="D13" s="23" t="n">
        <v>0.8667</v>
      </c>
      <c r="E13" s="23"/>
      <c r="F13" s="23" t="n">
        <v>0.9231</v>
      </c>
      <c r="G13" s="23"/>
      <c r="H13" s="22" t="n">
        <v>0.8235</v>
      </c>
      <c r="I13" s="22"/>
      <c r="J13" s="24" t="n">
        <v>0.9333</v>
      </c>
      <c r="K13" s="24"/>
      <c r="L13" s="23" t="n">
        <v>0.9333</v>
      </c>
      <c r="M13" s="23"/>
      <c r="N13" s="22" t="n">
        <v>0.8333</v>
      </c>
      <c r="O13" s="22"/>
      <c r="P13" s="22" t="n">
        <v>0.8333</v>
      </c>
      <c r="Q13" s="22"/>
      <c r="R13" s="23" t="n">
        <v>0.9091</v>
      </c>
      <c r="S13" s="23"/>
      <c r="T13" s="22" t="n">
        <v>0.8333</v>
      </c>
      <c r="U13" s="22"/>
      <c r="V13" s="21" t="n">
        <v>0.4</v>
      </c>
      <c r="W13" s="21"/>
      <c r="X13" s="23" t="n">
        <v>0.8571</v>
      </c>
      <c r="Y13" s="23"/>
      <c r="Z13" s="22" t="n">
        <v>0.6667</v>
      </c>
      <c r="AA13" s="22"/>
      <c r="AB13" s="23" t="n">
        <v>1</v>
      </c>
      <c r="AC13" s="23"/>
      <c r="AD13" s="22" t="n">
        <v>0.6667</v>
      </c>
      <c r="AE13" s="22"/>
      <c r="AF13" s="18" t="n">
        <v>0.7903</v>
      </c>
    </row>
    <row r="14" customFormat="false" ht="23.45" hidden="false" customHeight="true" outlineLevel="0" collapsed="false">
      <c r="A14" s="7" t="s">
        <v>31</v>
      </c>
      <c r="B14" s="21" t="n">
        <v>0.4978</v>
      </c>
      <c r="C14" s="21"/>
      <c r="D14" s="22" t="n">
        <v>0.7541</v>
      </c>
      <c r="E14" s="22"/>
      <c r="F14" s="22" t="n">
        <v>0.7755</v>
      </c>
      <c r="G14" s="22"/>
      <c r="H14" s="21" t="n">
        <v>0.5205</v>
      </c>
      <c r="I14" s="21"/>
      <c r="J14" s="23" t="n">
        <v>0.8108</v>
      </c>
      <c r="K14" s="23"/>
      <c r="L14" s="23" t="n">
        <v>0.8148</v>
      </c>
      <c r="M14" s="23"/>
      <c r="N14" s="23" t="n">
        <v>0.902</v>
      </c>
      <c r="O14" s="23"/>
      <c r="P14" s="23" t="n">
        <v>0.8511</v>
      </c>
      <c r="Q14" s="23"/>
      <c r="R14" s="21" t="n">
        <v>0.5185</v>
      </c>
      <c r="S14" s="21"/>
      <c r="T14" s="22" t="n">
        <v>0.7451</v>
      </c>
      <c r="U14" s="22"/>
      <c r="V14" s="21" t="n">
        <v>0.64</v>
      </c>
      <c r="W14" s="21"/>
      <c r="X14" s="23" t="n">
        <v>0.9412</v>
      </c>
      <c r="Y14" s="23"/>
      <c r="Z14" s="23" t="n">
        <v>1</v>
      </c>
      <c r="AA14" s="23"/>
      <c r="AB14" s="21" t="n">
        <v>0.4286</v>
      </c>
      <c r="AC14" s="21"/>
      <c r="AD14" s="22" t="n">
        <v>0.75</v>
      </c>
      <c r="AE14" s="22"/>
      <c r="AF14" s="18" t="n">
        <v>0.7114</v>
      </c>
    </row>
    <row r="15" customFormat="false" ht="23.45" hidden="false" customHeight="true" outlineLevel="0" collapsed="false">
      <c r="A15" s="7" t="s">
        <v>32</v>
      </c>
      <c r="B15" s="21" t="n">
        <v>0.5774</v>
      </c>
      <c r="C15" s="21"/>
      <c r="D15" s="22" t="n">
        <v>0.7541</v>
      </c>
      <c r="E15" s="22"/>
      <c r="F15" s="22" t="n">
        <v>0.7451</v>
      </c>
      <c r="G15" s="22"/>
      <c r="H15" s="21" t="n">
        <v>0.5679</v>
      </c>
      <c r="I15" s="21"/>
      <c r="J15" s="23" t="n">
        <v>0.8235</v>
      </c>
      <c r="K15" s="23"/>
      <c r="L15" s="23" t="n">
        <v>0.8148</v>
      </c>
      <c r="M15" s="23"/>
      <c r="N15" s="23" t="n">
        <v>0.9615</v>
      </c>
      <c r="O15" s="23"/>
      <c r="P15" s="23" t="n">
        <v>0.8444</v>
      </c>
      <c r="Q15" s="23"/>
      <c r="R15" s="21" t="n">
        <v>0.6222</v>
      </c>
      <c r="S15" s="21"/>
      <c r="T15" s="22" t="n">
        <v>0.6818</v>
      </c>
      <c r="U15" s="22"/>
      <c r="V15" s="22" t="n">
        <v>0.7273</v>
      </c>
      <c r="W15" s="22"/>
      <c r="X15" s="23" t="n">
        <v>0.9143</v>
      </c>
      <c r="Y15" s="23"/>
      <c r="Z15" s="23" t="n">
        <v>1</v>
      </c>
      <c r="AA15" s="23"/>
      <c r="AB15" s="21" t="n">
        <v>0.4286</v>
      </c>
      <c r="AC15" s="21"/>
      <c r="AD15" s="21" t="n">
        <v>0.6</v>
      </c>
      <c r="AE15" s="21"/>
      <c r="AF15" s="18" t="n">
        <v>0.7309</v>
      </c>
    </row>
    <row r="16" customFormat="false" ht="12.8" hidden="false" customHeight="false" outlineLevel="0" collapsed="false">
      <c r="A16" s="25" t="s">
        <v>3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2.8" hidden="false" customHeight="false" outlineLevel="0" collapsed="false">
      <c r="A17" s="25" t="s">
        <v>4</v>
      </c>
      <c r="B17" s="6" t="s">
        <v>42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2.8" hidden="false" customHeight="false" outlineLevel="0" collapsed="false">
      <c r="A18" s="25" t="s">
        <v>5</v>
      </c>
      <c r="B18" s="6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2.8" hidden="false" customHeight="false" outlineLevel="0" collapsed="false">
      <c r="A19" s="25" t="s">
        <v>6</v>
      </c>
      <c r="B19" s="6" t="s">
        <v>44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2.8" hidden="false" customHeight="false" outlineLevel="0" collapsed="false">
      <c r="A20" s="25" t="s">
        <v>7</v>
      </c>
      <c r="B20" s="6" t="s">
        <v>45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2.8" hidden="false" customHeight="false" outlineLevel="0" collapsed="false">
      <c r="A21" s="25" t="s">
        <v>8</v>
      </c>
      <c r="B21" s="6" t="s">
        <v>46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2.8" hidden="false" customHeight="false" outlineLevel="0" collapsed="false">
      <c r="A22" s="25" t="s">
        <v>9</v>
      </c>
      <c r="B22" s="6" t="s">
        <v>16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2.8" hidden="false" customHeight="false" outlineLevel="0" collapsed="false">
      <c r="A23" s="25" t="s">
        <v>34</v>
      </c>
      <c r="B23" s="6" t="s">
        <v>47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2.8" hidden="false" customHeight="false" outlineLevel="0" collapsed="false">
      <c r="A24" s="25" t="s">
        <v>35</v>
      </c>
      <c r="B24" s="6" t="s">
        <v>17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2.8" hidden="false" customHeight="false" outlineLevel="0" collapsed="false">
      <c r="A25" s="25" t="s">
        <v>36</v>
      </c>
      <c r="B25" s="6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2.8" hidden="false" customHeight="false" outlineLevel="0" collapsed="false">
      <c r="A26" s="25" t="s">
        <v>37</v>
      </c>
      <c r="B26" s="6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2.8" hidden="false" customHeight="false" outlineLevel="0" collapsed="false">
      <c r="A27" s="25" t="s">
        <v>38</v>
      </c>
      <c r="B27" s="6" t="s">
        <v>50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2.8" hidden="false" customHeight="false" outlineLevel="0" collapsed="false">
      <c r="A28" s="25" t="s">
        <v>39</v>
      </c>
      <c r="B28" s="6" t="s">
        <v>51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2.8" hidden="false" customHeight="false" outlineLevel="0" collapsed="false">
      <c r="A29" s="25" t="s">
        <v>40</v>
      </c>
      <c r="B29" s="6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2.8" hidden="false" customHeight="false" outlineLevel="0" collapsed="false">
      <c r="A30" s="25" t="s">
        <v>41</v>
      </c>
      <c r="B30" s="6" t="s">
        <v>53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</sheetData>
  <mergeCells count="158">
    <mergeCell ref="B1:AF1"/>
    <mergeCell ref="A2:A4"/>
    <mergeCell ref="B2:AF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F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B9:AF9"/>
    <mergeCell ref="A10:A11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F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67617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2024-04-11T11:41:51Z</dcterms:created>
  <dc:creator/>
  <dc:description/>
  <dc:language>fr-FR</dc:language>
  <cp:lastModifiedBy/>
  <dcterms:modified xsi:type="dcterms:W3CDTF">2024-10-01T11:31:46Z</dcterms:modified>
  <cp:revision>769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