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3016" windowHeight="9336"/>
  </bookViews>
  <sheets>
    <sheet name="Datasets" sheetId="1" r:id="rId1"/>
    <sheet name="Orion tests" sheetId="4" r:id="rId2"/>
    <sheet name="Results" sheetId="5" r:id="rId3"/>
  </sheets>
  <definedNames>
    <definedName name="_xlnm._FilterDatabase" localSheetId="0" hidden="1">Datasets!$A$1:$N$10</definedName>
  </definedNames>
  <calcPr calcId="152511"/>
</workbook>
</file>

<file path=xl/calcChain.xml><?xml version="1.0" encoding="utf-8"?>
<calcChain xmlns="http://schemas.openxmlformats.org/spreadsheetml/2006/main">
  <c r="F20" i="4" l="1"/>
  <c r="F15" i="4"/>
  <c r="B6" i="5"/>
  <c r="B7" i="5"/>
  <c r="B8" i="5"/>
  <c r="B9" i="5"/>
  <c r="B10" i="5"/>
  <c r="B11" i="5"/>
  <c r="B12" i="5"/>
  <c r="B13" i="5"/>
  <c r="B14" i="5"/>
  <c r="B15" i="5"/>
  <c r="B16" i="5"/>
  <c r="B17" i="5"/>
  <c r="B18" i="5"/>
  <c r="B19" i="5"/>
  <c r="B20" i="5"/>
  <c r="B21" i="5"/>
  <c r="B22" i="5"/>
  <c r="B23" i="5"/>
  <c r="B5" i="5"/>
  <c r="B4" i="5"/>
  <c r="F2" i="4"/>
  <c r="F3" i="4"/>
  <c r="J5" i="5" s="1"/>
  <c r="F4" i="4"/>
  <c r="J6" i="5" s="1"/>
  <c r="F5" i="4"/>
  <c r="F6" i="4"/>
  <c r="F7" i="4"/>
  <c r="J9" i="5" s="1"/>
  <c r="F8" i="4"/>
  <c r="J10" i="5" s="1"/>
  <c r="F9" i="4"/>
  <c r="J11" i="5" s="1"/>
  <c r="F11" i="4"/>
  <c r="J13" i="5" s="1"/>
  <c r="F12" i="4"/>
  <c r="J14" i="5" s="1"/>
  <c r="F13" i="4"/>
  <c r="J15" i="5" s="1"/>
  <c r="F14" i="4"/>
  <c r="J16" i="5" s="1"/>
  <c r="J17" i="5"/>
  <c r="F16" i="4"/>
  <c r="J18" i="5" s="1"/>
  <c r="F17" i="4"/>
  <c r="J19" i="5" s="1"/>
  <c r="F18" i="4"/>
  <c r="F19" i="4"/>
  <c r="J22" i="5"/>
  <c r="F21" i="4"/>
  <c r="J23" i="5" s="1"/>
  <c r="A5" i="5"/>
  <c r="D5" i="5"/>
  <c r="E5" i="5"/>
  <c r="I5" i="5"/>
  <c r="K5" i="5"/>
  <c r="A6" i="5"/>
  <c r="D6" i="5"/>
  <c r="E6" i="5"/>
  <c r="I6" i="5"/>
  <c r="K6" i="5"/>
  <c r="A7" i="5"/>
  <c r="D7" i="5"/>
  <c r="E7" i="5"/>
  <c r="I7" i="5"/>
  <c r="J7" i="5"/>
  <c r="K7" i="5"/>
  <c r="A8" i="5"/>
  <c r="D8" i="5"/>
  <c r="E8" i="5"/>
  <c r="I8" i="5"/>
  <c r="J8" i="5"/>
  <c r="K8" i="5"/>
  <c r="A9" i="5"/>
  <c r="D9" i="5"/>
  <c r="E9" i="5"/>
  <c r="I9" i="5"/>
  <c r="K9" i="5"/>
  <c r="A10" i="5"/>
  <c r="D10" i="5"/>
  <c r="E10" i="5"/>
  <c r="I10" i="5"/>
  <c r="K10" i="5"/>
  <c r="A11" i="5"/>
  <c r="D11" i="5"/>
  <c r="E11" i="5"/>
  <c r="I11" i="5"/>
  <c r="K11" i="5"/>
  <c r="A12" i="5"/>
  <c r="D12" i="5"/>
  <c r="E12" i="5"/>
  <c r="I12" i="5"/>
  <c r="K12" i="5"/>
  <c r="A13" i="5"/>
  <c r="D13" i="5"/>
  <c r="E13" i="5"/>
  <c r="I13" i="5"/>
  <c r="K13" i="5"/>
  <c r="A14" i="5"/>
  <c r="D14" i="5"/>
  <c r="E14" i="5"/>
  <c r="I14" i="5"/>
  <c r="K14" i="5"/>
  <c r="A15" i="5"/>
  <c r="D15" i="5"/>
  <c r="E15" i="5"/>
  <c r="I15" i="5"/>
  <c r="K15" i="5"/>
  <c r="A16" i="5"/>
  <c r="D16" i="5"/>
  <c r="E16" i="5"/>
  <c r="I16" i="5"/>
  <c r="K16" i="5"/>
  <c r="A17" i="5"/>
  <c r="D17" i="5"/>
  <c r="E17" i="5"/>
  <c r="I17" i="5"/>
  <c r="K17" i="5"/>
  <c r="A18" i="5"/>
  <c r="D18" i="5"/>
  <c r="E18" i="5"/>
  <c r="I18" i="5"/>
  <c r="K18" i="5"/>
  <c r="A19" i="5"/>
  <c r="D19" i="5"/>
  <c r="E19" i="5"/>
  <c r="I19" i="5"/>
  <c r="K19" i="5"/>
  <c r="A20" i="5"/>
  <c r="D20" i="5"/>
  <c r="E20" i="5"/>
  <c r="I20" i="5"/>
  <c r="J20" i="5"/>
  <c r="K20" i="5"/>
  <c r="A21" i="5"/>
  <c r="D21" i="5"/>
  <c r="E21" i="5"/>
  <c r="I21" i="5"/>
  <c r="J21" i="5"/>
  <c r="K21" i="5"/>
  <c r="A22" i="5"/>
  <c r="D22" i="5"/>
  <c r="E22" i="5"/>
  <c r="I22" i="5"/>
  <c r="K22" i="5"/>
  <c r="A23" i="5"/>
  <c r="D23" i="5"/>
  <c r="E23" i="5"/>
  <c r="I23" i="5"/>
  <c r="K23" i="5"/>
  <c r="K4" i="5"/>
  <c r="J4" i="5"/>
  <c r="I4" i="5"/>
  <c r="E4" i="5"/>
  <c r="D4" i="5"/>
  <c r="A4" i="5"/>
  <c r="F10" i="4"/>
  <c r="J12" i="5" s="1"/>
  <c r="I12" i="1" l="1"/>
  <c r="I13" i="1"/>
  <c r="I15" i="1"/>
  <c r="I20" i="1"/>
  <c r="I16" i="1"/>
  <c r="I11" i="1"/>
  <c r="I7" i="1"/>
  <c r="I6" i="1"/>
  <c r="I2" i="1"/>
  <c r="I4" i="1"/>
  <c r="I3" i="1"/>
  <c r="I9" i="1"/>
  <c r="I5" i="1"/>
  <c r="I8" i="1"/>
  <c r="I19" i="1"/>
  <c r="I17" i="1"/>
  <c r="I21" i="1"/>
  <c r="I10" i="1"/>
  <c r="I18" i="1"/>
  <c r="I14" i="1"/>
</calcChain>
</file>

<file path=xl/sharedStrings.xml><?xml version="1.0" encoding="utf-8"?>
<sst xmlns="http://schemas.openxmlformats.org/spreadsheetml/2006/main" count="229" uniqueCount="118">
  <si>
    <t>Name</t>
  </si>
  <si>
    <t>Year</t>
  </si>
  <si>
    <t>|V|</t>
  </si>
  <si>
    <t>|E|</t>
  </si>
  <si>
    <t>diam</t>
  </si>
  <si>
    <t>Gplus</t>
  </si>
  <si>
    <t>Test nodes</t>
  </si>
  <si>
    <t>min RE</t>
  </si>
  <si>
    <t>max RE</t>
  </si>
  <si>
    <t>ARE</t>
  </si>
  <si>
    <t>Description</t>
  </si>
  <si>
    <t>Facebook</t>
  </si>
  <si>
    <t>Social circles from Facebook (anonymized)</t>
  </si>
  <si>
    <t>Social circles from Google+</t>
  </si>
  <si>
    <t>LiveJournal online social network</t>
  </si>
  <si>
    <t>Social</t>
  </si>
  <si>
    <t>Communication</t>
  </si>
  <si>
    <t>Amazon product co-purchasing network</t>
  </si>
  <si>
    <t>RoadNet-PA</t>
  </si>
  <si>
    <t>Directed</t>
  </si>
  <si>
    <t>Undirected</t>
  </si>
  <si>
    <t>Internet topology</t>
  </si>
  <si>
    <t>as-Skitter </t>
  </si>
  <si>
    <t>Email-Enron</t>
  </si>
  <si>
    <t>Email communication network from Enron</t>
  </si>
  <si>
    <t>Internet topology graph, from traceroutes</t>
  </si>
  <si>
    <t>time GCS, s</t>
  </si>
  <si>
    <t>landmarks</t>
  </si>
  <si>
    <t>dimensionality</t>
  </si>
  <si>
    <t>Total preprocess time, s</t>
  </si>
  <si>
    <t>Querry time, s</t>
  </si>
  <si>
    <t>com-LiveJournal</t>
  </si>
  <si>
    <t>Relative error</t>
  </si>
  <si>
    <t>Orion</t>
  </si>
  <si>
    <t>LLS</t>
  </si>
  <si>
    <t>Computation time, s</t>
  </si>
  <si>
    <t>Querry time</t>
  </si>
  <si>
    <t>com-Amazon</t>
  </si>
  <si>
    <t>Co-purchase</t>
  </si>
  <si>
    <t>http://konect.uni-koblenz.de/networks/openflights</t>
  </si>
  <si>
    <t>http://socialcomputing.asu.edu/pages/datasets</t>
  </si>
  <si>
    <t>Network</t>
  </si>
  <si>
    <t>OpenFlights</t>
  </si>
  <si>
    <t>Transportation</t>
  </si>
  <si>
    <t>Road network of Pennsylvania state, USA</t>
  </si>
  <si>
    <t>Flight network of open flights all over the world</t>
  </si>
  <si>
    <t>Friendship among users of Last.fm music social network</t>
  </si>
  <si>
    <t>http://snap.stanford.edu/</t>
  </si>
  <si>
    <t>http://konect.uni-koblenz.de/networks/com-amazon</t>
  </si>
  <si>
    <t>Comments</t>
  </si>
  <si>
    <t>Giant component from original dataset</t>
  </si>
  <si>
    <t>last-fm-giant</t>
  </si>
  <si>
    <t>Connected</t>
  </si>
  <si>
    <t>Yes</t>
  </si>
  <si>
    <t>No</t>
  </si>
  <si>
    <t>ne</t>
  </si>
  <si>
    <t>Link</t>
  </si>
  <si>
    <t>Infrastructure</t>
  </si>
  <si>
    <t>Metabolic</t>
  </si>
  <si>
    <t>http://konect.uni-koblenz.de/networks/maayan-vidal</t>
  </si>
  <si>
    <t>This network represens an initial version of a proteome-scale map of Human binary protein–protein interactions</t>
  </si>
  <si>
    <t>friendships and familylinks between users of the website hamsterster.com.</t>
  </si>
  <si>
    <t>http://konect.uni-koblenz.de/networks/petster-hamster</t>
  </si>
  <si>
    <t>information about the power grid of the Western States of the United States of America. An edge represents a power supply line. A node is either a generator, a transformator or a substation.</t>
  </si>
  <si>
    <t>http://konect.uni-koblenz.de/networks/opsahl-powergrid</t>
  </si>
  <si>
    <t>New</t>
  </si>
  <si>
    <t>http://konect.uni-koblenz.de/networks/ego-facebook</t>
  </si>
  <si>
    <t> Facebook user–user friendships. A node represents a user. An edge indicates that the user represented by the left node is a friend of the user represented by the right node.</t>
  </si>
  <si>
    <t>This is a network of interactions between proteins in Humans (Homo sapiens), from the first large-scale study of protein–protein interactions in Human cells using a mass spectrometry-based approach.</t>
  </si>
  <si>
    <t>http://konect.uni-koblenz.de/networks/maayan-figeys</t>
  </si>
  <si>
    <t>This is the email communication network at the University Rovira i Virgili in Tarragona in the south of Catalonia in Spain. Nodes are users and each edge represents that at least one email was sent. The direction of emails or the number of emails are not stored.</t>
  </si>
  <si>
    <t>http://konect.uni-koblenz.de/networks/arenas-email</t>
  </si>
  <si>
    <t> front-page hyperlinks between blogs in the context of the 2004 US election. A node represents a blog and an edge represents a hyperlink between two blogs.</t>
  </si>
  <si>
    <t>http://konect.uni-koblenz.de/networks/moreno_blogs</t>
  </si>
  <si>
    <t>Hyperlink</t>
  </si>
  <si>
    <t>Lexical</t>
  </si>
  <si>
    <t>nouns (places and names) of the King James Version of the Bible and information about their co-occurrences. A node represents one of the above noun types and an edge indicates that two nouns appeared together in the same Bible verse. The edge multiplicity denotes how often two nouns occured together.</t>
  </si>
  <si>
    <t>http://konect.uni-koblenz.de/networks/moreno_names</t>
  </si>
  <si>
    <t>Computer</t>
  </si>
  <si>
    <t>This is the undirected network of autonomous systems of the Internet connected with each other. Nodes are autonomous systems (AS), and edges denote communitation. The network contains loops.</t>
  </si>
  <si>
    <t>http://konect.uni-koblenz.de/networks/as20000102</t>
  </si>
  <si>
    <t>This is the network of connections between autonomous systems of the Internet. The nodes are autonomous systems (AS), i.e. collections of connected IP routing prefixes controlled by independent network operators. Edges are connections between autonomous systems. Multiple edges may connect two nodes, each representing an individual connection in time. Edges are annotated with the timepoint of the connection.</t>
  </si>
  <si>
    <t>http://konect.uni-koblenz.de/networks/topology</t>
  </si>
  <si>
    <t>Coauthorship</t>
  </si>
  <si>
    <t>This is the co-authorship network of the DBLP computer science bibliography. Nodes are authors and an undirected edge between two nodes exists if the corresponding authors have published at least one paper together.</t>
  </si>
  <si>
    <t>http://konect.uni-koblenz.de/networks/com-dblp</t>
  </si>
  <si>
    <t>This is the reply network of the social news website Digg. Each node in the network is a user of the website, and each directed edge denotes that a user replied to another user.</t>
  </si>
  <si>
    <t>http://konect.uni-koblenz.de/networks/munmun_digg_reply</t>
  </si>
  <si>
    <t>OnlineContact</t>
  </si>
  <si>
    <t>This is the undirected network of people having received the same email in the 2016 Democratic National Committee email leak. The Democratic National Committee (DNC) is the formal governing body for the United States Democratic Party. A dump of emails of the DNC was leaked in 2016, and this dataset contains persons from that dump as nodes, and an edge when two persons received the same email, i.e., when two persons were on the recipient list of the same email. Multiple edges indicate multiple emails.</t>
  </si>
  <si>
    <t>http://konect.uni-koblenz.de/networks/dnc-corecipient</t>
  </si>
  <si>
    <t>This is the interaction network of users of the Pretty Good Privacy (PGP) algorithm. The network contains only the giant connected component of the network.</t>
  </si>
  <si>
    <t>http://konect.uni-koblenz.de/networks/arenas-pgp</t>
  </si>
  <si>
    <t>input file time, s</t>
  </si>
  <si>
    <t>results file time, s</t>
  </si>
  <si>
    <t>Exact</t>
  </si>
  <si>
    <t>Preprocess</t>
  </si>
  <si>
    <t>Yes* (comments)</t>
  </si>
  <si>
    <t>arenas-email</t>
  </si>
  <si>
    <t>facebook-nips</t>
  </si>
  <si>
    <t>maayan-figeys</t>
  </si>
  <si>
    <t>maayan-vidal</t>
  </si>
  <si>
    <t>Weighted</t>
  </si>
  <si>
    <t>moreno-bible</t>
  </si>
  <si>
    <t>moreno-blogs</t>
  </si>
  <si>
    <t>opsahl-powergrid</t>
  </si>
  <si>
    <t>petster-hamster</t>
  </si>
  <si>
    <t>route-views</t>
  </si>
  <si>
    <t>dnc-corecipient</t>
  </si>
  <si>
    <t>privacy-arenas</t>
  </si>
  <si>
    <t>digg-reply</t>
  </si>
  <si>
    <t>internet-topology</t>
  </si>
  <si>
    <t>co-dblp</t>
  </si>
  <si>
    <t>Test pairs</t>
  </si>
  <si>
    <t>Consider original network as undirected</t>
  </si>
  <si>
    <t>Yes** (comments)</t>
  </si>
  <si>
    <t>Consider original network as unweighted</t>
  </si>
  <si>
    <t>Consider original network as undirected and unweighted</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</si>
</sst>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b/>
      <sz val="11"/>
      <color theme="1"/>
      <name val="Calibri"/>
      <family val="2"/>
      <charset val="204"/>
      <scheme val="minor"/>
    </font>
    <font>
      <sz val="11"/>
      <color theme="0" tint="-0.34998626667073579"/>
      <name val="Calibri"/>
      <family val="2"/>
      <charset val="204"/>
      <scheme val="minor"/>
    </font>
    <font>
      <b/>
      <i/>
      <sz val="11"/>
      <color theme="0" tint="-0.34998626667073579"/>
      <name val="Calibri"/>
      <family val="2"/>
      <charset val="204"/>
      <scheme val="minor"/>
    </font>
    <font>
      <b/>
      <i/>
      <sz val="11"/>
      <color theme="1"/>
      <name val="Calibri"/>
      <family val="2"/>
      <charset val="204"/>
      <scheme val="minor"/>
    </font>
    <font>
      <b/>
      <u/>
      <sz val="11"/>
      <color theme="1"/>
      <name val="Calibri"/>
      <family val="2"/>
      <charset val="204"/>
      <scheme val="minor"/>
    </font>
    <font>
      <sz val="11"/>
      <color theme="0" tint="-0.34998626667073579"/>
      <name val="Calibri"/>
      <family val="2"/>
      <scheme val="minor"/>
    </font>
    <font>
      <u/>
      <sz val="11"/>
      <color theme="10"/>
      <name val="Calibri"/>
      <family val="2"/>
      <scheme val="minor"/>
    </font>
    <font>
      <u/>
      <sz val="11"/>
      <color theme="0" tint="-0.34998626667073579"/>
      <name val="Calibri"/>
      <family val="2"/>
      <scheme val="minor"/>
    </font>
    <font>
      <sz val="11"/>
      <name val="Calibri"/>
      <family val="2"/>
      <scheme val="minor"/>
    </font>
    <font>
      <sz val="11"/>
      <name val="Calibri"/>
      <family val="2"/>
      <charset val="204"/>
      <scheme val="minor"/>
    </font>
    <font>
      <b/>
      <sz val="11"/>
      <color theme="1"/>
      <name val="Calibri"/>
      <family val="2"/>
      <scheme val="minor"/>
    </font>
    <font>
      <sz val="11"/>
      <color theme="1"/>
      <name val="Calibri"/>
      <family val="2"/>
      <charset val="204"/>
      <scheme val="minor"/>
    </font>
  </fonts>
  <fills count="2">
    <fill>
      <patternFill patternType="none"/>
    </fill>
    <fill>
      <patternFill patternType="gray125"/>
    </fill>
  </fills>
  <borders count="18">
    <border>
      <left/>
      <right/>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thin">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2">
    <xf numFmtId="0" fontId="0" fillId="0" borderId="0"/>
    <xf numFmtId="0" fontId="7" fillId="0" borderId="0" applyNumberFormat="0" applyFill="0" applyBorder="0" applyAlignment="0" applyProtection="0"/>
  </cellStyleXfs>
  <cellXfs count="50">
    <xf numFmtId="0" fontId="0" fillId="0" borderId="0" xfId="0"/>
    <xf numFmtId="0" fontId="1" fillId="0" borderId="0" xfId="0" applyFont="1" applyAlignment="1">
      <alignment horizontal="center"/>
    </xf>
    <xf numFmtId="3" fontId="0" fillId="0" borderId="0" xfId="0" applyNumberFormat="1"/>
    <xf numFmtId="0" fontId="1" fillId="0" borderId="0" xfId="0" applyFont="1" applyAlignment="1">
      <alignment horizontal="center" vertical="top"/>
    </xf>
    <xf numFmtId="0" fontId="2" fillId="0" borderId="0" xfId="0" applyFont="1"/>
    <xf numFmtId="0" fontId="3" fillId="0" borderId="0" xfId="0" applyFont="1"/>
    <xf numFmtId="3" fontId="2" fillId="0" borderId="0" xfId="0" applyNumberFormat="1" applyFont="1"/>
    <xf numFmtId="3" fontId="3" fillId="0" borderId="0" xfId="0" applyNumberFormat="1" applyFont="1"/>
    <xf numFmtId="0" fontId="6" fillId="0" borderId="0" xfId="0" applyFont="1"/>
    <xf numFmtId="3" fontId="6" fillId="0" borderId="0" xfId="0" applyNumberFormat="1" applyFont="1"/>
    <xf numFmtId="0" fontId="7" fillId="0" borderId="0" xfId="1"/>
    <xf numFmtId="0" fontId="8" fillId="0" borderId="0" xfId="1" applyFont="1"/>
    <xf numFmtId="0" fontId="0" fillId="0" borderId="0" xfId="0" applyBorder="1"/>
    <xf numFmtId="0" fontId="9" fillId="0" borderId="0" xfId="0" applyFont="1"/>
    <xf numFmtId="0" fontId="9" fillId="0" borderId="0" xfId="0" applyFont="1" applyAlignment="1">
      <alignment horizontal="right"/>
    </xf>
    <xf numFmtId="0" fontId="10" fillId="0" borderId="0" xfId="0" applyFont="1"/>
    <xf numFmtId="3" fontId="10" fillId="0" borderId="0" xfId="0" applyNumberFormat="1" applyFont="1"/>
    <xf numFmtId="3" fontId="9" fillId="0" borderId="0" xfId="0" applyNumberFormat="1" applyFont="1"/>
    <xf numFmtId="0" fontId="0" fillId="0" borderId="4" xfId="0" applyBorder="1"/>
    <xf numFmtId="0" fontId="0" fillId="0" borderId="5" xfId="0" applyBorder="1" applyAlignment="1">
      <alignment horizontal="right"/>
    </xf>
    <xf numFmtId="0" fontId="0" fillId="0" borderId="6" xfId="0" applyBorder="1"/>
    <xf numFmtId="0" fontId="0" fillId="0" borderId="8" xfId="0" applyBorder="1" applyAlignment="1">
      <alignment horizontal="right"/>
    </xf>
    <xf numFmtId="0" fontId="0" fillId="0" borderId="5" xfId="0" applyBorder="1"/>
    <xf numFmtId="0" fontId="0" fillId="0" borderId="7" xfId="0" applyBorder="1"/>
    <xf numFmtId="0" fontId="0" fillId="0" borderId="8" xfId="0" applyBorder="1"/>
    <xf numFmtId="0" fontId="11" fillId="0" borderId="0" xfId="0" applyFont="1"/>
    <xf numFmtId="0" fontId="0" fillId="0" borderId="16" xfId="0" applyBorder="1"/>
    <xf numFmtId="0" fontId="0" fillId="0" borderId="17" xfId="0" applyBorder="1"/>
    <xf numFmtId="0" fontId="1" fillId="0" borderId="6" xfId="0" applyFont="1" applyBorder="1" applyAlignment="1">
      <alignment horizontal="center"/>
    </xf>
    <xf numFmtId="0" fontId="1" fillId="0" borderId="7" xfId="0" applyFont="1" applyBorder="1" applyAlignment="1">
      <alignment horizontal="center"/>
    </xf>
    <xf numFmtId="0" fontId="1" fillId="0" borderId="8" xfId="0" applyFont="1" applyBorder="1" applyAlignment="1">
      <alignment horizontal="center"/>
    </xf>
    <xf numFmtId="0" fontId="12" fillId="0" borderId="0" xfId="0" applyFont="1"/>
    <xf numFmtId="0" fontId="1" fillId="0" borderId="9" xfId="0" applyFont="1" applyBorder="1" applyAlignment="1">
      <alignment horizontal="center"/>
    </xf>
    <xf numFmtId="0" fontId="1" fillId="0" borderId="4" xfId="0" applyFont="1" applyBorder="1" applyAlignment="1">
      <alignment horizontal="center"/>
    </xf>
    <xf numFmtId="0" fontId="1" fillId="0" borderId="6" xfId="0" applyFont="1" applyBorder="1" applyAlignment="1">
      <alignment horizontal="center"/>
    </xf>
    <xf numFmtId="0" fontId="1" fillId="0" borderId="11" xfId="0" applyFont="1" applyBorder="1" applyAlignment="1">
      <alignment horizontal="center"/>
    </xf>
    <xf numFmtId="0" fontId="1" fillId="0" borderId="5" xfId="0" applyFont="1" applyBorder="1" applyAlignment="1">
      <alignment horizontal="center"/>
    </xf>
    <xf numFmtId="0" fontId="1" fillId="0" borderId="8" xfId="0" applyFont="1" applyBorder="1" applyAlignment="1">
      <alignment horizontal="center"/>
    </xf>
    <xf numFmtId="0" fontId="4" fillId="0" borderId="3" xfId="0" applyFont="1" applyBorder="1" applyAlignment="1">
      <alignment horizontal="center"/>
    </xf>
    <xf numFmtId="0" fontId="4" fillId="0" borderId="1" xfId="0" applyFont="1" applyBorder="1" applyAlignment="1">
      <alignment horizontal="center"/>
    </xf>
    <xf numFmtId="0" fontId="4" fillId="0" borderId="2" xfId="0" applyFont="1" applyBorder="1" applyAlignment="1">
      <alignment horizontal="center"/>
    </xf>
    <xf numFmtId="0" fontId="4" fillId="0" borderId="12" xfId="0" applyFont="1" applyBorder="1" applyAlignment="1">
      <alignment horizontal="center"/>
    </xf>
    <xf numFmtId="0" fontId="4" fillId="0" borderId="13" xfId="0" applyFont="1" applyBorder="1" applyAlignment="1">
      <alignment horizontal="center"/>
    </xf>
    <xf numFmtId="0" fontId="4" fillId="0" borderId="14" xfId="0" applyFont="1" applyBorder="1" applyAlignment="1">
      <alignment horizontal="center"/>
    </xf>
    <xf numFmtId="0" fontId="5" fillId="0" borderId="9" xfId="0" applyFont="1" applyBorder="1" applyAlignment="1">
      <alignment horizontal="center"/>
    </xf>
    <xf numFmtId="0" fontId="5" fillId="0" borderId="10" xfId="0" applyFont="1" applyBorder="1" applyAlignment="1">
      <alignment horizontal="center"/>
    </xf>
    <xf numFmtId="0" fontId="5" fillId="0" borderId="11" xfId="0" applyFont="1" applyBorder="1" applyAlignment="1">
      <alignment horizontal="center"/>
    </xf>
    <xf numFmtId="0" fontId="0" fillId="0" borderId="0" xfId="0" applyBorder="1" applyAlignment="1">
      <alignment horizontal="right"/>
    </xf>
    <xf numFmtId="0" fontId="5" fillId="0" borderId="15" xfId="0" applyFont="1" applyBorder="1" applyAlignment="1">
      <alignment horizontal="center"/>
    </xf>
    <xf numFmtId="0" fontId="1" fillId="0" borderId="17" xfId="0" applyFont="1" applyBorder="1" applyAlignment="1">
      <alignment horizontal="center"/>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nap.stanford.edu/" TargetMode="External"/><Relationship Id="rId13" Type="http://schemas.openxmlformats.org/officeDocument/2006/relationships/hyperlink" Target="http://konect.uni-koblenz.de/networks/maayan-vidal" TargetMode="External"/><Relationship Id="rId18" Type="http://schemas.openxmlformats.org/officeDocument/2006/relationships/hyperlink" Target="http://konect.uni-koblenz.de/networks/as20000102" TargetMode="External"/><Relationship Id="rId3" Type="http://schemas.openxmlformats.org/officeDocument/2006/relationships/hyperlink" Target="http://konect.uni-koblenz.de/networks/com-amazon" TargetMode="External"/><Relationship Id="rId21" Type="http://schemas.openxmlformats.org/officeDocument/2006/relationships/hyperlink" Target="http://konect.uni-koblenz.de/networks/munmun_digg_reply" TargetMode="External"/><Relationship Id="rId7" Type="http://schemas.openxmlformats.org/officeDocument/2006/relationships/hyperlink" Target="http://snap.stanford.edu/" TargetMode="External"/><Relationship Id="rId12" Type="http://schemas.openxmlformats.org/officeDocument/2006/relationships/hyperlink" Target="http://konect.uni-koblenz.de/networks/maayan-figeys" TargetMode="External"/><Relationship Id="rId17" Type="http://schemas.openxmlformats.org/officeDocument/2006/relationships/hyperlink" Target="http://konect.uni-koblenz.de/networks/petster-hamster" TargetMode="External"/><Relationship Id="rId2" Type="http://schemas.openxmlformats.org/officeDocument/2006/relationships/hyperlink" Target="http://socialcomputing.asu.edu/pages/datasets" TargetMode="External"/><Relationship Id="rId16" Type="http://schemas.openxmlformats.org/officeDocument/2006/relationships/hyperlink" Target="http://konect.uni-koblenz.de/networks/opsahl-powergrid" TargetMode="External"/><Relationship Id="rId20" Type="http://schemas.openxmlformats.org/officeDocument/2006/relationships/hyperlink" Target="http://konect.uni-koblenz.de/networks/dnc-corecipient" TargetMode="External"/><Relationship Id="rId1" Type="http://schemas.openxmlformats.org/officeDocument/2006/relationships/hyperlink" Target="http://konect.uni-koblenz.de/networks/openflights" TargetMode="External"/><Relationship Id="rId6" Type="http://schemas.openxmlformats.org/officeDocument/2006/relationships/hyperlink" Target="http://snap.stanford.edu/" TargetMode="External"/><Relationship Id="rId11" Type="http://schemas.openxmlformats.org/officeDocument/2006/relationships/hyperlink" Target="http://konect.uni-koblenz.de/networks/ego-facebook" TargetMode="External"/><Relationship Id="rId24" Type="http://schemas.openxmlformats.org/officeDocument/2006/relationships/printerSettings" Target="../printerSettings/printerSettings1.bin"/><Relationship Id="rId5" Type="http://schemas.openxmlformats.org/officeDocument/2006/relationships/hyperlink" Target="http://snap.stanford.edu/" TargetMode="External"/><Relationship Id="rId15" Type="http://schemas.openxmlformats.org/officeDocument/2006/relationships/hyperlink" Target="http://konect.uni-koblenz.de/networks/moreno_names" TargetMode="External"/><Relationship Id="rId23" Type="http://schemas.openxmlformats.org/officeDocument/2006/relationships/hyperlink" Target="http://konect.uni-koblenz.de/networks/com-dblp" TargetMode="External"/><Relationship Id="rId10" Type="http://schemas.openxmlformats.org/officeDocument/2006/relationships/hyperlink" Target="http://konect.uni-koblenz.de/networks/arenas-email" TargetMode="External"/><Relationship Id="rId19" Type="http://schemas.openxmlformats.org/officeDocument/2006/relationships/hyperlink" Target="http://konect.uni-koblenz.de/networks/arenas-pgp" TargetMode="External"/><Relationship Id="rId4" Type="http://schemas.openxmlformats.org/officeDocument/2006/relationships/hyperlink" Target="http://snap.stanford.edu/" TargetMode="External"/><Relationship Id="rId9" Type="http://schemas.openxmlformats.org/officeDocument/2006/relationships/hyperlink" Target="http://snap.stanford.edu/" TargetMode="External"/><Relationship Id="rId14" Type="http://schemas.openxmlformats.org/officeDocument/2006/relationships/hyperlink" Target="http://konect.uni-koblenz.de/networks/moreno_blogs" TargetMode="External"/><Relationship Id="rId22" Type="http://schemas.openxmlformats.org/officeDocument/2006/relationships/hyperlink" Target="http://konect.uni-koblenz.de/networks/topology"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3"/>
  <sheetViews>
    <sheetView tabSelected="1" workbookViewId="0">
      <selection activeCell="B23" sqref="B23"/>
    </sheetView>
  </sheetViews>
  <sheetFormatPr defaultRowHeight="14.4" x14ac:dyDescent="0.3"/>
  <cols>
    <col min="2" max="2" width="21.6640625" customWidth="1"/>
    <col min="3" max="3" width="15.5546875" bestFit="1" customWidth="1"/>
    <col min="4" max="4" width="15.33203125" bestFit="1" customWidth="1"/>
    <col min="5" max="5" width="16.5546875" bestFit="1" customWidth="1"/>
    <col min="6" max="6" width="15.109375" customWidth="1"/>
    <col min="7" max="7" width="10.6640625" customWidth="1"/>
    <col min="8" max="8" width="11.88671875" customWidth="1"/>
    <col min="9" max="9" width="16.44140625" bestFit="1" customWidth="1"/>
    <col min="10" max="10" width="10.33203125" customWidth="1"/>
    <col min="11" max="11" width="14.5546875" customWidth="1"/>
    <col min="12" max="12" width="50.109375" customWidth="1"/>
    <col min="13" max="13" width="8.88671875" customWidth="1"/>
    <col min="14" max="14" width="47.44140625" bestFit="1" customWidth="1"/>
  </cols>
  <sheetData>
    <row r="1" spans="1:14" x14ac:dyDescent="0.3">
      <c r="A1" s="25" t="s">
        <v>65</v>
      </c>
      <c r="B1" s="1" t="s">
        <v>0</v>
      </c>
      <c r="C1" s="1" t="s">
        <v>41</v>
      </c>
      <c r="D1" s="3" t="s">
        <v>19</v>
      </c>
      <c r="E1" s="3" t="s">
        <v>102</v>
      </c>
      <c r="F1" s="3" t="s">
        <v>52</v>
      </c>
      <c r="G1" s="1" t="s">
        <v>2</v>
      </c>
      <c r="H1" s="1" t="s">
        <v>3</v>
      </c>
      <c r="I1" s="1" t="s">
        <v>55</v>
      </c>
      <c r="J1" s="1" t="s">
        <v>4</v>
      </c>
      <c r="K1" s="1" t="s">
        <v>10</v>
      </c>
      <c r="L1" s="1" t="s">
        <v>56</v>
      </c>
      <c r="M1" s="1" t="s">
        <v>1</v>
      </c>
      <c r="N1" s="1" t="s">
        <v>49</v>
      </c>
    </row>
    <row r="2" spans="1:14" x14ac:dyDescent="0.3">
      <c r="A2">
        <v>1</v>
      </c>
      <c r="B2" s="31" t="s">
        <v>98</v>
      </c>
      <c r="C2" t="s">
        <v>16</v>
      </c>
      <c r="D2" t="s">
        <v>54</v>
      </c>
      <c r="E2" t="s">
        <v>54</v>
      </c>
      <c r="F2" t="s">
        <v>53</v>
      </c>
      <c r="G2" s="2">
        <v>1133</v>
      </c>
      <c r="H2" s="2">
        <v>5451</v>
      </c>
      <c r="I2" s="2">
        <f t="shared" ref="I2:I21" si="0">G2*H2</f>
        <v>6175983</v>
      </c>
      <c r="J2">
        <v>8</v>
      </c>
      <c r="K2" t="s">
        <v>70</v>
      </c>
      <c r="L2" s="10" t="s">
        <v>71</v>
      </c>
    </row>
    <row r="3" spans="1:14" x14ac:dyDescent="0.3">
      <c r="A3">
        <v>1</v>
      </c>
      <c r="B3" s="31" t="s">
        <v>99</v>
      </c>
      <c r="C3" t="s">
        <v>15</v>
      </c>
      <c r="D3" t="s">
        <v>54</v>
      </c>
      <c r="E3" t="s">
        <v>54</v>
      </c>
      <c r="F3" t="s">
        <v>53</v>
      </c>
      <c r="G3" s="2">
        <v>2888</v>
      </c>
      <c r="H3" s="2">
        <v>2981</v>
      </c>
      <c r="I3" s="2">
        <f t="shared" si="0"/>
        <v>8609128</v>
      </c>
      <c r="J3">
        <v>9</v>
      </c>
      <c r="K3" t="s">
        <v>67</v>
      </c>
      <c r="L3" s="10" t="s">
        <v>66</v>
      </c>
    </row>
    <row r="4" spans="1:14" x14ac:dyDescent="0.3">
      <c r="A4">
        <v>1</v>
      </c>
      <c r="B4" s="31" t="s">
        <v>100</v>
      </c>
      <c r="C4" t="s">
        <v>58</v>
      </c>
      <c r="D4" s="15" t="s">
        <v>97</v>
      </c>
      <c r="E4" s="15" t="s">
        <v>54</v>
      </c>
      <c r="F4" t="s">
        <v>54</v>
      </c>
      <c r="G4" s="2">
        <v>2239</v>
      </c>
      <c r="H4" s="2">
        <v>6432</v>
      </c>
      <c r="I4" s="2">
        <f t="shared" si="0"/>
        <v>14401248</v>
      </c>
      <c r="J4">
        <v>10</v>
      </c>
      <c r="K4" t="s">
        <v>68</v>
      </c>
      <c r="L4" s="10" t="s">
        <v>69</v>
      </c>
      <c r="N4" s="15" t="s">
        <v>114</v>
      </c>
    </row>
    <row r="5" spans="1:14" x14ac:dyDescent="0.3">
      <c r="A5">
        <v>1</v>
      </c>
      <c r="B5" s="31" t="s">
        <v>101</v>
      </c>
      <c r="C5" t="s">
        <v>58</v>
      </c>
      <c r="D5" t="s">
        <v>54</v>
      </c>
      <c r="E5" t="s">
        <v>54</v>
      </c>
      <c r="F5" t="s">
        <v>54</v>
      </c>
      <c r="G5" s="2">
        <v>3133</v>
      </c>
      <c r="H5" s="2">
        <v>6726</v>
      </c>
      <c r="I5" s="2">
        <f t="shared" si="0"/>
        <v>21072558</v>
      </c>
      <c r="J5">
        <v>13</v>
      </c>
      <c r="K5" t="s">
        <v>60</v>
      </c>
      <c r="L5" s="10" t="s">
        <v>59</v>
      </c>
      <c r="N5" s="15"/>
    </row>
    <row r="6" spans="1:14" x14ac:dyDescent="0.3">
      <c r="A6">
        <v>1</v>
      </c>
      <c r="B6" s="31" t="s">
        <v>104</v>
      </c>
      <c r="C6" t="s">
        <v>74</v>
      </c>
      <c r="D6" s="15" t="s">
        <v>97</v>
      </c>
      <c r="E6" s="15" t="s">
        <v>54</v>
      </c>
      <c r="F6" t="s">
        <v>54</v>
      </c>
      <c r="G6" s="2">
        <v>1224</v>
      </c>
      <c r="H6" s="2">
        <v>16718</v>
      </c>
      <c r="I6" s="2">
        <f t="shared" si="0"/>
        <v>20462832</v>
      </c>
      <c r="J6">
        <v>8</v>
      </c>
      <c r="K6" t="s">
        <v>72</v>
      </c>
      <c r="L6" s="10" t="s">
        <v>73</v>
      </c>
      <c r="N6" s="15" t="s">
        <v>114</v>
      </c>
    </row>
    <row r="7" spans="1:14" x14ac:dyDescent="0.3">
      <c r="A7">
        <v>1</v>
      </c>
      <c r="B7" s="31" t="s">
        <v>103</v>
      </c>
      <c r="C7" t="s">
        <v>75</v>
      </c>
      <c r="D7" t="s">
        <v>54</v>
      </c>
      <c r="E7" s="31" t="s">
        <v>115</v>
      </c>
      <c r="F7" t="s">
        <v>54</v>
      </c>
      <c r="G7" s="2">
        <v>1773</v>
      </c>
      <c r="H7" s="2">
        <v>9131</v>
      </c>
      <c r="I7" s="2">
        <f t="shared" si="0"/>
        <v>16189263</v>
      </c>
      <c r="J7">
        <v>8</v>
      </c>
      <c r="K7" t="s">
        <v>76</v>
      </c>
      <c r="L7" s="10" t="s">
        <v>77</v>
      </c>
      <c r="M7" s="8"/>
      <c r="N7" s="15" t="s">
        <v>116</v>
      </c>
    </row>
    <row r="8" spans="1:14" x14ac:dyDescent="0.3">
      <c r="A8">
        <v>1</v>
      </c>
      <c r="B8" s="31" t="s">
        <v>105</v>
      </c>
      <c r="C8" t="s">
        <v>57</v>
      </c>
      <c r="D8" t="s">
        <v>54</v>
      </c>
      <c r="E8" s="15" t="s">
        <v>54</v>
      </c>
      <c r="F8" t="s">
        <v>53</v>
      </c>
      <c r="G8" s="2">
        <v>4941</v>
      </c>
      <c r="H8" s="2">
        <v>6594</v>
      </c>
      <c r="I8" s="2">
        <f t="shared" si="0"/>
        <v>32580954</v>
      </c>
      <c r="J8">
        <v>46</v>
      </c>
      <c r="K8" t="s">
        <v>63</v>
      </c>
      <c r="L8" s="10" t="s">
        <v>64</v>
      </c>
      <c r="N8" s="15"/>
    </row>
    <row r="9" spans="1:14" x14ac:dyDescent="0.3">
      <c r="A9">
        <v>1</v>
      </c>
      <c r="B9" s="31" t="s">
        <v>106</v>
      </c>
      <c r="C9" t="s">
        <v>15</v>
      </c>
      <c r="D9" t="s">
        <v>54</v>
      </c>
      <c r="E9" s="15" t="s">
        <v>54</v>
      </c>
      <c r="F9" t="s">
        <v>54</v>
      </c>
      <c r="G9" s="2">
        <v>2426</v>
      </c>
      <c r="H9" s="2">
        <v>16631</v>
      </c>
      <c r="I9" s="2">
        <f t="shared" si="0"/>
        <v>40346806</v>
      </c>
      <c r="J9">
        <v>10</v>
      </c>
      <c r="K9" t="s">
        <v>61</v>
      </c>
      <c r="L9" s="10" t="s">
        <v>62</v>
      </c>
      <c r="N9" s="15"/>
    </row>
    <row r="10" spans="1:14" x14ac:dyDescent="0.3">
      <c r="B10" t="s">
        <v>42</v>
      </c>
      <c r="C10" t="s">
        <v>43</v>
      </c>
      <c r="D10" s="15" t="s">
        <v>97</v>
      </c>
      <c r="E10" s="15" t="s">
        <v>54</v>
      </c>
      <c r="F10" s="15" t="s">
        <v>54</v>
      </c>
      <c r="G10" s="2">
        <v>3425</v>
      </c>
      <c r="H10" s="16">
        <v>19257</v>
      </c>
      <c r="I10" s="2">
        <f t="shared" si="0"/>
        <v>65955225</v>
      </c>
      <c r="J10">
        <v>13</v>
      </c>
      <c r="K10" t="s">
        <v>45</v>
      </c>
      <c r="L10" s="10" t="s">
        <v>39</v>
      </c>
      <c r="M10">
        <v>2015</v>
      </c>
      <c r="N10" s="15" t="s">
        <v>114</v>
      </c>
    </row>
    <row r="11" spans="1:14" x14ac:dyDescent="0.3">
      <c r="A11">
        <v>1</v>
      </c>
      <c r="B11" s="31" t="s">
        <v>107</v>
      </c>
      <c r="C11" t="s">
        <v>78</v>
      </c>
      <c r="D11" t="s">
        <v>54</v>
      </c>
      <c r="E11" s="15" t="s">
        <v>54</v>
      </c>
      <c r="F11" t="s">
        <v>53</v>
      </c>
      <c r="G11" s="2">
        <v>6474</v>
      </c>
      <c r="H11" s="2">
        <v>13895</v>
      </c>
      <c r="I11" s="2">
        <f t="shared" si="0"/>
        <v>89956230</v>
      </c>
      <c r="J11">
        <v>9</v>
      </c>
      <c r="K11" t="s">
        <v>79</v>
      </c>
      <c r="L11" s="10" t="s">
        <v>80</v>
      </c>
      <c r="N11" s="15"/>
    </row>
    <row r="12" spans="1:14" x14ac:dyDescent="0.3">
      <c r="A12">
        <v>1</v>
      </c>
      <c r="B12" s="31" t="s">
        <v>109</v>
      </c>
      <c r="C12" t="s">
        <v>88</v>
      </c>
      <c r="D12" t="s">
        <v>54</v>
      </c>
      <c r="E12" s="15" t="s">
        <v>54</v>
      </c>
      <c r="F12" t="s">
        <v>53</v>
      </c>
      <c r="G12" s="2">
        <v>10680</v>
      </c>
      <c r="H12" s="2">
        <v>24316</v>
      </c>
      <c r="I12" s="2">
        <f t="shared" si="0"/>
        <v>259694880</v>
      </c>
      <c r="J12">
        <v>24</v>
      </c>
      <c r="K12" t="s">
        <v>91</v>
      </c>
      <c r="L12" s="10" t="s">
        <v>92</v>
      </c>
      <c r="N12" s="15"/>
    </row>
    <row r="13" spans="1:14" x14ac:dyDescent="0.3">
      <c r="A13">
        <v>1</v>
      </c>
      <c r="B13" s="31" t="s">
        <v>108</v>
      </c>
      <c r="C13" t="s">
        <v>88</v>
      </c>
      <c r="D13" s="15" t="s">
        <v>97</v>
      </c>
      <c r="E13" s="15" t="s">
        <v>115</v>
      </c>
      <c r="F13" t="s">
        <v>54</v>
      </c>
      <c r="G13" s="2">
        <v>906</v>
      </c>
      <c r="H13" s="2">
        <v>10429</v>
      </c>
      <c r="I13" s="2">
        <f t="shared" si="0"/>
        <v>9448674</v>
      </c>
      <c r="J13">
        <v>8</v>
      </c>
      <c r="K13" t="s">
        <v>89</v>
      </c>
      <c r="L13" s="10" t="s">
        <v>90</v>
      </c>
      <c r="N13" s="15" t="s">
        <v>114</v>
      </c>
    </row>
    <row r="14" spans="1:14" x14ac:dyDescent="0.3">
      <c r="B14" t="s">
        <v>11</v>
      </c>
      <c r="C14" t="s">
        <v>15</v>
      </c>
      <c r="D14" t="s">
        <v>54</v>
      </c>
      <c r="E14" s="15" t="s">
        <v>54</v>
      </c>
      <c r="F14" t="s">
        <v>53</v>
      </c>
      <c r="G14" s="2">
        <v>4039</v>
      </c>
      <c r="H14" s="2">
        <v>88234</v>
      </c>
      <c r="I14" s="2">
        <f t="shared" si="0"/>
        <v>356377126</v>
      </c>
      <c r="J14">
        <v>8</v>
      </c>
      <c r="K14" t="s">
        <v>12</v>
      </c>
      <c r="L14" s="10" t="s">
        <v>47</v>
      </c>
      <c r="M14">
        <v>2012</v>
      </c>
      <c r="N14" s="15"/>
    </row>
    <row r="15" spans="1:14" x14ac:dyDescent="0.3">
      <c r="A15">
        <v>1</v>
      </c>
      <c r="B15" s="31" t="s">
        <v>110</v>
      </c>
      <c r="C15" t="s">
        <v>16</v>
      </c>
      <c r="D15" s="15" t="s">
        <v>97</v>
      </c>
      <c r="E15" s="15" t="s">
        <v>54</v>
      </c>
      <c r="F15" t="s">
        <v>54</v>
      </c>
      <c r="G15" s="2">
        <v>30398</v>
      </c>
      <c r="H15" s="2">
        <v>86312</v>
      </c>
      <c r="I15" s="2">
        <f t="shared" si="0"/>
        <v>2623712176</v>
      </c>
      <c r="J15">
        <v>12</v>
      </c>
      <c r="K15" t="s">
        <v>86</v>
      </c>
      <c r="L15" s="10" t="s">
        <v>87</v>
      </c>
      <c r="N15" s="15" t="s">
        <v>117</v>
      </c>
    </row>
    <row r="16" spans="1:14" x14ac:dyDescent="0.3">
      <c r="A16">
        <v>1</v>
      </c>
      <c r="B16" s="31" t="s">
        <v>111</v>
      </c>
      <c r="C16" t="s">
        <v>78</v>
      </c>
      <c r="D16" t="s">
        <v>54</v>
      </c>
      <c r="E16" s="31" t="s">
        <v>115</v>
      </c>
      <c r="F16" t="s">
        <v>53</v>
      </c>
      <c r="G16" s="2">
        <v>34761</v>
      </c>
      <c r="H16" s="2">
        <v>107720</v>
      </c>
      <c r="I16" s="2">
        <f t="shared" si="0"/>
        <v>3744454920</v>
      </c>
      <c r="J16">
        <v>10</v>
      </c>
      <c r="K16" t="s">
        <v>81</v>
      </c>
      <c r="L16" s="10" t="s">
        <v>82</v>
      </c>
      <c r="N16" s="15" t="s">
        <v>116</v>
      </c>
    </row>
    <row r="17" spans="1:14" x14ac:dyDescent="0.3">
      <c r="B17" t="s">
        <v>23</v>
      </c>
      <c r="C17" t="s">
        <v>16</v>
      </c>
      <c r="D17" t="s">
        <v>54</v>
      </c>
      <c r="E17" s="15" t="s">
        <v>54</v>
      </c>
      <c r="F17" t="s">
        <v>54</v>
      </c>
      <c r="G17" s="2">
        <v>36692</v>
      </c>
      <c r="H17" s="2">
        <v>183831</v>
      </c>
      <c r="I17" s="2">
        <f t="shared" si="0"/>
        <v>6745127052</v>
      </c>
      <c r="J17">
        <v>11</v>
      </c>
      <c r="K17" t="s">
        <v>24</v>
      </c>
      <c r="L17" s="10" t="s">
        <v>47</v>
      </c>
      <c r="M17">
        <v>2004</v>
      </c>
    </row>
    <row r="18" spans="1:14" x14ac:dyDescent="0.3">
      <c r="B18" s="13" t="s">
        <v>51</v>
      </c>
      <c r="C18" s="13" t="s">
        <v>15</v>
      </c>
      <c r="D18" s="13" t="s">
        <v>54</v>
      </c>
      <c r="E18" s="15" t="s">
        <v>54</v>
      </c>
      <c r="F18" s="13" t="s">
        <v>53</v>
      </c>
      <c r="G18" s="17">
        <v>103830</v>
      </c>
      <c r="H18" s="17">
        <v>1042963</v>
      </c>
      <c r="I18" s="2">
        <f t="shared" si="0"/>
        <v>108290848290</v>
      </c>
      <c r="J18" s="14">
        <v>9</v>
      </c>
      <c r="K18" s="13" t="s">
        <v>46</v>
      </c>
      <c r="L18" s="10" t="s">
        <v>40</v>
      </c>
      <c r="M18" s="13">
        <v>2010</v>
      </c>
      <c r="N18" s="13" t="s">
        <v>50</v>
      </c>
    </row>
    <row r="19" spans="1:14" x14ac:dyDescent="0.3">
      <c r="B19" t="s">
        <v>37</v>
      </c>
      <c r="C19" t="s">
        <v>38</v>
      </c>
      <c r="D19" t="s">
        <v>54</v>
      </c>
      <c r="E19" s="15" t="s">
        <v>54</v>
      </c>
      <c r="F19" t="s">
        <v>53</v>
      </c>
      <c r="G19" s="2">
        <v>334863</v>
      </c>
      <c r="H19" s="2">
        <v>925872</v>
      </c>
      <c r="I19" s="2">
        <f t="shared" si="0"/>
        <v>310040275536</v>
      </c>
      <c r="J19">
        <v>47</v>
      </c>
      <c r="K19" t="s">
        <v>17</v>
      </c>
      <c r="L19" s="10" t="s">
        <v>48</v>
      </c>
      <c r="M19">
        <v>2012</v>
      </c>
    </row>
    <row r="20" spans="1:14" x14ac:dyDescent="0.3">
      <c r="A20">
        <v>1</v>
      </c>
      <c r="B20" s="31" t="s">
        <v>112</v>
      </c>
      <c r="C20" t="s">
        <v>83</v>
      </c>
      <c r="D20" t="s">
        <v>54</v>
      </c>
      <c r="E20" s="15" t="s">
        <v>54</v>
      </c>
      <c r="F20" t="s">
        <v>53</v>
      </c>
      <c r="G20" s="2">
        <v>317080</v>
      </c>
      <c r="H20" s="2">
        <v>1049866</v>
      </c>
      <c r="I20" s="2">
        <f t="shared" si="0"/>
        <v>332891511280</v>
      </c>
      <c r="J20">
        <v>23</v>
      </c>
      <c r="K20" t="s">
        <v>84</v>
      </c>
      <c r="L20" s="10" t="s">
        <v>85</v>
      </c>
    </row>
    <row r="21" spans="1:14" x14ac:dyDescent="0.3">
      <c r="B21" t="s">
        <v>18</v>
      </c>
      <c r="C21" t="s">
        <v>43</v>
      </c>
      <c r="D21" t="s">
        <v>54</v>
      </c>
      <c r="E21" s="15" t="s">
        <v>54</v>
      </c>
      <c r="F21" t="s">
        <v>54</v>
      </c>
      <c r="G21" s="2">
        <v>1088092</v>
      </c>
      <c r="H21" s="2">
        <v>1541898</v>
      </c>
      <c r="I21" s="2">
        <f t="shared" si="0"/>
        <v>1677726878616</v>
      </c>
      <c r="J21">
        <v>786</v>
      </c>
      <c r="K21" t="s">
        <v>44</v>
      </c>
      <c r="L21" s="10" t="s">
        <v>47</v>
      </c>
      <c r="M21">
        <v>2009</v>
      </c>
    </row>
    <row r="31" spans="1:14" x14ac:dyDescent="0.3">
      <c r="C31" s="4" t="s">
        <v>5</v>
      </c>
      <c r="D31" s="4" t="s">
        <v>15</v>
      </c>
      <c r="E31" s="4"/>
      <c r="F31" s="5" t="s">
        <v>19</v>
      </c>
      <c r="G31" s="6">
        <v>107614</v>
      </c>
      <c r="H31" s="6">
        <v>13673453</v>
      </c>
      <c r="I31" s="6"/>
      <c r="J31" s="4">
        <v>6</v>
      </c>
      <c r="K31" s="4" t="s">
        <v>13</v>
      </c>
      <c r="L31" s="11" t="s">
        <v>47</v>
      </c>
    </row>
    <row r="32" spans="1:14" x14ac:dyDescent="0.3">
      <c r="C32" s="4" t="s">
        <v>31</v>
      </c>
      <c r="D32" s="4" t="s">
        <v>15</v>
      </c>
      <c r="E32" s="4"/>
      <c r="F32" s="4" t="s">
        <v>20</v>
      </c>
      <c r="G32" s="7">
        <v>3997962</v>
      </c>
      <c r="H32" s="7">
        <v>34681189</v>
      </c>
      <c r="I32" s="7"/>
      <c r="J32" s="4">
        <v>17</v>
      </c>
      <c r="K32" s="4" t="s">
        <v>14</v>
      </c>
      <c r="L32" s="11" t="s">
        <v>47</v>
      </c>
    </row>
    <row r="33" spans="3:12" x14ac:dyDescent="0.3">
      <c r="C33" s="8" t="s">
        <v>22</v>
      </c>
      <c r="D33" s="8" t="s">
        <v>21</v>
      </c>
      <c r="E33" s="8"/>
      <c r="F33" s="8" t="s">
        <v>20</v>
      </c>
      <c r="G33" s="9">
        <v>1696415</v>
      </c>
      <c r="H33" s="9">
        <v>11095298</v>
      </c>
      <c r="I33" s="9"/>
      <c r="J33" s="8">
        <v>25</v>
      </c>
      <c r="K33" s="8" t="s">
        <v>25</v>
      </c>
      <c r="L33" s="11" t="s">
        <v>47</v>
      </c>
    </row>
  </sheetData>
  <autoFilter ref="A1:N10">
    <sortState ref="A2:O21">
      <sortCondition ref="I1:I10"/>
    </sortState>
  </autoFilter>
  <hyperlinks>
    <hyperlink ref="L10" r:id="rId1"/>
    <hyperlink ref="L18" r:id="rId2"/>
    <hyperlink ref="L19" r:id="rId3"/>
    <hyperlink ref="L14" r:id="rId4"/>
    <hyperlink ref="L21" r:id="rId5"/>
    <hyperlink ref="L17" r:id="rId6"/>
    <hyperlink ref="L31" r:id="rId7"/>
    <hyperlink ref="L32" r:id="rId8"/>
    <hyperlink ref="L33" r:id="rId9"/>
    <hyperlink ref="L2" r:id="rId10"/>
    <hyperlink ref="L3" r:id="rId11"/>
    <hyperlink ref="L4" r:id="rId12"/>
    <hyperlink ref="L5" r:id="rId13"/>
    <hyperlink ref="L6" r:id="rId14"/>
    <hyperlink ref="L7" r:id="rId15"/>
    <hyperlink ref="L8" r:id="rId16"/>
    <hyperlink ref="L9" r:id="rId17"/>
    <hyperlink ref="L11" r:id="rId18"/>
    <hyperlink ref="L12" r:id="rId19"/>
    <hyperlink ref="L13" r:id="rId20"/>
    <hyperlink ref="L15" r:id="rId21"/>
    <hyperlink ref="L16" r:id="rId22"/>
    <hyperlink ref="L20" r:id="rId23"/>
  </hyperlinks>
  <pageMargins left="0.7" right="0.7" top="0.75" bottom="0.75" header="0.3" footer="0.3"/>
  <pageSetup paperSize="9" orientation="portrait" horizontalDpi="300" r:id="rId2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
  <sheetViews>
    <sheetView workbookViewId="0">
      <selection activeCell="A22" sqref="A22"/>
    </sheetView>
  </sheetViews>
  <sheetFormatPr defaultRowHeight="14.4" x14ac:dyDescent="0.3"/>
  <cols>
    <col min="1" max="1" width="18.21875" customWidth="1"/>
    <col min="2" max="2" width="15.44140625" bestFit="1" customWidth="1"/>
    <col min="3" max="3" width="16.21875" customWidth="1"/>
    <col min="4" max="4" width="16.44140625" customWidth="1"/>
    <col min="5" max="5" width="15.21875" customWidth="1"/>
    <col min="6" max="6" width="21" bestFit="1" customWidth="1"/>
    <col min="7" max="7" width="5.5546875" customWidth="1"/>
    <col min="8" max="8" width="12.33203125" customWidth="1"/>
    <col min="9" max="9" width="11.21875" customWidth="1"/>
    <col min="10" max="10" width="15.5546875" bestFit="1" customWidth="1"/>
    <col min="11" max="11" width="7.109375" customWidth="1"/>
    <col min="12" max="12" width="8.109375" customWidth="1"/>
    <col min="13" max="13" width="8.6640625" customWidth="1"/>
    <col min="14" max="15" width="12.77734375" bestFit="1" customWidth="1"/>
  </cols>
  <sheetData>
    <row r="1" spans="1:14" x14ac:dyDescent="0.3">
      <c r="A1" s="1" t="s">
        <v>0</v>
      </c>
      <c r="B1" s="1" t="s">
        <v>27</v>
      </c>
      <c r="C1" s="1" t="s">
        <v>28</v>
      </c>
      <c r="D1" s="1" t="s">
        <v>93</v>
      </c>
      <c r="E1" s="1" t="s">
        <v>26</v>
      </c>
      <c r="F1" s="1" t="s">
        <v>29</v>
      </c>
      <c r="H1" s="1" t="s">
        <v>6</v>
      </c>
      <c r="I1" s="1" t="s">
        <v>113</v>
      </c>
      <c r="J1" s="1" t="s">
        <v>94</v>
      </c>
      <c r="L1" s="1" t="s">
        <v>8</v>
      </c>
      <c r="M1" s="1" t="s">
        <v>9</v>
      </c>
      <c r="N1" s="1" t="s">
        <v>30</v>
      </c>
    </row>
    <row r="2" spans="1:14" x14ac:dyDescent="0.3">
      <c r="A2" s="31" t="s">
        <v>98</v>
      </c>
      <c r="B2">
        <v>30</v>
      </c>
      <c r="C2">
        <v>7</v>
      </c>
      <c r="D2" s="15">
        <v>0.15</v>
      </c>
      <c r="E2" s="15">
        <v>10.731999999999999</v>
      </c>
      <c r="F2" s="13">
        <f t="shared" ref="F2:F9" si="0">D2+E2</f>
        <v>10.882</v>
      </c>
      <c r="G2" s="15"/>
      <c r="H2" s="15">
        <v>100</v>
      </c>
      <c r="I2" s="15">
        <v>4946</v>
      </c>
      <c r="J2" s="15">
        <v>0.73</v>
      </c>
      <c r="K2" s="15"/>
      <c r="L2" s="15">
        <v>3</v>
      </c>
      <c r="M2" s="15">
        <v>0.1837</v>
      </c>
      <c r="N2" s="15">
        <v>0.08</v>
      </c>
    </row>
    <row r="3" spans="1:14" x14ac:dyDescent="0.3">
      <c r="A3" s="31" t="s">
        <v>99</v>
      </c>
      <c r="B3">
        <v>30</v>
      </c>
      <c r="C3">
        <v>7</v>
      </c>
      <c r="D3" s="15">
        <v>0.31</v>
      </c>
      <c r="E3" s="15">
        <v>33.76</v>
      </c>
      <c r="F3" s="13">
        <f t="shared" si="0"/>
        <v>34.07</v>
      </c>
      <c r="G3" s="15"/>
      <c r="H3" s="15">
        <v>100</v>
      </c>
      <c r="I3" s="15">
        <v>4950</v>
      </c>
      <c r="J3" s="15">
        <v>1.38</v>
      </c>
      <c r="K3" s="15"/>
      <c r="L3" s="15">
        <v>1.5</v>
      </c>
      <c r="M3" s="15">
        <v>0.15160000000000001</v>
      </c>
      <c r="N3" s="15">
        <v>0.09</v>
      </c>
    </row>
    <row r="4" spans="1:14" x14ac:dyDescent="0.3">
      <c r="A4" s="31" t="s">
        <v>100</v>
      </c>
      <c r="B4">
        <v>30</v>
      </c>
      <c r="C4">
        <v>7</v>
      </c>
      <c r="D4" s="15">
        <v>0.27</v>
      </c>
      <c r="E4" s="15">
        <v>23.23</v>
      </c>
      <c r="F4" s="13">
        <f t="shared" si="0"/>
        <v>23.5</v>
      </c>
      <c r="G4" s="15"/>
      <c r="H4" s="15">
        <v>100</v>
      </c>
      <c r="I4" s="15">
        <v>4752</v>
      </c>
      <c r="J4" s="15">
        <v>0.46</v>
      </c>
      <c r="K4" s="15"/>
      <c r="L4" s="15">
        <v>2</v>
      </c>
      <c r="M4" s="15">
        <v>0.19289999999999999</v>
      </c>
      <c r="N4" s="15">
        <v>0.09</v>
      </c>
    </row>
    <row r="5" spans="1:14" x14ac:dyDescent="0.3">
      <c r="A5" s="31" t="s">
        <v>101</v>
      </c>
      <c r="B5">
        <v>30</v>
      </c>
      <c r="C5">
        <v>7</v>
      </c>
      <c r="D5" s="15">
        <v>0.38</v>
      </c>
      <c r="E5" s="15">
        <v>30.04</v>
      </c>
      <c r="F5" s="13">
        <f t="shared" si="0"/>
        <v>30.419999999999998</v>
      </c>
      <c r="G5" s="15"/>
      <c r="H5" s="15">
        <v>100</v>
      </c>
      <c r="I5" s="15">
        <v>4465</v>
      </c>
      <c r="J5" s="15">
        <v>0.39</v>
      </c>
      <c r="K5" s="15"/>
      <c r="L5" s="15">
        <v>2</v>
      </c>
      <c r="M5" s="15">
        <v>0.16650000000000001</v>
      </c>
      <c r="N5" s="15">
        <v>0.09</v>
      </c>
    </row>
    <row r="6" spans="1:14" x14ac:dyDescent="0.3">
      <c r="A6" s="31" t="s">
        <v>104</v>
      </c>
      <c r="B6">
        <v>30</v>
      </c>
      <c r="C6">
        <v>7</v>
      </c>
      <c r="D6" s="15">
        <v>0.3</v>
      </c>
      <c r="E6" s="15">
        <v>10.93</v>
      </c>
      <c r="F6" s="13">
        <f t="shared" si="0"/>
        <v>11.23</v>
      </c>
      <c r="G6" s="15"/>
      <c r="H6" s="15">
        <v>100</v>
      </c>
      <c r="I6" s="15">
        <v>4947</v>
      </c>
      <c r="J6" s="15">
        <v>0.34</v>
      </c>
      <c r="K6" s="15"/>
      <c r="L6" s="15">
        <v>3</v>
      </c>
      <c r="M6" s="15">
        <v>0.16300000000000001</v>
      </c>
      <c r="N6" s="15">
        <v>0.13</v>
      </c>
    </row>
    <row r="7" spans="1:14" x14ac:dyDescent="0.3">
      <c r="A7" s="31" t="s">
        <v>103</v>
      </c>
      <c r="B7">
        <v>30</v>
      </c>
      <c r="C7">
        <v>7</v>
      </c>
      <c r="D7" s="15">
        <v>0.26</v>
      </c>
      <c r="E7" s="15">
        <v>16.04</v>
      </c>
      <c r="F7" s="13">
        <f t="shared" si="0"/>
        <v>16.3</v>
      </c>
      <c r="G7" s="15"/>
      <c r="H7" s="15">
        <v>100</v>
      </c>
      <c r="I7" s="15">
        <v>4368</v>
      </c>
      <c r="J7" s="15">
        <v>0.24</v>
      </c>
      <c r="K7" s="15"/>
      <c r="L7" s="15">
        <v>2</v>
      </c>
      <c r="M7" s="15">
        <v>0.17430000000000001</v>
      </c>
      <c r="N7" s="15">
        <v>0.09</v>
      </c>
    </row>
    <row r="8" spans="1:14" x14ac:dyDescent="0.3">
      <c r="A8" s="31" t="s">
        <v>105</v>
      </c>
      <c r="B8">
        <v>30</v>
      </c>
      <c r="C8">
        <v>7</v>
      </c>
      <c r="D8" s="15">
        <v>0.65</v>
      </c>
      <c r="E8" s="15">
        <v>49.53</v>
      </c>
      <c r="F8" s="13">
        <f t="shared" si="0"/>
        <v>50.18</v>
      </c>
      <c r="G8" s="15"/>
      <c r="H8" s="15">
        <v>100</v>
      </c>
      <c r="I8" s="15">
        <v>4950</v>
      </c>
      <c r="J8" s="15">
        <v>5.48</v>
      </c>
      <c r="K8" s="15"/>
      <c r="L8" s="15">
        <v>8</v>
      </c>
      <c r="M8" s="15">
        <v>0.1137</v>
      </c>
      <c r="N8" s="15">
        <v>0.12</v>
      </c>
    </row>
    <row r="9" spans="1:14" x14ac:dyDescent="0.3">
      <c r="A9" s="31" t="s">
        <v>106</v>
      </c>
      <c r="B9">
        <v>30</v>
      </c>
      <c r="C9">
        <v>7</v>
      </c>
      <c r="D9" s="15">
        <v>0.39</v>
      </c>
      <c r="E9" s="15">
        <v>24.69</v>
      </c>
      <c r="F9" s="13">
        <f t="shared" si="0"/>
        <v>25.080000000000002</v>
      </c>
      <c r="G9" s="15"/>
      <c r="H9" s="15">
        <v>100</v>
      </c>
      <c r="I9" s="15">
        <v>3653</v>
      </c>
      <c r="J9" s="15">
        <v>0.37</v>
      </c>
      <c r="K9" s="15"/>
      <c r="L9" s="15">
        <v>4</v>
      </c>
      <c r="M9" s="15">
        <v>0.17730000000000001</v>
      </c>
      <c r="N9" s="15">
        <v>0.11</v>
      </c>
    </row>
    <row r="10" spans="1:14" x14ac:dyDescent="0.3">
      <c r="A10" t="s">
        <v>42</v>
      </c>
      <c r="B10">
        <v>30</v>
      </c>
      <c r="C10">
        <v>7</v>
      </c>
      <c r="D10" s="13">
        <v>0.63</v>
      </c>
      <c r="E10" s="13">
        <v>36.97</v>
      </c>
      <c r="F10" s="13">
        <f t="shared" ref="F10:F21" si="1">D10+E10</f>
        <v>37.6</v>
      </c>
      <c r="H10" s="15">
        <v>100</v>
      </c>
      <c r="I10" s="13">
        <v>4752</v>
      </c>
      <c r="J10" s="13">
        <v>0.67</v>
      </c>
      <c r="L10">
        <v>2</v>
      </c>
      <c r="M10">
        <v>0.1653</v>
      </c>
      <c r="N10">
        <v>0.28000000000000003</v>
      </c>
    </row>
    <row r="11" spans="1:14" x14ac:dyDescent="0.3">
      <c r="A11" s="31" t="s">
        <v>107</v>
      </c>
      <c r="B11">
        <v>30</v>
      </c>
      <c r="C11">
        <v>7</v>
      </c>
      <c r="D11" s="15">
        <v>0.82</v>
      </c>
      <c r="E11" s="15">
        <v>72.84</v>
      </c>
      <c r="F11" s="13">
        <f t="shared" si="1"/>
        <v>73.66</v>
      </c>
      <c r="G11" s="15"/>
      <c r="H11" s="15">
        <v>100</v>
      </c>
      <c r="I11" s="15">
        <v>4948</v>
      </c>
      <c r="J11" s="15">
        <v>0.64</v>
      </c>
      <c r="K11" s="15"/>
      <c r="L11" s="15">
        <v>1.5</v>
      </c>
      <c r="M11" s="15">
        <v>0.1646</v>
      </c>
      <c r="N11" s="15">
        <v>0.21</v>
      </c>
    </row>
    <row r="12" spans="1:14" x14ac:dyDescent="0.3">
      <c r="A12" s="31" t="s">
        <v>109</v>
      </c>
      <c r="B12">
        <v>30</v>
      </c>
      <c r="C12">
        <v>7</v>
      </c>
      <c r="D12" s="15">
        <v>1.5</v>
      </c>
      <c r="E12" s="15">
        <v>107.28</v>
      </c>
      <c r="F12" s="13">
        <f t="shared" si="1"/>
        <v>108.78</v>
      </c>
      <c r="G12" s="15"/>
      <c r="H12" s="15">
        <v>100</v>
      </c>
      <c r="I12" s="15">
        <v>4950</v>
      </c>
      <c r="J12" s="15">
        <v>1.41</v>
      </c>
      <c r="K12" s="15"/>
      <c r="L12" s="15">
        <v>1.5</v>
      </c>
      <c r="M12" s="15">
        <v>0.16539999999999999</v>
      </c>
      <c r="N12" s="15">
        <v>0.21</v>
      </c>
    </row>
    <row r="13" spans="1:14" x14ac:dyDescent="0.3">
      <c r="A13" s="31" t="s">
        <v>108</v>
      </c>
      <c r="B13">
        <v>30</v>
      </c>
      <c r="C13">
        <v>7</v>
      </c>
      <c r="D13" s="15">
        <v>0.18</v>
      </c>
      <c r="E13" s="15">
        <v>10.64</v>
      </c>
      <c r="F13" s="13">
        <f t="shared" si="1"/>
        <v>10.82</v>
      </c>
      <c r="G13" s="15"/>
      <c r="H13" s="15">
        <v>100</v>
      </c>
      <c r="I13" s="15">
        <v>4555</v>
      </c>
      <c r="J13" s="15">
        <v>0.42</v>
      </c>
      <c r="K13" s="15"/>
      <c r="L13" s="15">
        <v>3</v>
      </c>
      <c r="M13" s="15">
        <v>0.1754</v>
      </c>
      <c r="N13" s="15">
        <v>0.1</v>
      </c>
    </row>
    <row r="14" spans="1:14" x14ac:dyDescent="0.3">
      <c r="A14" t="s">
        <v>11</v>
      </c>
      <c r="B14">
        <v>30</v>
      </c>
      <c r="C14">
        <v>7</v>
      </c>
      <c r="D14">
        <v>1.64</v>
      </c>
      <c r="E14">
        <v>41.84</v>
      </c>
      <c r="F14" s="13">
        <f t="shared" si="1"/>
        <v>43.480000000000004</v>
      </c>
      <c r="H14" s="15">
        <v>100</v>
      </c>
      <c r="I14">
        <v>4950</v>
      </c>
      <c r="J14">
        <v>5.7</v>
      </c>
      <c r="L14">
        <v>4</v>
      </c>
      <c r="M14">
        <v>0.1842</v>
      </c>
      <c r="N14">
        <v>0.37</v>
      </c>
    </row>
    <row r="15" spans="1:14" x14ac:dyDescent="0.3">
      <c r="A15" s="31" t="s">
        <v>110</v>
      </c>
      <c r="B15">
        <v>30</v>
      </c>
      <c r="C15">
        <v>7</v>
      </c>
      <c r="D15" s="15">
        <v>5.14</v>
      </c>
      <c r="E15" s="15">
        <v>289.48</v>
      </c>
      <c r="F15" s="13">
        <f>D15+E15</f>
        <v>294.62</v>
      </c>
      <c r="G15" s="15"/>
      <c r="H15" s="15">
        <v>100</v>
      </c>
      <c r="I15" s="15">
        <v>4656</v>
      </c>
      <c r="J15" s="15">
        <v>0.94</v>
      </c>
      <c r="K15" s="15"/>
      <c r="L15" s="15">
        <v>3</v>
      </c>
      <c r="M15" s="15">
        <v>0.18060000000000001</v>
      </c>
      <c r="N15" s="15">
        <v>0.67</v>
      </c>
    </row>
    <row r="16" spans="1:14" x14ac:dyDescent="0.3">
      <c r="A16" s="31" t="s">
        <v>111</v>
      </c>
      <c r="B16">
        <v>30</v>
      </c>
      <c r="C16">
        <v>7</v>
      </c>
      <c r="D16" s="15">
        <v>6.33</v>
      </c>
      <c r="E16" s="15">
        <v>349.59</v>
      </c>
      <c r="F16" s="13">
        <f t="shared" si="1"/>
        <v>355.91999999999996</v>
      </c>
      <c r="G16" s="15"/>
      <c r="H16" s="15">
        <v>100</v>
      </c>
      <c r="I16" s="15">
        <v>4950</v>
      </c>
      <c r="J16" s="15">
        <v>2.04</v>
      </c>
      <c r="K16" s="15"/>
      <c r="L16" s="15">
        <v>1</v>
      </c>
      <c r="M16" s="15">
        <v>0.17580000000000001</v>
      </c>
      <c r="N16" s="15">
        <v>1.06</v>
      </c>
    </row>
    <row r="17" spans="1:14" x14ac:dyDescent="0.3">
      <c r="A17" t="s">
        <v>23</v>
      </c>
      <c r="B17">
        <v>30</v>
      </c>
      <c r="C17">
        <v>7</v>
      </c>
      <c r="D17">
        <v>6.67</v>
      </c>
      <c r="E17">
        <v>340.15</v>
      </c>
      <c r="F17" s="13">
        <f t="shared" si="1"/>
        <v>346.82</v>
      </c>
      <c r="H17" s="15">
        <v>100</v>
      </c>
      <c r="I17">
        <v>4278</v>
      </c>
      <c r="J17">
        <v>2.5</v>
      </c>
      <c r="L17">
        <v>2</v>
      </c>
      <c r="M17">
        <v>0.16669999999999999</v>
      </c>
      <c r="N17">
        <v>1.65</v>
      </c>
    </row>
    <row r="18" spans="1:14" x14ac:dyDescent="0.3">
      <c r="A18" s="13" t="s">
        <v>51</v>
      </c>
      <c r="B18">
        <v>30</v>
      </c>
      <c r="C18">
        <v>7</v>
      </c>
      <c r="D18" s="13">
        <v>39.72</v>
      </c>
      <c r="E18" s="13">
        <v>1248.1199999999999</v>
      </c>
      <c r="F18" s="13">
        <f t="shared" si="1"/>
        <v>1287.8399999999999</v>
      </c>
      <c r="H18" s="15">
        <v>100</v>
      </c>
      <c r="I18" s="13">
        <v>4950</v>
      </c>
      <c r="J18" s="13">
        <v>6.2</v>
      </c>
      <c r="L18">
        <v>1.5</v>
      </c>
      <c r="M18">
        <v>0.17710000000000001</v>
      </c>
      <c r="N18">
        <v>4.9000000000000004</v>
      </c>
    </row>
    <row r="19" spans="1:14" x14ac:dyDescent="0.3">
      <c r="A19" t="s">
        <v>37</v>
      </c>
      <c r="B19">
        <v>30</v>
      </c>
      <c r="C19">
        <v>7</v>
      </c>
      <c r="D19" s="13">
        <v>80.849999999999994</v>
      </c>
      <c r="E19" s="13">
        <v>3333.98</v>
      </c>
      <c r="F19" s="13">
        <f t="shared" si="1"/>
        <v>3414.83</v>
      </c>
      <c r="H19" s="15">
        <v>100</v>
      </c>
      <c r="I19" s="13">
        <v>4950</v>
      </c>
      <c r="J19" s="13">
        <v>28.2</v>
      </c>
      <c r="L19">
        <v>10</v>
      </c>
      <c r="M19">
        <v>0.15939999999999999</v>
      </c>
      <c r="N19">
        <v>6.87</v>
      </c>
    </row>
    <row r="20" spans="1:14" x14ac:dyDescent="0.3">
      <c r="A20" s="31" t="s">
        <v>112</v>
      </c>
      <c r="B20">
        <v>30</v>
      </c>
      <c r="C20">
        <v>7</v>
      </c>
      <c r="D20" s="15">
        <v>84.56</v>
      </c>
      <c r="E20">
        <v>3154.99</v>
      </c>
      <c r="F20" s="13">
        <f>D20+E20</f>
        <v>3239.5499999999997</v>
      </c>
      <c r="G20" s="15"/>
      <c r="H20" s="15">
        <v>100</v>
      </c>
      <c r="I20" s="15">
        <v>4950</v>
      </c>
      <c r="J20" s="15">
        <v>9.85</v>
      </c>
      <c r="K20" s="15"/>
      <c r="L20" s="15">
        <v>2.5</v>
      </c>
      <c r="M20" s="15">
        <v>0.17660000000000001</v>
      </c>
      <c r="N20" s="15">
        <v>6.64</v>
      </c>
    </row>
    <row r="21" spans="1:14" x14ac:dyDescent="0.3">
      <c r="A21" t="s">
        <v>18</v>
      </c>
      <c r="B21">
        <v>30</v>
      </c>
      <c r="C21">
        <v>7</v>
      </c>
      <c r="D21">
        <v>201.19</v>
      </c>
      <c r="E21">
        <v>6703.78</v>
      </c>
      <c r="F21" s="13">
        <f t="shared" si="1"/>
        <v>6904.9699999999993</v>
      </c>
      <c r="H21" s="15">
        <v>100</v>
      </c>
      <c r="I21">
        <v>4851</v>
      </c>
      <c r="J21">
        <v>4062.59</v>
      </c>
      <c r="L21">
        <v>14.6</v>
      </c>
      <c r="M21">
        <v>0.33460000000000001</v>
      </c>
      <c r="N21">
        <v>21.55</v>
      </c>
    </row>
  </sheetData>
  <pageMargins left="0.7" right="0.7" top="0.75" bottom="0.75" header="0.3" footer="0.3"/>
  <pageSetup paperSize="9" orientation="portrait" horizontalDpi="30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5"/>
  <sheetViews>
    <sheetView workbookViewId="0">
      <selection activeCell="E25" sqref="E25"/>
    </sheetView>
  </sheetViews>
  <sheetFormatPr defaultRowHeight="14.4" x14ac:dyDescent="0.3"/>
  <cols>
    <col min="1" max="1" width="15.44140625" bestFit="1" customWidth="1"/>
    <col min="2" max="2" width="12.77734375" customWidth="1"/>
    <col min="3" max="3" width="6.77734375" bestFit="1" customWidth="1"/>
    <col min="4" max="4" width="7.109375" bestFit="1" customWidth="1"/>
    <col min="5" max="5" width="8.5546875" customWidth="1"/>
    <col min="6" max="6" width="6.77734375" bestFit="1" customWidth="1"/>
    <col min="7" max="7" width="7.109375" bestFit="1" customWidth="1"/>
    <col min="8" max="8" width="7" customWidth="1"/>
    <col min="9" max="9" width="16.109375" customWidth="1"/>
    <col min="10" max="10" width="11.5546875" customWidth="1"/>
    <col min="11" max="11" width="12.88671875" customWidth="1"/>
    <col min="12" max="12" width="12.44140625" customWidth="1"/>
    <col min="13" max="13" width="12.21875" customWidth="1"/>
  </cols>
  <sheetData>
    <row r="1" spans="1:13" ht="15" thickBot="1" x14ac:dyDescent="0.35">
      <c r="A1" s="32" t="s">
        <v>0</v>
      </c>
      <c r="B1" s="35" t="s">
        <v>113</v>
      </c>
      <c r="C1" s="38" t="s">
        <v>32</v>
      </c>
      <c r="D1" s="39"/>
      <c r="E1" s="39"/>
      <c r="F1" s="39"/>
      <c r="G1" s="39"/>
      <c r="H1" s="40"/>
      <c r="I1" s="41" t="s">
        <v>35</v>
      </c>
      <c r="J1" s="42"/>
      <c r="K1" s="42"/>
      <c r="L1" s="42"/>
      <c r="M1" s="43"/>
    </row>
    <row r="2" spans="1:13" x14ac:dyDescent="0.3">
      <c r="A2" s="33"/>
      <c r="B2" s="36"/>
      <c r="C2" s="44" t="s">
        <v>33</v>
      </c>
      <c r="D2" s="45"/>
      <c r="E2" s="46"/>
      <c r="F2" s="44" t="s">
        <v>34</v>
      </c>
      <c r="G2" s="45"/>
      <c r="H2" s="46"/>
      <c r="I2" s="48" t="s">
        <v>95</v>
      </c>
      <c r="J2" s="44" t="s">
        <v>33</v>
      </c>
      <c r="K2" s="46"/>
      <c r="L2" s="44" t="s">
        <v>34</v>
      </c>
      <c r="M2" s="46"/>
    </row>
    <row r="3" spans="1:13" ht="15" thickBot="1" x14ac:dyDescent="0.35">
      <c r="A3" s="34"/>
      <c r="B3" s="37"/>
      <c r="C3" s="28" t="s">
        <v>7</v>
      </c>
      <c r="D3" s="29" t="s">
        <v>8</v>
      </c>
      <c r="E3" s="30" t="s">
        <v>9</v>
      </c>
      <c r="F3" s="28" t="s">
        <v>7</v>
      </c>
      <c r="G3" s="29" t="s">
        <v>8</v>
      </c>
      <c r="H3" s="30" t="s">
        <v>9</v>
      </c>
      <c r="I3" s="49" t="s">
        <v>36</v>
      </c>
      <c r="J3" s="28" t="s">
        <v>96</v>
      </c>
      <c r="K3" s="30" t="s">
        <v>36</v>
      </c>
      <c r="L3" s="28" t="s">
        <v>96</v>
      </c>
      <c r="M3" s="30" t="s">
        <v>36</v>
      </c>
    </row>
    <row r="4" spans="1:13" x14ac:dyDescent="0.3">
      <c r="A4" s="18" t="str">
        <f>'Orion tests'!A2</f>
        <v>arenas-email</v>
      </c>
      <c r="B4" s="19">
        <f>'Orion tests'!I2</f>
        <v>4946</v>
      </c>
      <c r="C4" s="18">
        <v>0</v>
      </c>
      <c r="D4" s="12">
        <f>'Orion tests'!L2</f>
        <v>3</v>
      </c>
      <c r="E4" s="22">
        <f>'Orion tests'!M2</f>
        <v>0.1837</v>
      </c>
      <c r="F4" s="18"/>
      <c r="G4" s="12"/>
      <c r="H4" s="22"/>
      <c r="I4" s="26">
        <f>'Orion tests'!J2</f>
        <v>0.73</v>
      </c>
      <c r="J4" s="18">
        <f>'Orion tests'!F2</f>
        <v>10.882</v>
      </c>
      <c r="K4" s="22">
        <f>'Orion tests'!N2</f>
        <v>0.08</v>
      </c>
      <c r="L4" s="18"/>
      <c r="M4" s="22"/>
    </row>
    <row r="5" spans="1:13" x14ac:dyDescent="0.3">
      <c r="A5" s="18" t="str">
        <f>'Orion tests'!A3</f>
        <v>facebook-nips</v>
      </c>
      <c r="B5" s="19">
        <f>'Orion tests'!I3</f>
        <v>4950</v>
      </c>
      <c r="C5" s="18">
        <v>0</v>
      </c>
      <c r="D5" s="12">
        <f>'Orion tests'!L3</f>
        <v>1.5</v>
      </c>
      <c r="E5" s="22">
        <f>'Orion tests'!M3</f>
        <v>0.15160000000000001</v>
      </c>
      <c r="F5" s="18"/>
      <c r="G5" s="12"/>
      <c r="H5" s="22"/>
      <c r="I5" s="26">
        <f>'Orion tests'!J3</f>
        <v>1.38</v>
      </c>
      <c r="J5" s="18">
        <f>'Orion tests'!F3</f>
        <v>34.07</v>
      </c>
      <c r="K5" s="22">
        <f>'Orion tests'!N3</f>
        <v>0.09</v>
      </c>
      <c r="L5" s="18"/>
      <c r="M5" s="22"/>
    </row>
    <row r="6" spans="1:13" x14ac:dyDescent="0.3">
      <c r="A6" s="18" t="str">
        <f>'Orion tests'!A4</f>
        <v>maayan-figeys</v>
      </c>
      <c r="B6" s="19">
        <f>'Orion tests'!I4</f>
        <v>4752</v>
      </c>
      <c r="C6" s="18">
        <v>0</v>
      </c>
      <c r="D6" s="12">
        <f>'Orion tests'!L4</f>
        <v>2</v>
      </c>
      <c r="E6" s="22">
        <f>'Orion tests'!M4</f>
        <v>0.19289999999999999</v>
      </c>
      <c r="F6" s="18"/>
      <c r="G6" s="12"/>
      <c r="H6" s="22"/>
      <c r="I6" s="26">
        <f>'Orion tests'!J4</f>
        <v>0.46</v>
      </c>
      <c r="J6" s="18">
        <f>'Orion tests'!F4</f>
        <v>23.5</v>
      </c>
      <c r="K6" s="22">
        <f>'Orion tests'!N4</f>
        <v>0.09</v>
      </c>
      <c r="L6" s="18"/>
      <c r="M6" s="22"/>
    </row>
    <row r="7" spans="1:13" x14ac:dyDescent="0.3">
      <c r="A7" s="18" t="str">
        <f>'Orion tests'!A5</f>
        <v>maayan-vidal</v>
      </c>
      <c r="B7" s="19">
        <f>'Orion tests'!I5</f>
        <v>4465</v>
      </c>
      <c r="C7" s="18">
        <v>0</v>
      </c>
      <c r="D7" s="12">
        <f>'Orion tests'!L5</f>
        <v>2</v>
      </c>
      <c r="E7" s="22">
        <f>'Orion tests'!M5</f>
        <v>0.16650000000000001</v>
      </c>
      <c r="F7" s="18"/>
      <c r="G7" s="12"/>
      <c r="H7" s="22"/>
      <c r="I7" s="26">
        <f>'Orion tests'!J5</f>
        <v>0.39</v>
      </c>
      <c r="J7" s="18">
        <f>'Orion tests'!F5</f>
        <v>30.419999999999998</v>
      </c>
      <c r="K7" s="22">
        <f>'Orion tests'!N5</f>
        <v>0.09</v>
      </c>
      <c r="L7" s="18"/>
      <c r="M7" s="22"/>
    </row>
    <row r="8" spans="1:13" x14ac:dyDescent="0.3">
      <c r="A8" s="18" t="str">
        <f>'Orion tests'!A6</f>
        <v>moreno-blogs</v>
      </c>
      <c r="B8" s="19">
        <f>'Orion tests'!I6</f>
        <v>4947</v>
      </c>
      <c r="C8" s="18">
        <v>0</v>
      </c>
      <c r="D8" s="12">
        <f>'Orion tests'!L6</f>
        <v>3</v>
      </c>
      <c r="E8" s="22">
        <f>'Orion tests'!M6</f>
        <v>0.16300000000000001</v>
      </c>
      <c r="F8" s="18"/>
      <c r="G8" s="12"/>
      <c r="H8" s="22"/>
      <c r="I8" s="26">
        <f>'Orion tests'!J6</f>
        <v>0.34</v>
      </c>
      <c r="J8" s="18">
        <f>'Orion tests'!F6</f>
        <v>11.23</v>
      </c>
      <c r="K8" s="22">
        <f>'Orion tests'!N6</f>
        <v>0.13</v>
      </c>
      <c r="L8" s="18"/>
      <c r="M8" s="22"/>
    </row>
    <row r="9" spans="1:13" x14ac:dyDescent="0.3">
      <c r="A9" s="18" t="str">
        <f>'Orion tests'!A7</f>
        <v>moreno-bible</v>
      </c>
      <c r="B9" s="19">
        <f>'Orion tests'!I7</f>
        <v>4368</v>
      </c>
      <c r="C9" s="18">
        <v>0</v>
      </c>
      <c r="D9" s="12">
        <f>'Orion tests'!L7</f>
        <v>2</v>
      </c>
      <c r="E9" s="22">
        <f>'Orion tests'!M7</f>
        <v>0.17430000000000001</v>
      </c>
      <c r="F9" s="18"/>
      <c r="G9" s="12"/>
      <c r="H9" s="22"/>
      <c r="I9" s="26">
        <f>'Orion tests'!J7</f>
        <v>0.24</v>
      </c>
      <c r="J9" s="18">
        <f>'Orion tests'!F7</f>
        <v>16.3</v>
      </c>
      <c r="K9" s="22">
        <f>'Orion tests'!N7</f>
        <v>0.09</v>
      </c>
      <c r="L9" s="18"/>
      <c r="M9" s="22"/>
    </row>
    <row r="10" spans="1:13" x14ac:dyDescent="0.3">
      <c r="A10" s="18" t="str">
        <f>'Orion tests'!A8</f>
        <v>opsahl-powergrid</v>
      </c>
      <c r="B10" s="19">
        <f>'Orion tests'!I8</f>
        <v>4950</v>
      </c>
      <c r="C10" s="18">
        <v>0</v>
      </c>
      <c r="D10" s="12">
        <f>'Orion tests'!L8</f>
        <v>8</v>
      </c>
      <c r="E10" s="22">
        <f>'Orion tests'!M8</f>
        <v>0.1137</v>
      </c>
      <c r="F10" s="18"/>
      <c r="G10" s="12"/>
      <c r="H10" s="22"/>
      <c r="I10" s="26">
        <f>'Orion tests'!J8</f>
        <v>5.48</v>
      </c>
      <c r="J10" s="18">
        <f>'Orion tests'!F8</f>
        <v>50.18</v>
      </c>
      <c r="K10" s="22">
        <f>'Orion tests'!N8</f>
        <v>0.12</v>
      </c>
      <c r="L10" s="18"/>
      <c r="M10" s="22"/>
    </row>
    <row r="11" spans="1:13" x14ac:dyDescent="0.3">
      <c r="A11" s="18" t="str">
        <f>'Orion tests'!A9</f>
        <v>petster-hamster</v>
      </c>
      <c r="B11" s="19">
        <f>'Orion tests'!I9</f>
        <v>3653</v>
      </c>
      <c r="C11" s="18">
        <v>0</v>
      </c>
      <c r="D11" s="12">
        <f>'Orion tests'!L9</f>
        <v>4</v>
      </c>
      <c r="E11" s="22">
        <f>'Orion tests'!M9</f>
        <v>0.17730000000000001</v>
      </c>
      <c r="F11" s="18"/>
      <c r="G11" s="12"/>
      <c r="H11" s="22"/>
      <c r="I11" s="26">
        <f>'Orion tests'!J9</f>
        <v>0.37</v>
      </c>
      <c r="J11" s="18">
        <f>'Orion tests'!F9</f>
        <v>25.080000000000002</v>
      </c>
      <c r="K11" s="22">
        <f>'Orion tests'!N9</f>
        <v>0.11</v>
      </c>
      <c r="L11" s="18"/>
      <c r="M11" s="22"/>
    </row>
    <row r="12" spans="1:13" x14ac:dyDescent="0.3">
      <c r="A12" s="18" t="str">
        <f>'Orion tests'!A10</f>
        <v>OpenFlights</v>
      </c>
      <c r="B12" s="19">
        <f>'Orion tests'!I10</f>
        <v>4752</v>
      </c>
      <c r="C12" s="18">
        <v>0</v>
      </c>
      <c r="D12" s="12">
        <f>'Orion tests'!L10</f>
        <v>2</v>
      </c>
      <c r="E12" s="22">
        <f>'Orion tests'!M10</f>
        <v>0.1653</v>
      </c>
      <c r="F12" s="18"/>
      <c r="G12" s="12"/>
      <c r="H12" s="22"/>
      <c r="I12" s="26">
        <f>'Orion tests'!J10</f>
        <v>0.67</v>
      </c>
      <c r="J12" s="18">
        <f>'Orion tests'!F10</f>
        <v>37.6</v>
      </c>
      <c r="K12" s="22">
        <f>'Orion tests'!N10</f>
        <v>0.28000000000000003</v>
      </c>
      <c r="L12" s="18"/>
      <c r="M12" s="22"/>
    </row>
    <row r="13" spans="1:13" x14ac:dyDescent="0.3">
      <c r="A13" s="18" t="str">
        <f>'Orion tests'!A11</f>
        <v>route-views</v>
      </c>
      <c r="B13" s="19">
        <f>'Orion tests'!I11</f>
        <v>4948</v>
      </c>
      <c r="C13" s="18">
        <v>0</v>
      </c>
      <c r="D13" s="12">
        <f>'Orion tests'!L11</f>
        <v>1.5</v>
      </c>
      <c r="E13" s="22">
        <f>'Orion tests'!M11</f>
        <v>0.1646</v>
      </c>
      <c r="F13" s="18"/>
      <c r="G13" s="12"/>
      <c r="H13" s="22"/>
      <c r="I13" s="26">
        <f>'Orion tests'!J11</f>
        <v>0.64</v>
      </c>
      <c r="J13" s="18">
        <f>'Orion tests'!F11</f>
        <v>73.66</v>
      </c>
      <c r="K13" s="22">
        <f>'Orion tests'!N11</f>
        <v>0.21</v>
      </c>
      <c r="L13" s="18"/>
      <c r="M13" s="22"/>
    </row>
    <row r="14" spans="1:13" x14ac:dyDescent="0.3">
      <c r="A14" s="18" t="str">
        <f>'Orion tests'!A12</f>
        <v>privacy-arenas</v>
      </c>
      <c r="B14" s="19">
        <f>'Orion tests'!I12</f>
        <v>4950</v>
      </c>
      <c r="C14" s="18">
        <v>0</v>
      </c>
      <c r="D14" s="12">
        <f>'Orion tests'!L12</f>
        <v>1.5</v>
      </c>
      <c r="E14" s="22">
        <f>'Orion tests'!M12</f>
        <v>0.16539999999999999</v>
      </c>
      <c r="F14" s="18"/>
      <c r="G14" s="12"/>
      <c r="H14" s="22"/>
      <c r="I14" s="26">
        <f>'Orion tests'!J12</f>
        <v>1.41</v>
      </c>
      <c r="J14" s="18">
        <f>'Orion tests'!F12</f>
        <v>108.78</v>
      </c>
      <c r="K14" s="22">
        <f>'Orion tests'!N12</f>
        <v>0.21</v>
      </c>
      <c r="L14" s="18"/>
      <c r="M14" s="22"/>
    </row>
    <row r="15" spans="1:13" x14ac:dyDescent="0.3">
      <c r="A15" s="18" t="str">
        <f>'Orion tests'!A13</f>
        <v>dnc-corecipient</v>
      </c>
      <c r="B15" s="19">
        <f>'Orion tests'!I13</f>
        <v>4555</v>
      </c>
      <c r="C15" s="18">
        <v>0</v>
      </c>
      <c r="D15" s="12">
        <f>'Orion tests'!L13</f>
        <v>3</v>
      </c>
      <c r="E15" s="22">
        <f>'Orion tests'!M13</f>
        <v>0.1754</v>
      </c>
      <c r="F15" s="18"/>
      <c r="G15" s="12"/>
      <c r="H15" s="22"/>
      <c r="I15" s="26">
        <f>'Orion tests'!J13</f>
        <v>0.42</v>
      </c>
      <c r="J15" s="18">
        <f>'Orion tests'!F13</f>
        <v>10.82</v>
      </c>
      <c r="K15" s="22">
        <f>'Orion tests'!N13</f>
        <v>0.1</v>
      </c>
      <c r="L15" s="18"/>
      <c r="M15" s="22"/>
    </row>
    <row r="16" spans="1:13" x14ac:dyDescent="0.3">
      <c r="A16" s="18" t="str">
        <f>'Orion tests'!A14</f>
        <v>Facebook</v>
      </c>
      <c r="B16" s="19">
        <f>'Orion tests'!I14</f>
        <v>4950</v>
      </c>
      <c r="C16" s="18">
        <v>0</v>
      </c>
      <c r="D16" s="12">
        <f>'Orion tests'!L14</f>
        <v>4</v>
      </c>
      <c r="E16" s="22">
        <f>'Orion tests'!M14</f>
        <v>0.1842</v>
      </c>
      <c r="F16" s="18"/>
      <c r="G16" s="12"/>
      <c r="H16" s="22"/>
      <c r="I16" s="26">
        <f>'Orion tests'!J14</f>
        <v>5.7</v>
      </c>
      <c r="J16" s="18">
        <f>'Orion tests'!F14</f>
        <v>43.480000000000004</v>
      </c>
      <c r="K16" s="22">
        <f>'Orion tests'!N14</f>
        <v>0.37</v>
      </c>
      <c r="L16" s="18"/>
      <c r="M16" s="22"/>
    </row>
    <row r="17" spans="1:13" x14ac:dyDescent="0.3">
      <c r="A17" s="18" t="str">
        <f>'Orion tests'!A15</f>
        <v>digg-reply</v>
      </c>
      <c r="B17" s="19">
        <f>'Orion tests'!I15</f>
        <v>4656</v>
      </c>
      <c r="C17" s="18">
        <v>0</v>
      </c>
      <c r="D17" s="12">
        <f>'Orion tests'!L15</f>
        <v>3</v>
      </c>
      <c r="E17" s="22">
        <f>'Orion tests'!M15</f>
        <v>0.18060000000000001</v>
      </c>
      <c r="F17" s="18"/>
      <c r="G17" s="12"/>
      <c r="H17" s="22"/>
      <c r="I17" s="26">
        <f>'Orion tests'!J15</f>
        <v>0.94</v>
      </c>
      <c r="J17" s="18">
        <f>'Orion tests'!F15</f>
        <v>294.62</v>
      </c>
      <c r="K17" s="22">
        <f>'Orion tests'!N15</f>
        <v>0.67</v>
      </c>
      <c r="L17" s="18"/>
      <c r="M17" s="22"/>
    </row>
    <row r="18" spans="1:13" x14ac:dyDescent="0.3">
      <c r="A18" s="18" t="str">
        <f>'Orion tests'!A16</f>
        <v>internet-topology</v>
      </c>
      <c r="B18" s="19">
        <f>'Orion tests'!I16</f>
        <v>4950</v>
      </c>
      <c r="C18" s="18">
        <v>0</v>
      </c>
      <c r="D18" s="12">
        <f>'Orion tests'!L16</f>
        <v>1</v>
      </c>
      <c r="E18" s="22">
        <f>'Orion tests'!M16</f>
        <v>0.17580000000000001</v>
      </c>
      <c r="F18" s="18"/>
      <c r="G18" s="12"/>
      <c r="H18" s="22"/>
      <c r="I18" s="26">
        <f>'Orion tests'!J16</f>
        <v>2.04</v>
      </c>
      <c r="J18" s="18">
        <f>'Orion tests'!F16</f>
        <v>355.91999999999996</v>
      </c>
      <c r="K18" s="22">
        <f>'Orion tests'!N16</f>
        <v>1.06</v>
      </c>
      <c r="L18" s="18"/>
      <c r="M18" s="22"/>
    </row>
    <row r="19" spans="1:13" x14ac:dyDescent="0.3">
      <c r="A19" s="18" t="str">
        <f>'Orion tests'!A17</f>
        <v>Email-Enron</v>
      </c>
      <c r="B19" s="19">
        <f>'Orion tests'!I17</f>
        <v>4278</v>
      </c>
      <c r="C19" s="18">
        <v>0</v>
      </c>
      <c r="D19" s="12">
        <f>'Orion tests'!L17</f>
        <v>2</v>
      </c>
      <c r="E19" s="22">
        <f>'Orion tests'!M17</f>
        <v>0.16669999999999999</v>
      </c>
      <c r="F19" s="18"/>
      <c r="G19" s="12"/>
      <c r="H19" s="22"/>
      <c r="I19" s="26">
        <f>'Orion tests'!J17</f>
        <v>2.5</v>
      </c>
      <c r="J19" s="18">
        <f>'Orion tests'!F17</f>
        <v>346.82</v>
      </c>
      <c r="K19" s="22">
        <f>'Orion tests'!N17</f>
        <v>1.65</v>
      </c>
      <c r="L19" s="18"/>
      <c r="M19" s="22"/>
    </row>
    <row r="20" spans="1:13" x14ac:dyDescent="0.3">
      <c r="A20" s="18" t="str">
        <f>'Orion tests'!A18</f>
        <v>last-fm-giant</v>
      </c>
      <c r="B20" s="19">
        <f>'Orion tests'!I18</f>
        <v>4950</v>
      </c>
      <c r="C20" s="18">
        <v>0</v>
      </c>
      <c r="D20" s="12">
        <f>'Orion tests'!L18</f>
        <v>1.5</v>
      </c>
      <c r="E20" s="22">
        <f>'Orion tests'!M18</f>
        <v>0.17710000000000001</v>
      </c>
      <c r="F20" s="18"/>
      <c r="G20" s="12"/>
      <c r="H20" s="22"/>
      <c r="I20" s="26">
        <f>'Orion tests'!J18</f>
        <v>6.2</v>
      </c>
      <c r="J20" s="18">
        <f>'Orion tests'!F18</f>
        <v>1287.8399999999999</v>
      </c>
      <c r="K20" s="22">
        <f>'Orion tests'!N18</f>
        <v>4.9000000000000004</v>
      </c>
      <c r="L20" s="18"/>
      <c r="M20" s="22"/>
    </row>
    <row r="21" spans="1:13" x14ac:dyDescent="0.3">
      <c r="A21" s="18" t="str">
        <f>'Orion tests'!A19</f>
        <v>com-Amazon</v>
      </c>
      <c r="B21" s="19">
        <f>'Orion tests'!I19</f>
        <v>4950</v>
      </c>
      <c r="C21" s="18">
        <v>0</v>
      </c>
      <c r="D21" s="12">
        <f>'Orion tests'!L19</f>
        <v>10</v>
      </c>
      <c r="E21" s="22">
        <f>'Orion tests'!M19</f>
        <v>0.15939999999999999</v>
      </c>
      <c r="F21" s="18"/>
      <c r="G21" s="12"/>
      <c r="H21" s="22"/>
      <c r="I21" s="26">
        <f>'Orion tests'!J19</f>
        <v>28.2</v>
      </c>
      <c r="J21" s="18">
        <f>'Orion tests'!F19</f>
        <v>3414.83</v>
      </c>
      <c r="K21" s="22">
        <f>'Orion tests'!N19</f>
        <v>6.87</v>
      </c>
      <c r="L21" s="18"/>
      <c r="M21" s="22"/>
    </row>
    <row r="22" spans="1:13" x14ac:dyDescent="0.3">
      <c r="A22" s="18" t="str">
        <f>'Orion tests'!A20</f>
        <v>co-dblp</v>
      </c>
      <c r="B22" s="19">
        <f>'Orion tests'!I20</f>
        <v>4950</v>
      </c>
      <c r="C22" s="18">
        <v>0</v>
      </c>
      <c r="D22" s="12">
        <f>'Orion tests'!L20</f>
        <v>2.5</v>
      </c>
      <c r="E22" s="22">
        <f>'Orion tests'!M20</f>
        <v>0.17660000000000001</v>
      </c>
      <c r="F22" s="18"/>
      <c r="G22" s="12"/>
      <c r="H22" s="22"/>
      <c r="I22" s="26">
        <f>'Orion tests'!J20</f>
        <v>9.85</v>
      </c>
      <c r="J22" s="18">
        <f>'Orion tests'!F20</f>
        <v>3239.5499999999997</v>
      </c>
      <c r="K22" s="22">
        <f>'Orion tests'!N20</f>
        <v>6.64</v>
      </c>
      <c r="L22" s="18"/>
      <c r="M22" s="22"/>
    </row>
    <row r="23" spans="1:13" ht="15" thickBot="1" x14ac:dyDescent="0.35">
      <c r="A23" s="20" t="str">
        <f>'Orion tests'!A21</f>
        <v>RoadNet-PA</v>
      </c>
      <c r="B23" s="21">
        <f>'Orion tests'!I21</f>
        <v>4851</v>
      </c>
      <c r="C23" s="20">
        <v>0</v>
      </c>
      <c r="D23" s="23">
        <f>'Orion tests'!L21</f>
        <v>14.6</v>
      </c>
      <c r="E23" s="24">
        <f>'Orion tests'!M21</f>
        <v>0.33460000000000001</v>
      </c>
      <c r="F23" s="20"/>
      <c r="G23" s="23"/>
      <c r="H23" s="24"/>
      <c r="I23" s="27">
        <f>'Orion tests'!J21</f>
        <v>4062.59</v>
      </c>
      <c r="J23" s="20">
        <f>'Orion tests'!F21</f>
        <v>6904.9699999999993</v>
      </c>
      <c r="K23" s="24">
        <f>'Orion tests'!N21</f>
        <v>21.55</v>
      </c>
      <c r="L23" s="20"/>
      <c r="M23" s="24"/>
    </row>
    <row r="24" spans="1:13" x14ac:dyDescent="0.3">
      <c r="A24" s="12"/>
      <c r="B24" s="47"/>
      <c r="C24" s="12"/>
      <c r="D24" s="12"/>
      <c r="E24" s="12"/>
      <c r="F24" s="12"/>
      <c r="G24" s="12"/>
      <c r="H24" s="12"/>
      <c r="I24" s="12"/>
      <c r="J24" s="12"/>
      <c r="K24" s="12"/>
      <c r="L24" s="12"/>
      <c r="M24" s="12"/>
    </row>
    <row r="25" spans="1:13" x14ac:dyDescent="0.3">
      <c r="A25" s="12"/>
      <c r="B25" s="47"/>
      <c r="C25" s="12"/>
      <c r="D25" s="12"/>
      <c r="E25" s="12"/>
      <c r="F25" s="12"/>
      <c r="G25" s="12"/>
      <c r="H25" s="12"/>
      <c r="I25" s="12"/>
      <c r="J25" s="12"/>
      <c r="K25" s="12"/>
      <c r="L25" s="12"/>
      <c r="M25" s="12"/>
    </row>
  </sheetData>
  <mergeCells count="8">
    <mergeCell ref="A1:A3"/>
    <mergeCell ref="B1:B3"/>
    <mergeCell ref="C1:H1"/>
    <mergeCell ref="I1:M1"/>
    <mergeCell ref="C2:E2"/>
    <mergeCell ref="F2:H2"/>
    <mergeCell ref="J2:K2"/>
    <mergeCell ref="L2:M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Datasets</vt:lpstr>
      <vt:lpstr>Orion tests</vt:lpstr>
      <vt:lpstr>Results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2016-12-04T02:12:07Z</dcterms:modified>
</cp:coreProperties>
</file>