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84" activeTab="2"/>
  </bookViews>
  <sheets>
    <sheet name="SPOT - Binance" sheetId="22" r:id="rId1"/>
    <sheet name="FUTURE &amp; WEEKLY - BITGET" sheetId="30" r:id="rId2"/>
    <sheet name="FUTURE &amp; DAILY - MEXC" sheetId="28" r:id="rId3"/>
    <sheet name="FUTURE &amp; DAILY - BINGX" sheetId="31" r:id="rId4"/>
    <sheet name="ATTACK" sheetId="2" r:id="rId5"/>
    <sheet name="Performance SPOT en 2024" sheetId="21" r:id="rId6"/>
    <sheet name="STRATEGIE" sheetId="29" r:id="rId7"/>
    <sheet name="3 mois" sheetId="24" r:id="rId8"/>
    <sheet name="6 mois" sheetId="26" r:id="rId9"/>
  </sheets>
  <calcPr calcId="144525"/>
</workbook>
</file>

<file path=xl/calcChain.xml><?xml version="1.0" encoding="utf-8"?>
<calcChain xmlns="http://schemas.openxmlformats.org/spreadsheetml/2006/main">
  <c r="J8" i="31" l="1"/>
  <c r="J16" i="31" l="1"/>
  <c r="J16" i="30"/>
  <c r="C25" i="2"/>
  <c r="G28" i="22"/>
  <c r="H28" i="22"/>
  <c r="G27" i="22"/>
  <c r="H27" i="22"/>
  <c r="H20" i="28" l="1"/>
  <c r="F23" i="28"/>
  <c r="H23" i="28" s="1"/>
  <c r="F22" i="28" l="1"/>
  <c r="H22" i="28" s="1"/>
  <c r="D5" i="21" l="1"/>
  <c r="H19" i="28" l="1"/>
  <c r="F19" i="28"/>
  <c r="F21" i="28" l="1"/>
  <c r="H21" i="28" s="1"/>
  <c r="J8" i="28" l="1"/>
  <c r="F20" i="28"/>
  <c r="F11" i="30"/>
  <c r="H11" i="30" s="1"/>
  <c r="F10" i="30"/>
  <c r="H10" i="30" s="1"/>
  <c r="H17" i="28" l="1"/>
  <c r="H18" i="28"/>
  <c r="F17" i="28"/>
  <c r="F18" i="28"/>
  <c r="D3" i="21" l="1"/>
  <c r="J16" i="22"/>
  <c r="J16" i="28"/>
  <c r="H16" i="28"/>
  <c r="F16" i="28"/>
  <c r="G26" i="22" l="1"/>
  <c r="H26" i="22"/>
  <c r="G24" i="22"/>
  <c r="H24" i="22"/>
  <c r="H7" i="30"/>
  <c r="H8" i="30"/>
  <c r="H9" i="30"/>
  <c r="G7" i="30"/>
  <c r="G8" i="30"/>
  <c r="G9" i="30"/>
  <c r="G15" i="28"/>
  <c r="H15" i="28"/>
  <c r="C5" i="21" l="1"/>
  <c r="D4" i="21"/>
  <c r="H12" i="22"/>
  <c r="H21" i="22"/>
  <c r="G21" i="22"/>
  <c r="G13" i="22"/>
  <c r="H13" i="22"/>
  <c r="H6" i="30" l="1"/>
  <c r="G6" i="30"/>
  <c r="H23" i="22" l="1"/>
  <c r="G23" i="22"/>
  <c r="G14" i="28" l="1"/>
  <c r="H14" i="28"/>
  <c r="G22" i="22"/>
  <c r="H22" i="22"/>
  <c r="G5" i="30" l="1"/>
  <c r="H5" i="30"/>
  <c r="H4" i="30"/>
  <c r="G4" i="30"/>
  <c r="J8" i="30" l="1"/>
  <c r="H17" i="22"/>
  <c r="G17" i="22"/>
  <c r="G12" i="28" l="1"/>
  <c r="G11" i="28"/>
  <c r="H11" i="28" l="1"/>
  <c r="H12" i="28"/>
  <c r="G9" i="28" l="1"/>
  <c r="G10" i="28"/>
  <c r="H9" i="28"/>
  <c r="H10" i="28"/>
  <c r="H19" i="22" l="1"/>
  <c r="G19" i="22"/>
  <c r="G8" i="28"/>
  <c r="H8" i="28"/>
  <c r="H6" i="28" l="1"/>
  <c r="G6" i="28"/>
  <c r="H7" i="28" l="1"/>
  <c r="G7" i="28"/>
  <c r="G5" i="28"/>
  <c r="G4" i="28" l="1"/>
  <c r="H5" i="28" l="1"/>
  <c r="H4" i="28"/>
  <c r="H18" i="22" l="1"/>
  <c r="G18" i="22"/>
  <c r="G7" i="22" l="1"/>
  <c r="G6" i="22"/>
  <c r="G8" i="22"/>
  <c r="H8" i="22"/>
  <c r="H14" i="22" l="1"/>
  <c r="H15" i="22"/>
  <c r="G14" i="22"/>
  <c r="G15" i="22"/>
  <c r="G10" i="22" l="1"/>
  <c r="H10" i="22"/>
  <c r="H4" i="22" l="1"/>
  <c r="G12" i="22"/>
  <c r="C4" i="21" s="1"/>
  <c r="G4" i="22"/>
  <c r="G9" i="22"/>
  <c r="H9" i="22" l="1"/>
  <c r="H7" i="22" l="1"/>
  <c r="H5" i="22" l="1"/>
  <c r="H6" i="22"/>
  <c r="G5" i="22" l="1"/>
  <c r="J8" i="22" l="1"/>
  <c r="C3" i="21"/>
</calcChain>
</file>

<file path=xl/sharedStrings.xml><?xml version="1.0" encoding="utf-8"?>
<sst xmlns="http://schemas.openxmlformats.org/spreadsheetml/2006/main" count="615" uniqueCount="310">
  <si>
    <t xml:space="preserve">Titrit </t>
  </si>
  <si>
    <t>Amgala</t>
  </si>
  <si>
    <t>Thaghzart</t>
  </si>
  <si>
    <t>Amtar</t>
  </si>
  <si>
    <t>Bou3arfa</t>
  </si>
  <si>
    <t>Guelmin</t>
  </si>
  <si>
    <t>Thifraz</t>
  </si>
  <si>
    <t>Fiyiy</t>
  </si>
  <si>
    <t>Tamda</t>
  </si>
  <si>
    <t>Gains récupérés</t>
  </si>
  <si>
    <t>Anir</t>
  </si>
  <si>
    <t>Amenzu</t>
  </si>
  <si>
    <t>Ameloul</t>
  </si>
  <si>
    <t xml:space="preserve">Tazro </t>
  </si>
  <si>
    <t>Ayt Meloul</t>
  </si>
  <si>
    <t>Dakhla</t>
  </si>
  <si>
    <t>Azaro</t>
  </si>
  <si>
    <t>Laayoun</t>
  </si>
  <si>
    <t>Amelol</t>
  </si>
  <si>
    <t>Ghazo</t>
  </si>
  <si>
    <t>Tagda</t>
  </si>
  <si>
    <t>Crypto</t>
  </si>
  <si>
    <t>Montant investi</t>
  </si>
  <si>
    <t>/</t>
  </si>
  <si>
    <t>Mois</t>
  </si>
  <si>
    <t>Aghraf</t>
  </si>
  <si>
    <t>Aghbar</t>
  </si>
  <si>
    <t xml:space="preserve">Date d'entrée </t>
  </si>
  <si>
    <t>Date de sortie</t>
  </si>
  <si>
    <t>OK</t>
  </si>
  <si>
    <t>PROFIT - €</t>
  </si>
  <si>
    <t>VARIATION - %</t>
  </si>
  <si>
    <t xml:space="preserve">1INCH </t>
  </si>
  <si>
    <t xml:space="preserve">AAVE </t>
  </si>
  <si>
    <t xml:space="preserve">ACE </t>
  </si>
  <si>
    <t xml:space="preserve">ACH </t>
  </si>
  <si>
    <t xml:space="preserve">ADA </t>
  </si>
  <si>
    <t xml:space="preserve">AGIX </t>
  </si>
  <si>
    <t xml:space="preserve">AGLD </t>
  </si>
  <si>
    <t xml:space="preserve">ALGO </t>
  </si>
  <si>
    <t xml:space="preserve">ALICE </t>
  </si>
  <si>
    <t xml:space="preserve">ALPHA </t>
  </si>
  <si>
    <t xml:space="preserve">AMB </t>
  </si>
  <si>
    <t xml:space="preserve">ANKR </t>
  </si>
  <si>
    <t xml:space="preserve">ANT </t>
  </si>
  <si>
    <t xml:space="preserve">APE </t>
  </si>
  <si>
    <t xml:space="preserve">API3 </t>
  </si>
  <si>
    <t xml:space="preserve">APT </t>
  </si>
  <si>
    <t xml:space="preserve">AR </t>
  </si>
  <si>
    <t xml:space="preserve">ARB </t>
  </si>
  <si>
    <t xml:space="preserve">ARK </t>
  </si>
  <si>
    <t xml:space="preserve">ARKM </t>
  </si>
  <si>
    <t xml:space="preserve">ARPA </t>
  </si>
  <si>
    <t xml:space="preserve">ASTR </t>
  </si>
  <si>
    <t xml:space="preserve">ATA </t>
  </si>
  <si>
    <t xml:space="preserve">ATOM </t>
  </si>
  <si>
    <t xml:space="preserve">AUCTION </t>
  </si>
  <si>
    <t xml:space="preserve">AUDIO </t>
  </si>
  <si>
    <t xml:space="preserve">AVAX </t>
  </si>
  <si>
    <t xml:space="preserve">AXS </t>
  </si>
  <si>
    <t xml:space="preserve">BTC </t>
  </si>
  <si>
    <t xml:space="preserve">C98 </t>
  </si>
  <si>
    <t xml:space="preserve">CAKE </t>
  </si>
  <si>
    <t xml:space="preserve">CELO </t>
  </si>
  <si>
    <t xml:space="preserve">CELR </t>
  </si>
  <si>
    <t xml:space="preserve">CFX </t>
  </si>
  <si>
    <t xml:space="preserve">CHR </t>
  </si>
  <si>
    <t xml:space="preserve">CHZ </t>
  </si>
  <si>
    <t xml:space="preserve">CKB </t>
  </si>
  <si>
    <t xml:space="preserve">COMBO </t>
  </si>
  <si>
    <t xml:space="preserve">COMP </t>
  </si>
  <si>
    <t xml:space="preserve">COTI </t>
  </si>
  <si>
    <t xml:space="preserve">CRV </t>
  </si>
  <si>
    <t xml:space="preserve">CTK </t>
  </si>
  <si>
    <t xml:space="preserve">CTSI </t>
  </si>
  <si>
    <t xml:space="preserve">CVX </t>
  </si>
  <si>
    <t xml:space="preserve">CYBER </t>
  </si>
  <si>
    <t xml:space="preserve">DAR </t>
  </si>
  <si>
    <t xml:space="preserve">DASH </t>
  </si>
  <si>
    <t xml:space="preserve">DENT </t>
  </si>
  <si>
    <t xml:space="preserve">DGB </t>
  </si>
  <si>
    <t xml:space="preserve">DOGE </t>
  </si>
  <si>
    <t xml:space="preserve">DOT </t>
  </si>
  <si>
    <t xml:space="preserve">DUSK </t>
  </si>
  <si>
    <t xml:space="preserve">DYDX </t>
  </si>
  <si>
    <t xml:space="preserve">EDU </t>
  </si>
  <si>
    <t xml:space="preserve">EGLD </t>
  </si>
  <si>
    <t xml:space="preserve">ENJ </t>
  </si>
  <si>
    <t xml:space="preserve">ENS </t>
  </si>
  <si>
    <t xml:space="preserve">EOS </t>
  </si>
  <si>
    <t xml:space="preserve">ETC </t>
  </si>
  <si>
    <t xml:space="preserve">ETH </t>
  </si>
  <si>
    <t xml:space="preserve">FET </t>
  </si>
  <si>
    <t xml:space="preserve">FIL </t>
  </si>
  <si>
    <t xml:space="preserve">FLM </t>
  </si>
  <si>
    <t xml:space="preserve">FLOKI </t>
  </si>
  <si>
    <t xml:space="preserve">FLOW </t>
  </si>
  <si>
    <t xml:space="preserve">FRONT </t>
  </si>
  <si>
    <t xml:space="preserve">FTM </t>
  </si>
  <si>
    <t xml:space="preserve">FXS </t>
  </si>
  <si>
    <t xml:space="preserve">GALA </t>
  </si>
  <si>
    <t xml:space="preserve">GAL </t>
  </si>
  <si>
    <t xml:space="preserve">GAS </t>
  </si>
  <si>
    <t xml:space="preserve">GLMR </t>
  </si>
  <si>
    <t xml:space="preserve">GMT </t>
  </si>
  <si>
    <t xml:space="preserve">GMX </t>
  </si>
  <si>
    <t xml:space="preserve">GRT </t>
  </si>
  <si>
    <t xml:space="preserve">GTC </t>
  </si>
  <si>
    <t xml:space="preserve">HBAR </t>
  </si>
  <si>
    <t xml:space="preserve">HFT </t>
  </si>
  <si>
    <t xml:space="preserve">HIFI </t>
  </si>
  <si>
    <t xml:space="preserve">HIGH </t>
  </si>
  <si>
    <t xml:space="preserve">HOOK </t>
  </si>
  <si>
    <t xml:space="preserve">HOT </t>
  </si>
  <si>
    <t xml:space="preserve">ICP </t>
  </si>
  <si>
    <t xml:space="preserve">ICX </t>
  </si>
  <si>
    <t xml:space="preserve">IDEX </t>
  </si>
  <si>
    <t xml:space="preserve">ID </t>
  </si>
  <si>
    <t xml:space="preserve">ILV </t>
  </si>
  <si>
    <t xml:space="preserve">IMX </t>
  </si>
  <si>
    <t xml:space="preserve">INJ </t>
  </si>
  <si>
    <t xml:space="preserve">IOST </t>
  </si>
  <si>
    <t xml:space="preserve">IOTA </t>
  </si>
  <si>
    <t xml:space="preserve">IOTX </t>
  </si>
  <si>
    <t xml:space="preserve">JASMY </t>
  </si>
  <si>
    <t xml:space="preserve">JOE </t>
  </si>
  <si>
    <t xml:space="preserve">JTO </t>
  </si>
  <si>
    <t xml:space="preserve">KAVA </t>
  </si>
  <si>
    <t xml:space="preserve">KEY </t>
  </si>
  <si>
    <t xml:space="preserve">KLAY </t>
  </si>
  <si>
    <t xml:space="preserve">KNC </t>
  </si>
  <si>
    <t xml:space="preserve">KSM </t>
  </si>
  <si>
    <t xml:space="preserve">LDO </t>
  </si>
  <si>
    <t xml:space="preserve">LEVER </t>
  </si>
  <si>
    <t xml:space="preserve">LINA </t>
  </si>
  <si>
    <t xml:space="preserve">LINK </t>
  </si>
  <si>
    <t xml:space="preserve">LIT </t>
  </si>
  <si>
    <t xml:space="preserve">LOOM </t>
  </si>
  <si>
    <t xml:space="preserve">LPT </t>
  </si>
  <si>
    <t xml:space="preserve">LQTY </t>
  </si>
  <si>
    <t xml:space="preserve">LRC </t>
  </si>
  <si>
    <t xml:space="preserve">LTC </t>
  </si>
  <si>
    <t xml:space="preserve">LUNC </t>
  </si>
  <si>
    <t xml:space="preserve">MAGIC </t>
  </si>
  <si>
    <t xml:space="preserve">MANA </t>
  </si>
  <si>
    <t xml:space="preserve">MASK </t>
  </si>
  <si>
    <t xml:space="preserve">MATIC </t>
  </si>
  <si>
    <t xml:space="preserve">MAV </t>
  </si>
  <si>
    <t xml:space="preserve">MBL </t>
  </si>
  <si>
    <t xml:space="preserve">MDT </t>
  </si>
  <si>
    <t xml:space="preserve">MEME </t>
  </si>
  <si>
    <t xml:space="preserve">MINA </t>
  </si>
  <si>
    <t xml:space="preserve">MKR </t>
  </si>
  <si>
    <t xml:space="preserve">MOVR </t>
  </si>
  <si>
    <t xml:space="preserve">MTL </t>
  </si>
  <si>
    <t xml:space="preserve">NEAR </t>
  </si>
  <si>
    <t xml:space="preserve">NEO </t>
  </si>
  <si>
    <t xml:space="preserve">NFP </t>
  </si>
  <si>
    <t xml:space="preserve">NKN </t>
  </si>
  <si>
    <t xml:space="preserve">NMR </t>
  </si>
  <si>
    <t xml:space="preserve">NTRN </t>
  </si>
  <si>
    <t xml:space="preserve">OCEAN </t>
  </si>
  <si>
    <t xml:space="preserve">OGN </t>
  </si>
  <si>
    <t xml:space="preserve">OMG </t>
  </si>
  <si>
    <t xml:space="preserve">ONE </t>
  </si>
  <si>
    <t xml:space="preserve">ONG </t>
  </si>
  <si>
    <t xml:space="preserve">ONT </t>
  </si>
  <si>
    <t xml:space="preserve">OP </t>
  </si>
  <si>
    <t xml:space="preserve">ORDI </t>
  </si>
  <si>
    <t xml:space="preserve">OXT </t>
  </si>
  <si>
    <t xml:space="preserve">PENDLE </t>
  </si>
  <si>
    <t xml:space="preserve">PEOPLE </t>
  </si>
  <si>
    <t xml:space="preserve">PEPE </t>
  </si>
  <si>
    <t xml:space="preserve">PERP </t>
  </si>
  <si>
    <t xml:space="preserve">PHB </t>
  </si>
  <si>
    <t xml:space="preserve">POLYX </t>
  </si>
  <si>
    <t xml:space="preserve">POWR </t>
  </si>
  <si>
    <t xml:space="preserve">QNT </t>
  </si>
  <si>
    <t xml:space="preserve">QTUM </t>
  </si>
  <si>
    <t xml:space="preserve">RAD </t>
  </si>
  <si>
    <t xml:space="preserve">RDNT </t>
  </si>
  <si>
    <t xml:space="preserve">REEF </t>
  </si>
  <si>
    <t xml:space="preserve">REN </t>
  </si>
  <si>
    <t xml:space="preserve">RIF </t>
  </si>
  <si>
    <t xml:space="preserve">RLC </t>
  </si>
  <si>
    <t xml:space="preserve">RNDR </t>
  </si>
  <si>
    <t xml:space="preserve">ROSE </t>
  </si>
  <si>
    <t xml:space="preserve">RSR </t>
  </si>
  <si>
    <t xml:space="preserve">RUNE </t>
  </si>
  <si>
    <t xml:space="preserve">RVN </t>
  </si>
  <si>
    <t xml:space="preserve">SAND </t>
  </si>
  <si>
    <t xml:space="preserve">SEI </t>
  </si>
  <si>
    <t xml:space="preserve">SFP </t>
  </si>
  <si>
    <t xml:space="preserve">SHIB </t>
  </si>
  <si>
    <t xml:space="preserve">SKL </t>
  </si>
  <si>
    <t xml:space="preserve">SLP </t>
  </si>
  <si>
    <t xml:space="preserve">SNT </t>
  </si>
  <si>
    <t xml:space="preserve">SNX </t>
  </si>
  <si>
    <t xml:space="preserve">SOL </t>
  </si>
  <si>
    <t xml:space="preserve">SPELL </t>
  </si>
  <si>
    <t xml:space="preserve">SSV </t>
  </si>
  <si>
    <t xml:space="preserve">STEEM </t>
  </si>
  <si>
    <t xml:space="preserve">STG </t>
  </si>
  <si>
    <t xml:space="preserve">STMX </t>
  </si>
  <si>
    <t xml:space="preserve">STORJ </t>
  </si>
  <si>
    <t xml:space="preserve">STPT </t>
  </si>
  <si>
    <t xml:space="preserve">STRAX </t>
  </si>
  <si>
    <t xml:space="preserve">STX </t>
  </si>
  <si>
    <t xml:space="preserve">SUI </t>
  </si>
  <si>
    <t xml:space="preserve">SUPER </t>
  </si>
  <si>
    <t xml:space="preserve">SUSHI </t>
  </si>
  <si>
    <t xml:space="preserve">SXP </t>
  </si>
  <si>
    <t xml:space="preserve">THETA </t>
  </si>
  <si>
    <t xml:space="preserve">TIA </t>
  </si>
  <si>
    <t xml:space="preserve">TLM </t>
  </si>
  <si>
    <t xml:space="preserve">TRB </t>
  </si>
  <si>
    <t xml:space="preserve">TRU </t>
  </si>
  <si>
    <t xml:space="preserve">TRX </t>
  </si>
  <si>
    <t xml:space="preserve">T </t>
  </si>
  <si>
    <t xml:space="preserve">TWT </t>
  </si>
  <si>
    <t xml:space="preserve">UMA </t>
  </si>
  <si>
    <t xml:space="preserve">UNFI </t>
  </si>
  <si>
    <t xml:space="preserve">UNI </t>
  </si>
  <si>
    <t xml:space="preserve">USDC </t>
  </si>
  <si>
    <t xml:space="preserve">USTC </t>
  </si>
  <si>
    <t xml:space="preserve">VET </t>
  </si>
  <si>
    <t xml:space="preserve">WAVES </t>
  </si>
  <si>
    <t xml:space="preserve">WAXP </t>
  </si>
  <si>
    <t xml:space="preserve">WLD </t>
  </si>
  <si>
    <t xml:space="preserve">WOO </t>
  </si>
  <si>
    <t xml:space="preserve">XEC </t>
  </si>
  <si>
    <t xml:space="preserve">XEM </t>
  </si>
  <si>
    <t xml:space="preserve">XLM </t>
  </si>
  <si>
    <t xml:space="preserve">XMR </t>
  </si>
  <si>
    <t xml:space="preserve">XRP </t>
  </si>
  <si>
    <t xml:space="preserve">XTZ </t>
  </si>
  <si>
    <t xml:space="preserve">XVG </t>
  </si>
  <si>
    <t xml:space="preserve">XVS </t>
  </si>
  <si>
    <t xml:space="preserve">YFI </t>
  </si>
  <si>
    <t xml:space="preserve">YGG </t>
  </si>
  <si>
    <t xml:space="preserve">ZEC </t>
  </si>
  <si>
    <t xml:space="preserve">ZEN </t>
  </si>
  <si>
    <t xml:space="preserve">ZIL </t>
  </si>
  <si>
    <t xml:space="preserve">ZRX </t>
  </si>
  <si>
    <t>Plan 3 mois</t>
  </si>
  <si>
    <t>MOIS DE JANVIER 2024</t>
  </si>
  <si>
    <t>MOIS DE FEVRIER 2024</t>
  </si>
  <si>
    <t>Janvier 2024</t>
  </si>
  <si>
    <t xml:space="preserve">Dividende </t>
  </si>
  <si>
    <t xml:space="preserve">Ratio </t>
  </si>
  <si>
    <t>Profit</t>
  </si>
  <si>
    <t>Montant récupéré</t>
  </si>
  <si>
    <t>Taux de variation</t>
  </si>
  <si>
    <t>WLD</t>
  </si>
  <si>
    <t>GAS</t>
  </si>
  <si>
    <t>T</t>
  </si>
  <si>
    <t>ENS</t>
  </si>
  <si>
    <t>NFP</t>
  </si>
  <si>
    <t>UMA</t>
  </si>
  <si>
    <t>FXS</t>
  </si>
  <si>
    <t>DENT</t>
  </si>
  <si>
    <t>Février 2024</t>
  </si>
  <si>
    <t>POWR</t>
  </si>
  <si>
    <t>PIXEL</t>
  </si>
  <si>
    <t>ZEN</t>
  </si>
  <si>
    <t>LPT</t>
  </si>
  <si>
    <t>BICO</t>
  </si>
  <si>
    <t>!!!!! BONUS !!!!!</t>
  </si>
  <si>
    <t>AUCTION</t>
  </si>
  <si>
    <t>MOIS DE MARS 2024</t>
  </si>
  <si>
    <t>LOOM</t>
  </si>
  <si>
    <t>MANTA</t>
  </si>
  <si>
    <t>ALT</t>
  </si>
  <si>
    <t>BITGET</t>
  </si>
  <si>
    <t>MEXC</t>
  </si>
  <si>
    <t>POSITION</t>
  </si>
  <si>
    <t>CRYPTO</t>
  </si>
  <si>
    <t>X</t>
  </si>
  <si>
    <t>DATE OUVERTURE</t>
  </si>
  <si>
    <t>DATE FERMETURE</t>
  </si>
  <si>
    <t>04-03-24</t>
  </si>
  <si>
    <t xml:space="preserve">MANTA </t>
  </si>
  <si>
    <t>CHR</t>
  </si>
  <si>
    <t>COTI</t>
  </si>
  <si>
    <t>Mars 2024</t>
  </si>
  <si>
    <t>07-03-23</t>
  </si>
  <si>
    <t>AUDIO</t>
  </si>
  <si>
    <t>0.2943</t>
  </si>
  <si>
    <t>TRB</t>
  </si>
  <si>
    <t>KLAY</t>
  </si>
  <si>
    <t>0.2714</t>
  </si>
  <si>
    <t>ACE</t>
  </si>
  <si>
    <t>11-03-24</t>
  </si>
  <si>
    <t>0.0298246</t>
  </si>
  <si>
    <t>BONK</t>
  </si>
  <si>
    <t>12-03-24</t>
  </si>
  <si>
    <t>13-03-24</t>
  </si>
  <si>
    <t>17-03-24</t>
  </si>
  <si>
    <t>RLC</t>
  </si>
  <si>
    <t>MAGIC</t>
  </si>
  <si>
    <t>3.3951</t>
  </si>
  <si>
    <t>1.1046</t>
  </si>
  <si>
    <t>GALA</t>
  </si>
  <si>
    <t>DYM</t>
  </si>
  <si>
    <t>YGG</t>
  </si>
  <si>
    <t>MBL</t>
  </si>
  <si>
    <t>BOME</t>
  </si>
  <si>
    <t>UNFI</t>
  </si>
  <si>
    <t>MOIS D'AVRIL 2024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</si>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</sst>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rgb="FF00B050"/>
      <name val="Cambria"/>
      <family val="1"/>
      <scheme val="major"/>
    </font>
    <font>
      <sz val="16"/>
      <color rgb="FF00B050"/>
      <name val="Cambria"/>
      <family val="1"/>
      <scheme val="major"/>
    </font>
    <font>
      <b/>
      <sz val="16"/>
      <color theme="3" tint="-0.249977111117893"/>
      <name val="Cambria"/>
      <family val="1"/>
      <scheme val="major"/>
    </font>
    <font>
      <sz val="16"/>
      <color theme="3" tint="-0.249977111117893"/>
      <name val="Cambria"/>
      <family val="1"/>
      <scheme val="major"/>
    </font>
    <font>
      <b/>
      <sz val="16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81"/>
        <bgColor indexed="64"/>
      </patternFill>
    </fill>
    <fill>
      <patternFill patternType="solid">
        <fgColor rgb="FFDAFFB9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9" fillId="6" borderId="12" xfId="0" applyNumberFormat="1" applyFont="1" applyFill="1" applyBorder="1" applyAlignment="1">
      <alignment horizontal="center" vertical="center"/>
    </xf>
    <xf numFmtId="10" fontId="8" fillId="6" borderId="18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10" fontId="8" fillId="6" borderId="21" xfId="0" applyNumberFormat="1" applyFont="1" applyFill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0" fontId="0" fillId="0" borderId="0" xfId="0" applyNumberFormat="1"/>
    <xf numFmtId="14" fontId="9" fillId="6" borderId="20" xfId="0" applyNumberFormat="1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2" fontId="9" fillId="6" borderId="20" xfId="0" applyNumberFormat="1" applyFont="1" applyFill="1" applyBorder="1" applyAlignment="1">
      <alignment horizontal="center" vertical="center"/>
    </xf>
    <xf numFmtId="2" fontId="9" fillId="6" borderId="23" xfId="0" applyNumberFormat="1" applyFont="1" applyFill="1" applyBorder="1" applyAlignment="1">
      <alignment horizontal="center" vertical="center"/>
    </xf>
    <xf numFmtId="14" fontId="9" fillId="6" borderId="12" xfId="0" applyNumberFormat="1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2" fontId="9" fillId="6" borderId="2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2" fontId="8" fillId="2" borderId="12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10" fontId="8" fillId="2" borderId="18" xfId="0" applyNumberFormat="1" applyFont="1" applyFill="1" applyBorder="1" applyAlignment="1">
      <alignment horizontal="center" vertical="center"/>
    </xf>
    <xf numFmtId="14" fontId="9" fillId="6" borderId="25" xfId="0" applyNumberFormat="1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/>
    </xf>
    <xf numFmtId="10" fontId="8" fillId="2" borderId="22" xfId="0" applyNumberFormat="1" applyFont="1" applyFill="1" applyBorder="1" applyAlignment="1">
      <alignment horizontal="center" vertical="center"/>
    </xf>
    <xf numFmtId="14" fontId="9" fillId="6" borderId="13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/>
    </xf>
    <xf numFmtId="14" fontId="9" fillId="0" borderId="13" xfId="0" applyNumberFormat="1" applyFont="1" applyBorder="1" applyAlignment="1">
      <alignment horizontal="center" vertical="center"/>
    </xf>
    <xf numFmtId="14" fontId="0" fillId="0" borderId="0" xfId="0" applyNumberFormat="1"/>
    <xf numFmtId="14" fontId="9" fillId="6" borderId="26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9" fillId="2" borderId="12" xfId="0" applyNumberFormat="1" applyFont="1" applyFill="1" applyBorder="1" applyAlignment="1">
      <alignment horizontal="center" vertical="center"/>
    </xf>
    <xf numFmtId="14" fontId="9" fillId="6" borderId="28" xfId="0" applyNumberFormat="1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2" fontId="8" fillId="6" borderId="12" xfId="0" applyNumberFormat="1" applyFont="1" applyFill="1" applyBorder="1" applyAlignment="1">
      <alignment horizontal="center" vertical="center"/>
    </xf>
    <xf numFmtId="14" fontId="9" fillId="2" borderId="26" xfId="0" applyNumberFormat="1" applyFont="1" applyFill="1" applyBorder="1" applyAlignment="1">
      <alignment horizontal="center" vertical="center"/>
    </xf>
    <xf numFmtId="10" fontId="8" fillId="6" borderId="12" xfId="0" applyNumberFormat="1" applyFont="1" applyFill="1" applyBorder="1" applyAlignment="1">
      <alignment horizontal="center" vertical="center"/>
    </xf>
    <xf numFmtId="10" fontId="8" fillId="2" borderId="12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4" fontId="9" fillId="2" borderId="14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6" borderId="29" xfId="0" applyNumberFormat="1" applyFont="1" applyFill="1" applyBorder="1" applyAlignment="1">
      <alignment horizontal="center" vertical="center"/>
    </xf>
    <xf numFmtId="16" fontId="0" fillId="0" borderId="0" xfId="0" applyNumberFormat="1"/>
    <xf numFmtId="14" fontId="9" fillId="2" borderId="25" xfId="0" applyNumberFormat="1" applyFont="1" applyFill="1" applyBorder="1" applyAlignment="1">
      <alignment horizontal="center" vertical="center"/>
    </xf>
    <xf numFmtId="2" fontId="10" fillId="5" borderId="15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4" fontId="8" fillId="6" borderId="26" xfId="0" applyNumberFormat="1" applyFont="1" applyFill="1" applyBorder="1" applyAlignment="1">
      <alignment horizontal="center" vertical="center"/>
    </xf>
    <xf numFmtId="14" fontId="9" fillId="6" borderId="24" xfId="0" applyNumberFormat="1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FFB9"/>
      <color rgb="FFFCBD0C"/>
      <color rgb="FFFFFF99"/>
      <color rgb="FFFFFF8B"/>
      <color rgb="FFFCD0D0"/>
      <color rgb="FFFF9981"/>
      <color rgb="FFF8CC74"/>
      <color rgb="FFFFF7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workbookViewId="0">
      <selection activeCell="E17" sqref="E17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3.14062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83"/>
      <c r="K2" s="84"/>
      <c r="L2" s="85"/>
      <c r="M2" s="10"/>
    </row>
    <row r="3" spans="2:13" ht="21" customHeight="1" thickBot="1" x14ac:dyDescent="0.3">
      <c r="B3" s="80" t="s">
        <v>245</v>
      </c>
      <c r="C3" s="81"/>
      <c r="D3" s="81"/>
      <c r="E3" s="81"/>
      <c r="F3" s="81"/>
      <c r="G3" s="81"/>
      <c r="H3" s="82"/>
      <c r="I3" s="13"/>
      <c r="J3" s="1"/>
      <c r="K3" s="1"/>
      <c r="L3" s="1"/>
      <c r="M3" s="10"/>
    </row>
    <row r="4" spans="2:13" ht="15" customHeight="1" x14ac:dyDescent="0.25">
      <c r="B4" s="30">
        <v>45299</v>
      </c>
      <c r="C4" s="30">
        <v>45303</v>
      </c>
      <c r="D4" s="31" t="s">
        <v>253</v>
      </c>
      <c r="E4" s="32">
        <v>250</v>
      </c>
      <c r="F4" s="33">
        <v>297</v>
      </c>
      <c r="G4" s="44">
        <f>F4-E4</f>
        <v>47</v>
      </c>
      <c r="H4" s="21">
        <f>(F4-E4)/E4*1</f>
        <v>0.188</v>
      </c>
      <c r="I4" s="13"/>
      <c r="J4" s="86" t="s">
        <v>30</v>
      </c>
      <c r="K4" s="87"/>
      <c r="L4" s="88"/>
    </row>
    <row r="5" spans="2:13" ht="15.75" customHeight="1" x14ac:dyDescent="0.25">
      <c r="B5" s="34">
        <v>45299</v>
      </c>
      <c r="C5" s="34">
        <v>45303</v>
      </c>
      <c r="D5" s="35" t="s">
        <v>254</v>
      </c>
      <c r="E5" s="18">
        <v>250</v>
      </c>
      <c r="F5" s="36">
        <v>276</v>
      </c>
      <c r="G5" s="45">
        <f t="shared" ref="G5" si="0">F5-E5</f>
        <v>26</v>
      </c>
      <c r="H5" s="19">
        <f t="shared" ref="H5" si="1">(F5-E5)/E5*1</f>
        <v>0.104</v>
      </c>
      <c r="I5" s="13"/>
      <c r="J5" s="89"/>
      <c r="K5" s="90"/>
      <c r="L5" s="91"/>
    </row>
    <row r="6" spans="2:13" ht="15.75" customHeight="1" thickBot="1" x14ac:dyDescent="0.3">
      <c r="B6" s="34">
        <v>45301</v>
      </c>
      <c r="C6" s="34">
        <v>45302</v>
      </c>
      <c r="D6" s="35" t="s">
        <v>255</v>
      </c>
      <c r="E6" s="18">
        <v>56</v>
      </c>
      <c r="F6" s="36">
        <v>61</v>
      </c>
      <c r="G6" s="45">
        <f>F6-E6</f>
        <v>5</v>
      </c>
      <c r="H6" s="19">
        <f>(F6-E6)/E6*1</f>
        <v>8.9285714285714288E-2</v>
      </c>
      <c r="I6" s="13"/>
      <c r="J6" s="92"/>
      <c r="K6" s="93"/>
      <c r="L6" s="94"/>
    </row>
    <row r="7" spans="2:13" ht="15.75" thickBot="1" x14ac:dyDescent="0.3">
      <c r="B7" s="34">
        <v>45313</v>
      </c>
      <c r="C7" s="34">
        <v>45328</v>
      </c>
      <c r="D7" s="35" t="s">
        <v>256</v>
      </c>
      <c r="E7" s="18">
        <v>500</v>
      </c>
      <c r="F7" s="36">
        <v>605</v>
      </c>
      <c r="G7" s="45">
        <f>F7-E7</f>
        <v>105</v>
      </c>
      <c r="H7" s="19">
        <f>(F7-E7)/E7*1</f>
        <v>0.21</v>
      </c>
      <c r="I7" s="1"/>
    </row>
    <row r="8" spans="2:13" x14ac:dyDescent="0.25">
      <c r="B8" s="34">
        <v>45313</v>
      </c>
      <c r="C8" s="34">
        <v>45337</v>
      </c>
      <c r="D8" s="35" t="s">
        <v>255</v>
      </c>
      <c r="E8" s="18">
        <v>250</v>
      </c>
      <c r="F8" s="36">
        <v>264</v>
      </c>
      <c r="G8" s="45">
        <f>F8-E8</f>
        <v>14</v>
      </c>
      <c r="H8" s="19">
        <f>(F8-E8)/E8*1</f>
        <v>5.6000000000000001E-2</v>
      </c>
      <c r="I8" s="1"/>
      <c r="J8" s="104">
        <f>SUM(G4:G30)</f>
        <v>1012</v>
      </c>
      <c r="K8" s="105"/>
      <c r="L8" s="106"/>
    </row>
    <row r="9" spans="2:13" ht="15" customHeight="1" x14ac:dyDescent="0.25">
      <c r="B9" s="34">
        <v>45313</v>
      </c>
      <c r="C9" s="34">
        <v>45333</v>
      </c>
      <c r="D9" s="35" t="s">
        <v>257</v>
      </c>
      <c r="E9" s="18">
        <v>250</v>
      </c>
      <c r="F9" s="36">
        <v>271</v>
      </c>
      <c r="G9" s="45">
        <f t="shared" ref="G9" si="2">F9-E9</f>
        <v>21</v>
      </c>
      <c r="H9" s="19">
        <f>(F9-E9)/E9*1</f>
        <v>8.4000000000000005E-2</v>
      </c>
      <c r="J9" s="107"/>
      <c r="K9" s="108"/>
      <c r="L9" s="109"/>
    </row>
    <row r="10" spans="2:13" ht="15" customHeight="1" thickBot="1" x14ac:dyDescent="0.3">
      <c r="B10" s="51">
        <v>45313</v>
      </c>
      <c r="C10" s="51">
        <v>45335</v>
      </c>
      <c r="D10" s="52" t="s">
        <v>160</v>
      </c>
      <c r="E10" s="53">
        <v>250</v>
      </c>
      <c r="F10" s="36">
        <v>289</v>
      </c>
      <c r="G10" s="45">
        <f>F10-E10</f>
        <v>39</v>
      </c>
      <c r="H10" s="19">
        <f>(F10-E10)/E10*1</f>
        <v>0.156</v>
      </c>
      <c r="J10" s="110"/>
      <c r="K10" s="111"/>
      <c r="L10" s="112"/>
    </row>
    <row r="11" spans="2:13" ht="21" customHeight="1" thickBot="1" x14ac:dyDescent="0.3">
      <c r="B11" s="80" t="s">
        <v>246</v>
      </c>
      <c r="C11" s="81"/>
      <c r="D11" s="81"/>
      <c r="E11" s="81"/>
      <c r="F11" s="81"/>
      <c r="G11" s="81"/>
      <c r="H11" s="82"/>
    </row>
    <row r="12" spans="2:13" x14ac:dyDescent="0.25">
      <c r="B12" s="47">
        <v>45327</v>
      </c>
      <c r="C12" s="30">
        <v>45334</v>
      </c>
      <c r="D12" s="31" t="s">
        <v>258</v>
      </c>
      <c r="E12" s="32">
        <v>195</v>
      </c>
      <c r="F12" s="32">
        <v>219</v>
      </c>
      <c r="G12" s="48">
        <f>F12-E12</f>
        <v>24</v>
      </c>
      <c r="H12" s="19">
        <f>(F12-E12)/E12*1</f>
        <v>0.12307692307692308</v>
      </c>
      <c r="J12" s="86" t="s">
        <v>31</v>
      </c>
      <c r="K12" s="87"/>
      <c r="L12" s="88"/>
    </row>
    <row r="13" spans="2:13" ht="15" customHeight="1" x14ac:dyDescent="0.25">
      <c r="B13" s="57">
        <v>45334</v>
      </c>
      <c r="C13" s="34">
        <v>45360</v>
      </c>
      <c r="D13" s="35" t="s">
        <v>259</v>
      </c>
      <c r="E13" s="18">
        <v>250</v>
      </c>
      <c r="F13" s="18">
        <v>260</v>
      </c>
      <c r="G13" s="48">
        <f>F13-E13</f>
        <v>10</v>
      </c>
      <c r="H13" s="19">
        <f>(F13-E13)/E13*1</f>
        <v>0.04</v>
      </c>
      <c r="J13" s="89"/>
      <c r="K13" s="90"/>
      <c r="L13" s="91"/>
    </row>
    <row r="14" spans="2:13" ht="15" customHeight="1" thickBot="1" x14ac:dyDescent="0.3">
      <c r="B14" s="57">
        <v>45334</v>
      </c>
      <c r="C14" s="34">
        <v>45336</v>
      </c>
      <c r="D14" s="35" t="s">
        <v>260</v>
      </c>
      <c r="E14" s="18">
        <v>250</v>
      </c>
      <c r="F14" s="18">
        <v>278</v>
      </c>
      <c r="G14" s="48">
        <f t="shared" ref="G14:G18" si="3">F14-E14</f>
        <v>28</v>
      </c>
      <c r="H14" s="19">
        <f t="shared" ref="H14:H24" si="4">(F14-E14)/E14*1</f>
        <v>0.112</v>
      </c>
      <c r="J14" s="92"/>
      <c r="K14" s="93"/>
      <c r="L14" s="94"/>
    </row>
    <row r="15" spans="2:13" ht="15" customHeight="1" thickBot="1" x14ac:dyDescent="0.3">
      <c r="B15" s="57">
        <v>45334</v>
      </c>
      <c r="C15" s="34">
        <v>45336</v>
      </c>
      <c r="D15" s="35" t="s">
        <v>143</v>
      </c>
      <c r="E15" s="18">
        <v>250</v>
      </c>
      <c r="F15" s="18">
        <v>274</v>
      </c>
      <c r="G15" s="48">
        <f t="shared" si="3"/>
        <v>24</v>
      </c>
      <c r="H15" s="19">
        <f t="shared" si="4"/>
        <v>9.6000000000000002E-2</v>
      </c>
    </row>
    <row r="16" spans="2:13" ht="15.75" customHeight="1" x14ac:dyDescent="0.25">
      <c r="B16" s="113" t="s">
        <v>267</v>
      </c>
      <c r="C16" s="114"/>
      <c r="D16" s="114"/>
      <c r="E16" s="114"/>
      <c r="F16" s="115"/>
      <c r="G16" s="48">
        <v>100</v>
      </c>
      <c r="H16" s="19">
        <v>0</v>
      </c>
      <c r="J16" s="95">
        <f>SUM(H4:H30)</f>
        <v>2.3937124521946709</v>
      </c>
      <c r="K16" s="96"/>
      <c r="L16" s="97"/>
    </row>
    <row r="17" spans="2:12" ht="15" customHeight="1" x14ac:dyDescent="0.25">
      <c r="B17" s="57">
        <v>45340</v>
      </c>
      <c r="C17" s="34">
        <v>45353</v>
      </c>
      <c r="D17" s="35" t="s">
        <v>262</v>
      </c>
      <c r="E17" s="18">
        <v>1000</v>
      </c>
      <c r="F17" s="18">
        <v>1080</v>
      </c>
      <c r="G17" s="48">
        <f t="shared" si="3"/>
        <v>80</v>
      </c>
      <c r="H17" s="19">
        <f t="shared" si="4"/>
        <v>0.08</v>
      </c>
      <c r="J17" s="98"/>
      <c r="K17" s="99"/>
      <c r="L17" s="100"/>
    </row>
    <row r="18" spans="2:12" ht="15" customHeight="1" thickBot="1" x14ac:dyDescent="0.3">
      <c r="B18" s="57">
        <v>45341</v>
      </c>
      <c r="C18" s="34">
        <v>45341</v>
      </c>
      <c r="D18" s="35" t="s">
        <v>263</v>
      </c>
      <c r="E18" s="18">
        <v>160</v>
      </c>
      <c r="F18" s="18">
        <v>199</v>
      </c>
      <c r="G18" s="48">
        <f t="shared" si="3"/>
        <v>39</v>
      </c>
      <c r="H18" s="19">
        <f t="shared" si="4"/>
        <v>0.24374999999999999</v>
      </c>
      <c r="J18" s="101"/>
      <c r="K18" s="102"/>
      <c r="L18" s="103"/>
    </row>
    <row r="19" spans="2:12" ht="15" customHeight="1" thickBot="1" x14ac:dyDescent="0.3">
      <c r="B19" s="57">
        <v>45347</v>
      </c>
      <c r="C19" s="34">
        <v>45350</v>
      </c>
      <c r="D19" s="35" t="s">
        <v>265</v>
      </c>
      <c r="E19" s="18">
        <v>594</v>
      </c>
      <c r="F19" s="18">
        <v>631</v>
      </c>
      <c r="G19" s="48">
        <f>F19-E19</f>
        <v>37</v>
      </c>
      <c r="H19" s="19">
        <f t="shared" si="4"/>
        <v>6.2289562289562291E-2</v>
      </c>
    </row>
    <row r="20" spans="2:12" ht="21" customHeight="1" thickBot="1" x14ac:dyDescent="0.3">
      <c r="B20" s="80" t="s">
        <v>269</v>
      </c>
      <c r="C20" s="81"/>
      <c r="D20" s="81"/>
      <c r="E20" s="81"/>
      <c r="F20" s="81"/>
      <c r="G20" s="81"/>
      <c r="H20" s="82"/>
    </row>
    <row r="21" spans="2:12" ht="15" customHeight="1" x14ac:dyDescent="0.25">
      <c r="B21" s="57">
        <v>45354</v>
      </c>
      <c r="C21" s="34">
        <v>45360</v>
      </c>
      <c r="D21" s="35" t="s">
        <v>253</v>
      </c>
      <c r="E21" s="18">
        <v>471</v>
      </c>
      <c r="F21" s="18">
        <v>619</v>
      </c>
      <c r="G21" s="48">
        <f>F21-E21</f>
        <v>148</v>
      </c>
      <c r="H21" s="19">
        <f t="shared" si="4"/>
        <v>0.31422505307855625</v>
      </c>
      <c r="K21" s="1"/>
    </row>
    <row r="22" spans="2:12" ht="15" customHeight="1" x14ac:dyDescent="0.25">
      <c r="B22" s="57">
        <v>45354</v>
      </c>
      <c r="C22" s="34">
        <v>45356</v>
      </c>
      <c r="D22" s="35" t="s">
        <v>281</v>
      </c>
      <c r="E22" s="18">
        <v>479</v>
      </c>
      <c r="F22" s="18">
        <v>528</v>
      </c>
      <c r="G22" s="48">
        <f>F22-E22</f>
        <v>49</v>
      </c>
      <c r="H22" s="19">
        <f t="shared" si="4"/>
        <v>0.1022964509394572</v>
      </c>
      <c r="K22" s="1"/>
    </row>
    <row r="23" spans="2:12" ht="15" customHeight="1" x14ac:dyDescent="0.25">
      <c r="B23" s="57">
        <v>45354</v>
      </c>
      <c r="C23" s="34">
        <v>45356</v>
      </c>
      <c r="D23" s="35" t="s">
        <v>282</v>
      </c>
      <c r="E23" s="18">
        <v>479</v>
      </c>
      <c r="F23" s="18">
        <v>500</v>
      </c>
      <c r="G23" s="48">
        <f>F23-E23</f>
        <v>21</v>
      </c>
      <c r="H23" s="19">
        <f t="shared" si="4"/>
        <v>4.3841336116910233E-2</v>
      </c>
      <c r="K23" s="1"/>
    </row>
    <row r="24" spans="2:12" ht="15" customHeight="1" x14ac:dyDescent="0.25">
      <c r="B24" s="57">
        <v>45362</v>
      </c>
      <c r="C24" s="57">
        <v>45362</v>
      </c>
      <c r="D24" s="35" t="s">
        <v>286</v>
      </c>
      <c r="E24" s="18">
        <v>667</v>
      </c>
      <c r="F24" s="18">
        <v>715</v>
      </c>
      <c r="G24" s="66">
        <f>F24-E24</f>
        <v>48</v>
      </c>
      <c r="H24" s="68">
        <f t="shared" si="4"/>
        <v>7.1964017991004492E-2</v>
      </c>
      <c r="K24" s="1"/>
    </row>
    <row r="25" spans="2:12" ht="15" customHeight="1" x14ac:dyDescent="0.25">
      <c r="B25" s="67">
        <v>45362</v>
      </c>
      <c r="C25" s="22"/>
      <c r="D25" s="23" t="s">
        <v>288</v>
      </c>
      <c r="E25" s="25">
        <v>660</v>
      </c>
      <c r="F25" s="42"/>
      <c r="G25" s="41"/>
      <c r="H25" s="69"/>
      <c r="K25" s="1"/>
    </row>
    <row r="26" spans="2:12" ht="15" customHeight="1" x14ac:dyDescent="0.25">
      <c r="B26" s="57">
        <v>45362</v>
      </c>
      <c r="C26" s="57">
        <v>45362</v>
      </c>
      <c r="D26" s="35" t="s">
        <v>289</v>
      </c>
      <c r="E26" s="18">
        <v>636</v>
      </c>
      <c r="F26" s="18">
        <v>677</v>
      </c>
      <c r="G26" s="66">
        <f t="shared" ref="G26:G28" si="5">F26-E26</f>
        <v>41</v>
      </c>
      <c r="H26" s="68">
        <f t="shared" ref="H26:H28" si="6">(F26-E26)/E26*1</f>
        <v>6.4465408805031446E-2</v>
      </c>
      <c r="K26" s="1"/>
    </row>
    <row r="27" spans="2:12" ht="15" customHeight="1" x14ac:dyDescent="0.25">
      <c r="B27" s="57">
        <v>45369</v>
      </c>
      <c r="C27" s="34">
        <v>45376</v>
      </c>
      <c r="D27" s="35" t="s">
        <v>302</v>
      </c>
      <c r="E27" s="18">
        <v>695</v>
      </c>
      <c r="F27" s="18">
        <v>766</v>
      </c>
      <c r="G27" s="66">
        <f t="shared" si="5"/>
        <v>71</v>
      </c>
      <c r="H27" s="19">
        <f t="shared" si="6"/>
        <v>0.10215827338129496</v>
      </c>
      <c r="K27" s="1"/>
    </row>
    <row r="28" spans="2:12" ht="15" customHeight="1" x14ac:dyDescent="0.25">
      <c r="B28" s="57">
        <v>45369</v>
      </c>
      <c r="C28" s="34">
        <v>45376</v>
      </c>
      <c r="D28" s="35" t="s">
        <v>283</v>
      </c>
      <c r="E28" s="18">
        <v>695</v>
      </c>
      <c r="F28" s="18">
        <v>730</v>
      </c>
      <c r="G28" s="66">
        <f t="shared" si="5"/>
        <v>35</v>
      </c>
      <c r="H28" s="19">
        <f t="shared" si="6"/>
        <v>5.0359712230215826E-2</v>
      </c>
      <c r="K28" s="1"/>
    </row>
    <row r="29" spans="2:12" ht="15.75" customHeight="1" x14ac:dyDescent="0.25">
      <c r="B29" s="27"/>
      <c r="C29" s="22"/>
      <c r="D29" s="23"/>
      <c r="E29" s="25"/>
      <c r="F29" s="25"/>
      <c r="G29" s="41"/>
      <c r="H29" s="46"/>
    </row>
    <row r="30" spans="2:12" ht="15.75" thickBot="1" x14ac:dyDescent="0.3">
      <c r="B30" s="28"/>
      <c r="C30" s="55"/>
      <c r="D30" s="24"/>
      <c r="E30" s="26"/>
      <c r="F30" s="26"/>
      <c r="G30" s="43"/>
      <c r="H30" s="50"/>
      <c r="L30" s="1"/>
    </row>
    <row r="31" spans="2:12" x14ac:dyDescent="0.25">
      <c r="C31" s="56"/>
    </row>
    <row r="32" spans="2:12" x14ac:dyDescent="0.25">
      <c r="C32" s="56"/>
    </row>
    <row r="33" spans="3:3" x14ac:dyDescent="0.25">
      <c r="C33" s="56"/>
    </row>
    <row r="34" spans="3:3" x14ac:dyDescent="0.25">
      <c r="C34" s="56"/>
    </row>
    <row r="35" spans="3:3" x14ac:dyDescent="0.25">
      <c r="C35" s="56"/>
    </row>
    <row r="36" spans="3:3" x14ac:dyDescent="0.25">
      <c r="C36" s="56"/>
    </row>
    <row r="37" spans="3:3" x14ac:dyDescent="0.25">
      <c r="C37" s="56"/>
    </row>
  </sheetData>
  <mergeCells count="9">
    <mergeCell ref="B20:H20"/>
    <mergeCell ref="J2:L2"/>
    <mergeCell ref="J12:L14"/>
    <mergeCell ref="J16:L18"/>
    <mergeCell ref="J8:L10"/>
    <mergeCell ref="B11:H11"/>
    <mergeCell ref="B3:H3"/>
    <mergeCell ref="J4:L6"/>
    <mergeCell ref="B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C24" sqref="C24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2.8554687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83"/>
      <c r="K2" s="84"/>
      <c r="L2" s="85"/>
      <c r="M2" s="10"/>
    </row>
    <row r="3" spans="2:13" ht="21" customHeight="1" thickBot="1" x14ac:dyDescent="0.3">
      <c r="B3" s="116" t="s">
        <v>269</v>
      </c>
      <c r="C3" s="117"/>
      <c r="D3" s="117"/>
      <c r="E3" s="117"/>
      <c r="F3" s="117"/>
      <c r="G3" s="117"/>
      <c r="H3" s="118"/>
      <c r="I3" s="13"/>
      <c r="J3" s="1"/>
      <c r="K3" s="1"/>
      <c r="L3" s="1"/>
      <c r="M3" s="10"/>
    </row>
    <row r="4" spans="2:13" ht="15" customHeight="1" x14ac:dyDescent="0.25">
      <c r="B4" s="34">
        <v>45355</v>
      </c>
      <c r="C4" s="34">
        <v>45355</v>
      </c>
      <c r="D4" s="35" t="s">
        <v>271</v>
      </c>
      <c r="E4" s="18">
        <v>209</v>
      </c>
      <c r="F4" s="18">
        <v>229</v>
      </c>
      <c r="G4" s="45">
        <f>F4-E4</f>
        <v>20</v>
      </c>
      <c r="H4" s="68">
        <f>(F4-E4)/E4*1</f>
        <v>9.569377990430622E-2</v>
      </c>
      <c r="I4" s="13"/>
      <c r="J4" s="86" t="s">
        <v>30</v>
      </c>
      <c r="K4" s="87"/>
      <c r="L4" s="88"/>
    </row>
    <row r="5" spans="2:13" ht="15.75" customHeight="1" x14ac:dyDescent="0.25">
      <c r="B5" s="34">
        <v>45355</v>
      </c>
      <c r="C5" s="34">
        <v>45355</v>
      </c>
      <c r="D5" s="35" t="s">
        <v>282</v>
      </c>
      <c r="E5" s="18">
        <v>199</v>
      </c>
      <c r="F5" s="18">
        <v>218</v>
      </c>
      <c r="G5" s="45">
        <f>F5-E5</f>
        <v>19</v>
      </c>
      <c r="H5" s="68">
        <f>(F5-E5)/E5*1</f>
        <v>9.5477386934673364E-2</v>
      </c>
      <c r="I5" s="13"/>
      <c r="J5" s="89"/>
      <c r="K5" s="90"/>
      <c r="L5" s="91"/>
    </row>
    <row r="6" spans="2:13" ht="15.75" customHeight="1" thickBot="1" x14ac:dyDescent="0.3">
      <c r="B6" s="34">
        <v>45355</v>
      </c>
      <c r="C6" s="34">
        <v>45358</v>
      </c>
      <c r="D6" s="35" t="s">
        <v>253</v>
      </c>
      <c r="E6" s="18">
        <v>205</v>
      </c>
      <c r="F6" s="18">
        <v>225</v>
      </c>
      <c r="G6" s="45">
        <f>F6-E6</f>
        <v>20</v>
      </c>
      <c r="H6" s="68">
        <f>(F6-E6)/E6*1</f>
        <v>9.7560975609756101E-2</v>
      </c>
      <c r="I6" s="13"/>
      <c r="J6" s="92"/>
      <c r="K6" s="93"/>
      <c r="L6" s="94"/>
    </row>
    <row r="7" spans="2:13" ht="15.75" thickBot="1" x14ac:dyDescent="0.3">
      <c r="B7" s="57">
        <v>45362</v>
      </c>
      <c r="C7" s="57">
        <v>45362</v>
      </c>
      <c r="D7" s="35" t="s">
        <v>286</v>
      </c>
      <c r="E7" s="18">
        <v>223</v>
      </c>
      <c r="F7" s="18">
        <v>245</v>
      </c>
      <c r="G7" s="45">
        <f t="shared" ref="G7:G9" si="0">F7-E7</f>
        <v>22</v>
      </c>
      <c r="H7" s="68">
        <f t="shared" ref="H7:H11" si="1">(F7-E7)/E7*1</f>
        <v>9.8654708520179366E-2</v>
      </c>
      <c r="I7" s="1"/>
    </row>
    <row r="8" spans="2:13" ht="15" customHeight="1" x14ac:dyDescent="0.25">
      <c r="B8" s="57">
        <v>45362</v>
      </c>
      <c r="C8" s="57">
        <v>45362</v>
      </c>
      <c r="D8" s="35" t="s">
        <v>289</v>
      </c>
      <c r="E8" s="18">
        <v>236</v>
      </c>
      <c r="F8" s="18">
        <v>259</v>
      </c>
      <c r="G8" s="45">
        <f t="shared" si="0"/>
        <v>23</v>
      </c>
      <c r="H8" s="68">
        <f t="shared" si="1"/>
        <v>9.7457627118644072E-2</v>
      </c>
      <c r="I8" s="1"/>
      <c r="J8" s="104">
        <f>SUM(G4:G22)</f>
        <v>195</v>
      </c>
      <c r="K8" s="105"/>
      <c r="L8" s="106"/>
    </row>
    <row r="9" spans="2:13" ht="15" customHeight="1" x14ac:dyDescent="0.25">
      <c r="B9" s="57">
        <v>45362</v>
      </c>
      <c r="C9" s="57">
        <v>45362</v>
      </c>
      <c r="D9" s="35" t="s">
        <v>291</v>
      </c>
      <c r="E9" s="18">
        <v>208</v>
      </c>
      <c r="F9" s="18">
        <v>228</v>
      </c>
      <c r="G9" s="45">
        <f t="shared" si="0"/>
        <v>20</v>
      </c>
      <c r="H9" s="68">
        <f t="shared" si="1"/>
        <v>9.6153846153846159E-2</v>
      </c>
      <c r="J9" s="107"/>
      <c r="K9" s="108"/>
      <c r="L9" s="109"/>
    </row>
    <row r="10" spans="2:13" ht="15" customHeight="1" thickBot="1" x14ac:dyDescent="0.3">
      <c r="B10" s="57">
        <v>45369</v>
      </c>
      <c r="C10" s="57">
        <v>45369</v>
      </c>
      <c r="D10" s="35" t="s">
        <v>302</v>
      </c>
      <c r="E10" s="18">
        <v>369</v>
      </c>
      <c r="F10" s="18">
        <f>E10+G10</f>
        <v>404</v>
      </c>
      <c r="G10" s="45">
        <v>35</v>
      </c>
      <c r="H10" s="68">
        <f t="shared" si="1"/>
        <v>9.4850948509485097E-2</v>
      </c>
      <c r="J10" s="110"/>
      <c r="K10" s="111"/>
      <c r="L10" s="112"/>
    </row>
    <row r="11" spans="2:13" ht="15.75" customHeight="1" thickBot="1" x14ac:dyDescent="0.3">
      <c r="B11" s="57">
        <v>45369</v>
      </c>
      <c r="C11" s="57">
        <v>45369</v>
      </c>
      <c r="D11" s="35" t="s">
        <v>283</v>
      </c>
      <c r="E11" s="18">
        <v>369</v>
      </c>
      <c r="F11" s="18">
        <f>E11+G11</f>
        <v>405</v>
      </c>
      <c r="G11" s="45">
        <v>36</v>
      </c>
      <c r="H11" s="68">
        <f t="shared" si="1"/>
        <v>9.7560975609756101E-2</v>
      </c>
    </row>
    <row r="12" spans="2:13" ht="21" customHeight="1" x14ac:dyDescent="0.25">
      <c r="B12" s="116"/>
      <c r="C12" s="117"/>
      <c r="D12" s="117"/>
      <c r="E12" s="117"/>
      <c r="F12" s="117"/>
      <c r="G12" s="117"/>
      <c r="H12" s="118"/>
      <c r="J12" s="86" t="s">
        <v>31</v>
      </c>
      <c r="K12" s="87"/>
      <c r="L12" s="88"/>
    </row>
    <row r="13" spans="2:13" ht="15" customHeight="1" x14ac:dyDescent="0.25">
      <c r="B13" s="61"/>
      <c r="C13" s="61"/>
      <c r="D13" s="60"/>
      <c r="E13" s="42"/>
      <c r="F13" s="42"/>
      <c r="G13" s="59"/>
      <c r="H13" s="69"/>
      <c r="J13" s="89"/>
      <c r="K13" s="90"/>
      <c r="L13" s="91"/>
    </row>
    <row r="14" spans="2:13" ht="15" customHeight="1" thickBot="1" x14ac:dyDescent="0.3">
      <c r="B14" s="23"/>
      <c r="C14" s="22"/>
      <c r="D14" s="23"/>
      <c r="E14" s="25"/>
      <c r="F14" s="25"/>
      <c r="G14" s="41"/>
      <c r="H14" s="69"/>
      <c r="J14" s="92"/>
      <c r="K14" s="93"/>
      <c r="L14" s="94"/>
    </row>
    <row r="15" spans="2:13" ht="15.75" customHeight="1" thickBot="1" x14ac:dyDescent="0.3">
      <c r="B15" s="23"/>
      <c r="C15" s="22"/>
      <c r="D15" s="23"/>
      <c r="E15" s="25"/>
      <c r="F15" s="25"/>
      <c r="G15" s="41"/>
      <c r="H15" s="69"/>
    </row>
    <row r="16" spans="2:13" ht="15" customHeight="1" x14ac:dyDescent="0.25">
      <c r="B16" s="23"/>
      <c r="C16" s="22"/>
      <c r="D16" s="23"/>
      <c r="E16" s="25"/>
      <c r="F16" s="25"/>
      <c r="G16" s="41"/>
      <c r="H16" s="69"/>
      <c r="J16" s="95">
        <f>SUM(H4:H11,H13:H22)</f>
        <v>0.77341024836064642</v>
      </c>
      <c r="K16" s="96"/>
      <c r="L16" s="97"/>
    </row>
    <row r="17" spans="2:12" ht="15" customHeight="1" x14ac:dyDescent="0.25">
      <c r="B17" s="23"/>
      <c r="C17" s="22"/>
      <c r="D17" s="23"/>
      <c r="E17" s="25"/>
      <c r="F17" s="25"/>
      <c r="G17" s="41"/>
      <c r="H17" s="69"/>
      <c r="J17" s="98"/>
      <c r="K17" s="99"/>
      <c r="L17" s="100"/>
    </row>
    <row r="18" spans="2:12" ht="15" customHeight="1" thickBot="1" x14ac:dyDescent="0.3">
      <c r="B18" s="23"/>
      <c r="C18" s="22"/>
      <c r="D18" s="23"/>
      <c r="E18" s="25"/>
      <c r="F18" s="25"/>
      <c r="G18" s="41"/>
      <c r="H18" s="69"/>
      <c r="J18" s="101"/>
      <c r="K18" s="102"/>
      <c r="L18" s="103"/>
    </row>
    <row r="19" spans="2:12" ht="15" customHeight="1" x14ac:dyDescent="0.25">
      <c r="B19" s="23"/>
      <c r="C19" s="22"/>
      <c r="D19" s="23"/>
      <c r="E19" s="25"/>
      <c r="F19" s="25"/>
      <c r="G19" s="42"/>
      <c r="H19" s="69"/>
    </row>
    <row r="20" spans="2:12" ht="15" customHeight="1" x14ac:dyDescent="0.25">
      <c r="B20" s="23"/>
      <c r="C20" s="22"/>
      <c r="D20" s="23"/>
      <c r="E20" s="25"/>
      <c r="F20" s="25"/>
      <c r="G20" s="41"/>
      <c r="H20" s="69"/>
    </row>
    <row r="21" spans="2:12" ht="15.75" customHeight="1" x14ac:dyDescent="0.25">
      <c r="B21" s="23"/>
      <c r="C21" s="22"/>
      <c r="D21" s="23"/>
      <c r="E21" s="25"/>
      <c r="F21" s="25"/>
      <c r="G21" s="41"/>
      <c r="H21" s="69"/>
    </row>
    <row r="22" spans="2:12" ht="15.75" thickBot="1" x14ac:dyDescent="0.3">
      <c r="B22" s="24"/>
      <c r="C22" s="55"/>
      <c r="D22" s="24"/>
      <c r="E22" s="26"/>
      <c r="F22" s="26"/>
      <c r="G22" s="43"/>
      <c r="H22" s="63"/>
    </row>
    <row r="23" spans="2:12" x14ac:dyDescent="0.25">
      <c r="C23" s="56"/>
    </row>
    <row r="24" spans="2:12" x14ac:dyDescent="0.25">
      <c r="C24" s="56"/>
      <c r="H24">
        <v>615</v>
      </c>
    </row>
    <row r="25" spans="2:12" x14ac:dyDescent="0.25">
      <c r="C25" s="56"/>
      <c r="F25" s="29"/>
    </row>
    <row r="26" spans="2:12" x14ac:dyDescent="0.25">
      <c r="C26" s="56"/>
    </row>
  </sheetData>
  <mergeCells count="7">
    <mergeCell ref="J16:L18"/>
    <mergeCell ref="J2:L2"/>
    <mergeCell ref="B3:H3"/>
    <mergeCell ref="J4:L6"/>
    <mergeCell ref="J8:L10"/>
    <mergeCell ref="J12:L14"/>
    <mergeCell ref="B12:H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workbookViewId="0">
      <selection activeCell="E10" sqref="E10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3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83"/>
      <c r="K2" s="84"/>
      <c r="L2" s="85"/>
      <c r="M2" s="10"/>
    </row>
    <row r="3" spans="2:13" ht="21" customHeight="1" thickBot="1" x14ac:dyDescent="0.3">
      <c r="B3" s="116" t="s">
        <v>246</v>
      </c>
      <c r="C3" s="117"/>
      <c r="D3" s="117"/>
      <c r="E3" s="117"/>
      <c r="F3" s="117"/>
      <c r="G3" s="117"/>
      <c r="H3" s="118"/>
      <c r="I3" s="13"/>
      <c r="J3" s="1"/>
      <c r="K3" s="1"/>
      <c r="L3" s="1"/>
      <c r="M3" s="10"/>
    </row>
    <row r="4" spans="2:13" ht="15" customHeight="1" x14ac:dyDescent="0.25">
      <c r="B4" s="34">
        <v>45347</v>
      </c>
      <c r="C4" s="34">
        <v>45347</v>
      </c>
      <c r="D4" s="35" t="s">
        <v>264</v>
      </c>
      <c r="E4" s="18">
        <v>154</v>
      </c>
      <c r="F4" s="18">
        <v>167</v>
      </c>
      <c r="G4" s="45">
        <f>F4-E4</f>
        <v>13</v>
      </c>
      <c r="H4" s="68">
        <f>(F4-E4)/E4*1</f>
        <v>8.4415584415584416E-2</v>
      </c>
      <c r="I4" s="13"/>
      <c r="J4" s="86" t="s">
        <v>30</v>
      </c>
      <c r="K4" s="87"/>
      <c r="L4" s="88"/>
    </row>
    <row r="5" spans="2:13" ht="15.75" customHeight="1" x14ac:dyDescent="0.25">
      <c r="B5" s="34">
        <v>45347</v>
      </c>
      <c r="C5" s="34">
        <v>45347</v>
      </c>
      <c r="D5" s="35" t="s">
        <v>138</v>
      </c>
      <c r="E5" s="18">
        <v>154</v>
      </c>
      <c r="F5" s="18">
        <v>185</v>
      </c>
      <c r="G5" s="45">
        <f>F5-E5</f>
        <v>31</v>
      </c>
      <c r="H5" s="68">
        <f>(F5-E5)/E5*1</f>
        <v>0.20129870129870131</v>
      </c>
      <c r="I5" s="13"/>
      <c r="J5" s="89"/>
      <c r="K5" s="90"/>
      <c r="L5" s="91"/>
    </row>
    <row r="6" spans="2:13" ht="15.75" customHeight="1" thickBot="1" x14ac:dyDescent="0.3">
      <c r="B6" s="34">
        <v>45348</v>
      </c>
      <c r="C6" s="34">
        <v>45348</v>
      </c>
      <c r="D6" s="35" t="s">
        <v>266</v>
      </c>
      <c r="E6" s="18">
        <v>209</v>
      </c>
      <c r="F6" s="18">
        <v>228</v>
      </c>
      <c r="G6" s="45">
        <f>F6-E6</f>
        <v>19</v>
      </c>
      <c r="H6" s="68">
        <f>(F6-E6)/E6*1</f>
        <v>9.0909090909090912E-2</v>
      </c>
      <c r="I6" s="13"/>
      <c r="J6" s="92"/>
      <c r="K6" s="93"/>
      <c r="L6" s="94"/>
    </row>
    <row r="7" spans="2:13" ht="15.75" thickBot="1" x14ac:dyDescent="0.3">
      <c r="B7" s="34">
        <v>45348</v>
      </c>
      <c r="C7" s="34">
        <v>45348</v>
      </c>
      <c r="D7" s="35" t="s">
        <v>138</v>
      </c>
      <c r="E7" s="18">
        <v>209</v>
      </c>
      <c r="F7" s="18">
        <v>220</v>
      </c>
      <c r="G7" s="45">
        <f t="shared" ref="G7:G15" si="0">F7-E7</f>
        <v>11</v>
      </c>
      <c r="H7" s="68">
        <f t="shared" ref="H7:H23" si="1">(F7-E7)/E7*1</f>
        <v>5.2631578947368418E-2</v>
      </c>
      <c r="I7" s="1"/>
    </row>
    <row r="8" spans="2:13" ht="15" customHeight="1" x14ac:dyDescent="0.25">
      <c r="B8" s="34">
        <v>45349</v>
      </c>
      <c r="C8" s="34">
        <v>45350</v>
      </c>
      <c r="D8" s="35" t="s">
        <v>268</v>
      </c>
      <c r="E8" s="18">
        <v>218</v>
      </c>
      <c r="F8" s="18">
        <v>239</v>
      </c>
      <c r="G8" s="45">
        <f t="shared" si="0"/>
        <v>21</v>
      </c>
      <c r="H8" s="68">
        <f t="shared" si="1"/>
        <v>9.6330275229357804E-2</v>
      </c>
      <c r="I8" s="1"/>
      <c r="J8" s="104">
        <f>SUM(G4:G24)</f>
        <v>534</v>
      </c>
      <c r="K8" s="105"/>
      <c r="L8" s="106"/>
    </row>
    <row r="9" spans="2:13" ht="15" customHeight="1" x14ac:dyDescent="0.25">
      <c r="B9" s="34">
        <v>45350</v>
      </c>
      <c r="C9" s="34">
        <v>45351</v>
      </c>
      <c r="D9" s="35" t="s">
        <v>270</v>
      </c>
      <c r="E9" s="18">
        <v>235</v>
      </c>
      <c r="F9" s="18">
        <v>244</v>
      </c>
      <c r="G9" s="45">
        <f t="shared" si="0"/>
        <v>9</v>
      </c>
      <c r="H9" s="68">
        <f t="shared" si="1"/>
        <v>3.8297872340425532E-2</v>
      </c>
      <c r="J9" s="107"/>
      <c r="K9" s="108"/>
      <c r="L9" s="109"/>
    </row>
    <row r="10" spans="2:13" ht="15" customHeight="1" thickBot="1" x14ac:dyDescent="0.3">
      <c r="B10" s="34">
        <v>45350</v>
      </c>
      <c r="C10" s="34">
        <v>45352</v>
      </c>
      <c r="D10" s="35" t="s">
        <v>271</v>
      </c>
      <c r="E10" s="18">
        <v>234</v>
      </c>
      <c r="F10" s="18">
        <v>250</v>
      </c>
      <c r="G10" s="45">
        <f t="shared" si="0"/>
        <v>16</v>
      </c>
      <c r="H10" s="68">
        <f t="shared" si="1"/>
        <v>6.8376068376068383E-2</v>
      </c>
      <c r="J10" s="110"/>
      <c r="K10" s="111"/>
      <c r="L10" s="112"/>
    </row>
    <row r="11" spans="2:13" ht="15.75" customHeight="1" thickBot="1" x14ac:dyDescent="0.3">
      <c r="B11" s="34">
        <v>45351</v>
      </c>
      <c r="C11" s="62">
        <v>45351</v>
      </c>
      <c r="D11" s="35" t="s">
        <v>272</v>
      </c>
      <c r="E11" s="18">
        <v>248</v>
      </c>
      <c r="F11" s="18">
        <v>284</v>
      </c>
      <c r="G11" s="45">
        <f t="shared" si="0"/>
        <v>36</v>
      </c>
      <c r="H11" s="68">
        <f t="shared" si="1"/>
        <v>0.14516129032258066</v>
      </c>
    </row>
    <row r="12" spans="2:13" ht="15.75" customHeight="1" thickBot="1" x14ac:dyDescent="0.3">
      <c r="B12" s="34">
        <v>45351</v>
      </c>
      <c r="C12" s="62">
        <v>45351</v>
      </c>
      <c r="D12" s="35" t="s">
        <v>271</v>
      </c>
      <c r="E12" s="18">
        <v>248</v>
      </c>
      <c r="F12" s="18">
        <v>284</v>
      </c>
      <c r="G12" s="45">
        <f t="shared" si="0"/>
        <v>36</v>
      </c>
      <c r="H12" s="68">
        <f t="shared" si="1"/>
        <v>0.14516129032258066</v>
      </c>
      <c r="J12" s="86" t="s">
        <v>31</v>
      </c>
      <c r="K12" s="87"/>
      <c r="L12" s="88"/>
    </row>
    <row r="13" spans="2:13" ht="21" customHeight="1" x14ac:dyDescent="0.25">
      <c r="B13" s="116" t="s">
        <v>269</v>
      </c>
      <c r="C13" s="117"/>
      <c r="D13" s="117"/>
      <c r="E13" s="117"/>
      <c r="F13" s="117"/>
      <c r="G13" s="117"/>
      <c r="H13" s="118"/>
      <c r="J13" s="89"/>
      <c r="K13" s="90"/>
      <c r="L13" s="91"/>
    </row>
    <row r="14" spans="2:13" ht="15" customHeight="1" thickBot="1" x14ac:dyDescent="0.3">
      <c r="B14" s="34">
        <v>45356</v>
      </c>
      <c r="C14" s="62">
        <v>45356</v>
      </c>
      <c r="D14" s="35" t="s">
        <v>283</v>
      </c>
      <c r="E14" s="18">
        <v>284</v>
      </c>
      <c r="F14" s="18">
        <v>312</v>
      </c>
      <c r="G14" s="45">
        <f t="shared" si="0"/>
        <v>28</v>
      </c>
      <c r="H14" s="68">
        <f t="shared" si="1"/>
        <v>9.8591549295774641E-2</v>
      </c>
      <c r="J14" s="92"/>
      <c r="K14" s="93"/>
      <c r="L14" s="94"/>
    </row>
    <row r="15" spans="2:13" ht="15" customHeight="1" thickBot="1" x14ac:dyDescent="0.3">
      <c r="B15" s="34">
        <v>45362</v>
      </c>
      <c r="C15" s="62">
        <v>45362</v>
      </c>
      <c r="D15" s="35" t="s">
        <v>286</v>
      </c>
      <c r="E15" s="18">
        <v>300</v>
      </c>
      <c r="F15" s="18">
        <v>330</v>
      </c>
      <c r="G15" s="45">
        <f t="shared" si="0"/>
        <v>30</v>
      </c>
      <c r="H15" s="68">
        <f t="shared" si="1"/>
        <v>0.1</v>
      </c>
    </row>
    <row r="16" spans="2:13" ht="15.75" customHeight="1" x14ac:dyDescent="0.25">
      <c r="B16" s="34">
        <v>45363</v>
      </c>
      <c r="C16" s="34">
        <v>45364</v>
      </c>
      <c r="D16" s="35" t="s">
        <v>294</v>
      </c>
      <c r="E16" s="18">
        <v>298</v>
      </c>
      <c r="F16" s="18">
        <f>E16+G16</f>
        <v>326</v>
      </c>
      <c r="G16" s="45">
        <v>28</v>
      </c>
      <c r="H16" s="68">
        <f t="shared" si="1"/>
        <v>9.3959731543624164E-2</v>
      </c>
      <c r="J16" s="95">
        <f>SUM(H4:H24)</f>
        <v>1.9055477029015413</v>
      </c>
      <c r="K16" s="96"/>
      <c r="L16" s="97"/>
    </row>
    <row r="17" spans="2:12" ht="15" customHeight="1" x14ac:dyDescent="0.25">
      <c r="B17" s="34">
        <v>45368</v>
      </c>
      <c r="C17" s="34">
        <v>45368</v>
      </c>
      <c r="D17" s="35" t="s">
        <v>298</v>
      </c>
      <c r="E17" s="18">
        <v>327</v>
      </c>
      <c r="F17" s="18">
        <f t="shared" ref="F17:F23" si="2">E17+G17</f>
        <v>360</v>
      </c>
      <c r="G17" s="45">
        <v>33</v>
      </c>
      <c r="H17" s="68">
        <f t="shared" si="1"/>
        <v>0.10091743119266056</v>
      </c>
      <c r="J17" s="98"/>
      <c r="K17" s="99"/>
      <c r="L17" s="100"/>
    </row>
    <row r="18" spans="2:12" ht="15" customHeight="1" thickBot="1" x14ac:dyDescent="0.3">
      <c r="B18" s="34">
        <v>45368</v>
      </c>
      <c r="C18" s="34">
        <v>45368</v>
      </c>
      <c r="D18" s="35" t="s">
        <v>143</v>
      </c>
      <c r="E18" s="18">
        <v>328</v>
      </c>
      <c r="F18" s="18">
        <f t="shared" si="2"/>
        <v>360</v>
      </c>
      <c r="G18" s="45">
        <v>32</v>
      </c>
      <c r="H18" s="68">
        <f t="shared" si="1"/>
        <v>9.7560975609756101E-2</v>
      </c>
      <c r="J18" s="101"/>
      <c r="K18" s="102"/>
      <c r="L18" s="103"/>
    </row>
    <row r="19" spans="2:12" ht="15" customHeight="1" x14ac:dyDescent="0.25">
      <c r="B19" s="57">
        <v>45369</v>
      </c>
      <c r="C19" s="34">
        <v>45372</v>
      </c>
      <c r="D19" s="35" t="s">
        <v>303</v>
      </c>
      <c r="E19" s="18">
        <v>360</v>
      </c>
      <c r="F19" s="18">
        <f>E19+G19</f>
        <v>396</v>
      </c>
      <c r="G19" s="45">
        <v>36</v>
      </c>
      <c r="H19" s="77">
        <f t="shared" si="1"/>
        <v>0.1</v>
      </c>
    </row>
    <row r="20" spans="2:12" ht="15" customHeight="1" x14ac:dyDescent="0.25">
      <c r="B20" s="57">
        <v>45369</v>
      </c>
      <c r="C20" s="57">
        <v>45369</v>
      </c>
      <c r="D20" s="35" t="s">
        <v>304</v>
      </c>
      <c r="E20" s="18">
        <v>361</v>
      </c>
      <c r="F20" s="18">
        <f t="shared" si="2"/>
        <v>396</v>
      </c>
      <c r="G20" s="45">
        <v>35</v>
      </c>
      <c r="H20" s="77">
        <f t="shared" si="1"/>
        <v>9.6952908587257622E-2</v>
      </c>
    </row>
    <row r="21" spans="2:12" ht="15" customHeight="1" x14ac:dyDescent="0.25">
      <c r="B21" s="57">
        <v>45370</v>
      </c>
      <c r="C21" s="34">
        <v>45371</v>
      </c>
      <c r="D21" s="35" t="s">
        <v>305</v>
      </c>
      <c r="E21" s="18">
        <v>394</v>
      </c>
      <c r="F21" s="18">
        <f t="shared" si="2"/>
        <v>432</v>
      </c>
      <c r="G21" s="45">
        <v>38</v>
      </c>
      <c r="H21" s="68">
        <f t="shared" si="1"/>
        <v>9.6446700507614211E-2</v>
      </c>
      <c r="K21" s="1"/>
    </row>
    <row r="22" spans="2:12" ht="15.75" customHeight="1" x14ac:dyDescent="0.25">
      <c r="B22" s="34">
        <v>45375</v>
      </c>
      <c r="C22" s="34">
        <v>45375</v>
      </c>
      <c r="D22" s="35" t="s">
        <v>307</v>
      </c>
      <c r="E22" s="18">
        <v>414</v>
      </c>
      <c r="F22" s="18">
        <f t="shared" si="2"/>
        <v>456</v>
      </c>
      <c r="G22" s="45">
        <v>42</v>
      </c>
      <c r="H22" s="68">
        <f t="shared" si="1"/>
        <v>0.10144927536231885</v>
      </c>
    </row>
    <row r="23" spans="2:12" ht="15.75" customHeight="1" x14ac:dyDescent="0.25">
      <c r="B23" s="34">
        <v>45375</v>
      </c>
      <c r="C23" s="34">
        <v>45376</v>
      </c>
      <c r="D23" s="35" t="s">
        <v>306</v>
      </c>
      <c r="E23" s="18">
        <v>412</v>
      </c>
      <c r="F23" s="18">
        <f t="shared" si="2"/>
        <v>452</v>
      </c>
      <c r="G23" s="45">
        <v>40</v>
      </c>
      <c r="H23" s="68">
        <f t="shared" si="1"/>
        <v>9.7087378640776698E-2</v>
      </c>
    </row>
    <row r="24" spans="2:12" x14ac:dyDescent="0.25">
      <c r="B24" s="22">
        <v>45379</v>
      </c>
      <c r="C24" s="22"/>
      <c r="D24" s="23" t="s">
        <v>309</v>
      </c>
      <c r="E24" s="25">
        <v>461</v>
      </c>
      <c r="F24" s="25"/>
      <c r="G24" s="59"/>
      <c r="H24" s="69"/>
      <c r="L24" s="1"/>
    </row>
    <row r="25" spans="2:12" x14ac:dyDescent="0.25">
      <c r="B25" s="67"/>
      <c r="C25" s="72"/>
      <c r="D25" s="73"/>
      <c r="E25" s="74"/>
      <c r="F25" s="74"/>
      <c r="G25" s="75"/>
      <c r="H25" s="76"/>
    </row>
    <row r="26" spans="2:12" x14ac:dyDescent="0.25">
      <c r="B26" s="67"/>
      <c r="C26" s="61"/>
      <c r="D26" s="60"/>
      <c r="E26" s="42"/>
      <c r="F26" s="42"/>
      <c r="G26" s="59"/>
      <c r="H26" s="69"/>
    </row>
    <row r="27" spans="2:12" x14ac:dyDescent="0.25">
      <c r="B27" s="67"/>
      <c r="C27" s="61"/>
      <c r="D27" s="60"/>
      <c r="E27" s="42"/>
      <c r="F27" s="42"/>
      <c r="G27" s="59"/>
      <c r="H27" s="69"/>
    </row>
    <row r="28" spans="2:12" x14ac:dyDescent="0.25">
      <c r="C28" s="56"/>
    </row>
  </sheetData>
  <mergeCells count="7">
    <mergeCell ref="J16:L18"/>
    <mergeCell ref="J2:L2"/>
    <mergeCell ref="B3:H3"/>
    <mergeCell ref="J4:L6"/>
    <mergeCell ref="J8:L10"/>
    <mergeCell ref="J12:L14"/>
    <mergeCell ref="B13:H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D4" sqref="D4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3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83"/>
      <c r="K2" s="84"/>
      <c r="L2" s="85"/>
      <c r="M2" s="10"/>
    </row>
    <row r="3" spans="2:13" ht="21" customHeight="1" thickBot="1" x14ac:dyDescent="0.3">
      <c r="B3" s="80" t="s">
        <v>269</v>
      </c>
      <c r="C3" s="81"/>
      <c r="D3" s="81"/>
      <c r="E3" s="81"/>
      <c r="F3" s="81"/>
      <c r="G3" s="81"/>
      <c r="H3" s="82"/>
      <c r="I3" s="13"/>
      <c r="J3" s="1"/>
      <c r="K3" s="1"/>
      <c r="L3" s="1"/>
      <c r="M3" s="10"/>
    </row>
    <row r="4" spans="2:13" ht="15" customHeight="1" x14ac:dyDescent="0.25">
      <c r="B4" s="22">
        <v>45379</v>
      </c>
      <c r="C4" s="22"/>
      <c r="D4" s="23"/>
      <c r="E4" s="25">
        <v>300</v>
      </c>
      <c r="F4" s="74"/>
      <c r="G4" s="75"/>
      <c r="H4" s="76"/>
      <c r="I4" s="13"/>
      <c r="J4" s="86" t="s">
        <v>30</v>
      </c>
      <c r="K4" s="87"/>
      <c r="L4" s="88"/>
    </row>
    <row r="5" spans="2:13" ht="15.75" customHeight="1" x14ac:dyDescent="0.25">
      <c r="B5" s="67"/>
      <c r="C5" s="72"/>
      <c r="D5" s="73"/>
      <c r="E5" s="42"/>
      <c r="F5" s="74"/>
      <c r="G5" s="75"/>
      <c r="H5" s="76"/>
      <c r="I5" s="13"/>
      <c r="J5" s="89"/>
      <c r="K5" s="90"/>
      <c r="L5" s="91"/>
    </row>
    <row r="6" spans="2:13" ht="15.75" customHeight="1" thickBot="1" x14ac:dyDescent="0.3">
      <c r="B6" s="67"/>
      <c r="C6" s="72"/>
      <c r="D6" s="73"/>
      <c r="E6" s="42"/>
      <c r="F6" s="74"/>
      <c r="G6" s="75"/>
      <c r="H6" s="76"/>
      <c r="I6" s="13"/>
      <c r="J6" s="92"/>
      <c r="K6" s="93"/>
      <c r="L6" s="94"/>
    </row>
    <row r="7" spans="2:13" ht="15.75" thickBot="1" x14ac:dyDescent="0.3">
      <c r="B7" s="67"/>
      <c r="C7" s="72"/>
      <c r="D7" s="73"/>
      <c r="E7" s="42"/>
      <c r="F7" s="74"/>
      <c r="G7" s="75"/>
      <c r="H7" s="76"/>
      <c r="I7" s="1"/>
    </row>
    <row r="8" spans="2:13" ht="15" customHeight="1" x14ac:dyDescent="0.25">
      <c r="B8" s="67"/>
      <c r="C8" s="72"/>
      <c r="D8" s="73"/>
      <c r="E8" s="42"/>
      <c r="F8" s="74"/>
      <c r="G8" s="75"/>
      <c r="H8" s="76"/>
      <c r="I8" s="1"/>
      <c r="J8" s="104">
        <f>SUM(G4:G24)</f>
        <v>0</v>
      </c>
      <c r="K8" s="105"/>
      <c r="L8" s="106"/>
    </row>
    <row r="9" spans="2:13" ht="15" customHeight="1" x14ac:dyDescent="0.25">
      <c r="B9" s="67"/>
      <c r="C9" s="72"/>
      <c r="D9" s="73"/>
      <c r="E9" s="42"/>
      <c r="F9" s="74"/>
      <c r="G9" s="75"/>
      <c r="H9" s="76"/>
      <c r="J9" s="107"/>
      <c r="K9" s="108"/>
      <c r="L9" s="109"/>
    </row>
    <row r="10" spans="2:13" ht="15" customHeight="1" thickBot="1" x14ac:dyDescent="0.3">
      <c r="B10" s="67"/>
      <c r="C10" s="72"/>
      <c r="D10" s="73"/>
      <c r="E10" s="42"/>
      <c r="F10" s="74"/>
      <c r="G10" s="75"/>
      <c r="H10" s="76"/>
      <c r="J10" s="110"/>
      <c r="K10" s="111"/>
      <c r="L10" s="112"/>
    </row>
    <row r="11" spans="2:13" ht="15.75" customHeight="1" thickBot="1" x14ac:dyDescent="0.3">
      <c r="B11" s="67"/>
      <c r="C11" s="72"/>
      <c r="D11" s="73"/>
      <c r="E11" s="42"/>
      <c r="F11" s="74"/>
      <c r="G11" s="75"/>
      <c r="H11" s="76"/>
    </row>
    <row r="12" spans="2:13" ht="15.75" customHeight="1" thickBot="1" x14ac:dyDescent="0.3">
      <c r="B12" s="67"/>
      <c r="C12" s="72"/>
      <c r="D12" s="73"/>
      <c r="E12" s="42"/>
      <c r="F12" s="74"/>
      <c r="G12" s="75"/>
      <c r="H12" s="76"/>
      <c r="J12" s="86" t="s">
        <v>31</v>
      </c>
      <c r="K12" s="87"/>
      <c r="L12" s="88"/>
    </row>
    <row r="13" spans="2:13" ht="21" customHeight="1" thickBot="1" x14ac:dyDescent="0.3">
      <c r="B13" s="80" t="s">
        <v>308</v>
      </c>
      <c r="C13" s="81"/>
      <c r="D13" s="81"/>
      <c r="E13" s="81"/>
      <c r="F13" s="81"/>
      <c r="G13" s="81"/>
      <c r="H13" s="82"/>
      <c r="J13" s="89"/>
      <c r="K13" s="90"/>
      <c r="L13" s="91"/>
    </row>
    <row r="14" spans="2:13" ht="15" customHeight="1" thickBot="1" x14ac:dyDescent="0.3">
      <c r="B14" s="79"/>
      <c r="C14" s="72"/>
      <c r="D14" s="73"/>
      <c r="E14" s="74"/>
      <c r="F14" s="74"/>
      <c r="G14" s="75"/>
      <c r="H14" s="76"/>
      <c r="J14" s="92"/>
      <c r="K14" s="93"/>
      <c r="L14" s="94"/>
    </row>
    <row r="15" spans="2:13" ht="15" customHeight="1" thickBot="1" x14ac:dyDescent="0.3">
      <c r="B15" s="67"/>
      <c r="C15" s="72"/>
      <c r="D15" s="73"/>
      <c r="E15" s="42"/>
      <c r="F15" s="74"/>
      <c r="G15" s="75"/>
      <c r="H15" s="76"/>
    </row>
    <row r="16" spans="2:13" ht="15.75" customHeight="1" x14ac:dyDescent="0.25">
      <c r="B16" s="67"/>
      <c r="C16" s="72"/>
      <c r="D16" s="73"/>
      <c r="E16" s="42"/>
      <c r="F16" s="74"/>
      <c r="G16" s="75"/>
      <c r="H16" s="76"/>
      <c r="J16" s="95">
        <f>SUM(H4:H24)</f>
        <v>0</v>
      </c>
      <c r="K16" s="96"/>
      <c r="L16" s="97"/>
    </row>
    <row r="17" spans="2:12" ht="15" customHeight="1" x14ac:dyDescent="0.25">
      <c r="B17" s="67"/>
      <c r="C17" s="72"/>
      <c r="D17" s="73"/>
      <c r="E17" s="42"/>
      <c r="F17" s="74"/>
      <c r="G17" s="75"/>
      <c r="H17" s="76"/>
      <c r="J17" s="98"/>
      <c r="K17" s="99"/>
      <c r="L17" s="100"/>
    </row>
    <row r="18" spans="2:12" ht="15" customHeight="1" thickBot="1" x14ac:dyDescent="0.3">
      <c r="B18" s="67"/>
      <c r="C18" s="72"/>
      <c r="D18" s="73"/>
      <c r="E18" s="42"/>
      <c r="F18" s="74"/>
      <c r="G18" s="75"/>
      <c r="H18" s="76"/>
      <c r="J18" s="101"/>
      <c r="K18" s="102"/>
      <c r="L18" s="103"/>
    </row>
    <row r="19" spans="2:12" ht="15" customHeight="1" x14ac:dyDescent="0.25">
      <c r="B19" s="67"/>
      <c r="C19" s="72"/>
      <c r="D19" s="73"/>
      <c r="E19" s="42"/>
      <c r="F19" s="74"/>
      <c r="G19" s="75"/>
      <c r="H19" s="76"/>
    </row>
    <row r="20" spans="2:12" ht="15" customHeight="1" x14ac:dyDescent="0.25">
      <c r="B20" s="67"/>
      <c r="C20" s="72"/>
      <c r="D20" s="73"/>
      <c r="E20" s="42"/>
      <c r="F20" s="74"/>
      <c r="G20" s="75"/>
      <c r="H20" s="76"/>
    </row>
    <row r="21" spans="2:12" ht="15" customHeight="1" x14ac:dyDescent="0.25">
      <c r="B21" s="67"/>
      <c r="C21" s="72"/>
      <c r="D21" s="73"/>
      <c r="E21" s="42"/>
      <c r="F21" s="74"/>
      <c r="G21" s="75"/>
      <c r="H21" s="76"/>
      <c r="K21" s="1"/>
    </row>
    <row r="22" spans="2:12" ht="15.75" customHeight="1" x14ac:dyDescent="0.25">
      <c r="B22" s="67"/>
      <c r="C22" s="72"/>
      <c r="D22" s="73"/>
      <c r="E22" s="42"/>
      <c r="F22" s="74"/>
      <c r="G22" s="75"/>
      <c r="H22" s="76"/>
    </row>
    <row r="23" spans="2:12" ht="15.75" customHeight="1" x14ac:dyDescent="0.25">
      <c r="B23" s="67"/>
      <c r="C23" s="72"/>
      <c r="D23" s="73"/>
      <c r="E23" s="42"/>
      <c r="F23" s="74"/>
      <c r="G23" s="75"/>
      <c r="H23" s="76"/>
    </row>
    <row r="24" spans="2:12" x14ac:dyDescent="0.25">
      <c r="B24" s="67"/>
      <c r="C24" s="72"/>
      <c r="D24" s="73"/>
      <c r="E24" s="42"/>
      <c r="F24" s="74"/>
      <c r="G24" s="75"/>
      <c r="H24" s="76"/>
      <c r="L24" s="1"/>
    </row>
    <row r="25" spans="2:12" x14ac:dyDescent="0.25">
      <c r="B25" s="67"/>
      <c r="C25" s="72"/>
      <c r="D25" s="73"/>
      <c r="E25" s="42"/>
      <c r="F25" s="74"/>
      <c r="G25" s="75"/>
      <c r="H25" s="76"/>
    </row>
    <row r="26" spans="2:12" x14ac:dyDescent="0.25">
      <c r="B26" s="67"/>
      <c r="C26" s="61"/>
      <c r="D26" s="60"/>
      <c r="E26" s="42"/>
      <c r="F26" s="42"/>
      <c r="G26" s="59"/>
      <c r="H26" s="69"/>
    </row>
    <row r="27" spans="2:12" x14ac:dyDescent="0.25">
      <c r="B27" s="67"/>
      <c r="C27" s="61"/>
      <c r="D27" s="60"/>
      <c r="E27" s="42"/>
      <c r="F27" s="42"/>
      <c r="G27" s="59"/>
      <c r="H27" s="69"/>
    </row>
    <row r="28" spans="2:12" x14ac:dyDescent="0.25">
      <c r="C28" s="56"/>
    </row>
  </sheetData>
  <mergeCells count="7">
    <mergeCell ref="J16:L18"/>
    <mergeCell ref="J2:L2"/>
    <mergeCell ref="B3:H3"/>
    <mergeCell ref="J4:L6"/>
    <mergeCell ref="J8:L10"/>
    <mergeCell ref="J12:L14"/>
    <mergeCell ref="B13:H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zoomScale="115" zoomScaleNormal="115" workbookViewId="0">
      <selection activeCell="I12" sqref="I12"/>
    </sheetView>
  </sheetViews>
  <sheetFormatPr baseColWidth="10" defaultColWidth="9.140625" defaultRowHeight="15" x14ac:dyDescent="0.25"/>
  <cols>
    <col min="1" max="1" width="4.7109375" customWidth="1"/>
    <col min="2" max="2" width="17.28515625" customWidth="1"/>
    <col min="3" max="3" width="19.5703125" customWidth="1"/>
    <col min="4" max="4" width="10.5703125" customWidth="1"/>
    <col min="8" max="8" width="11.28515625" customWidth="1"/>
    <col min="9" max="9" width="9.5703125" bestFit="1" customWidth="1"/>
  </cols>
  <sheetData>
    <row r="1" spans="2:18" x14ac:dyDescent="0.25">
      <c r="B1" s="2"/>
      <c r="C1" s="2"/>
    </row>
    <row r="2" spans="2:18" x14ac:dyDescent="0.25">
      <c r="B2" s="7">
        <v>44713</v>
      </c>
      <c r="C2" s="6">
        <v>2500</v>
      </c>
      <c r="D2" s="6" t="s">
        <v>4</v>
      </c>
      <c r="E2" s="6"/>
    </row>
    <row r="3" spans="2:18" x14ac:dyDescent="0.25">
      <c r="B3" s="14">
        <v>44862</v>
      </c>
      <c r="C3" s="15">
        <v>100</v>
      </c>
      <c r="D3" s="15" t="s">
        <v>3</v>
      </c>
      <c r="E3" s="15" t="s">
        <v>29</v>
      </c>
    </row>
    <row r="4" spans="2:18" x14ac:dyDescent="0.25">
      <c r="B4" s="7">
        <v>44869</v>
      </c>
      <c r="C4" s="6">
        <v>550</v>
      </c>
      <c r="D4" s="6" t="s">
        <v>2</v>
      </c>
      <c r="E4" s="6"/>
    </row>
    <row r="5" spans="2:18" x14ac:dyDescent="0.25">
      <c r="B5" s="7">
        <v>44876</v>
      </c>
      <c r="C5" s="6">
        <v>3500</v>
      </c>
      <c r="D5" s="6" t="s">
        <v>5</v>
      </c>
      <c r="E5" s="6"/>
    </row>
    <row r="6" spans="2:18" x14ac:dyDescent="0.25">
      <c r="B6" s="7">
        <v>44908</v>
      </c>
      <c r="C6" s="6">
        <v>300</v>
      </c>
      <c r="D6" s="6" t="s">
        <v>1</v>
      </c>
      <c r="E6" s="6"/>
    </row>
    <row r="7" spans="2:18" x14ac:dyDescent="0.25">
      <c r="B7" s="14">
        <v>44942</v>
      </c>
      <c r="C7" s="15">
        <v>100</v>
      </c>
      <c r="D7" s="15" t="s">
        <v>0</v>
      </c>
      <c r="E7" s="15" t="s">
        <v>29</v>
      </c>
    </row>
    <row r="8" spans="2:18" x14ac:dyDescent="0.25">
      <c r="B8" s="7">
        <v>44945</v>
      </c>
      <c r="C8" s="6">
        <v>300</v>
      </c>
      <c r="D8" s="6" t="s">
        <v>14</v>
      </c>
      <c r="E8" s="6"/>
    </row>
    <row r="9" spans="2:18" x14ac:dyDescent="0.25">
      <c r="B9" s="7">
        <v>44952</v>
      </c>
      <c r="C9" s="6">
        <v>1000</v>
      </c>
      <c r="D9" s="6" t="s">
        <v>6</v>
      </c>
      <c r="E9" s="6"/>
    </row>
    <row r="10" spans="2:18" x14ac:dyDescent="0.25">
      <c r="B10" s="14">
        <v>44956</v>
      </c>
      <c r="C10" s="15">
        <v>100</v>
      </c>
      <c r="D10" s="15" t="s">
        <v>7</v>
      </c>
      <c r="E10" s="15" t="s">
        <v>29</v>
      </c>
    </row>
    <row r="11" spans="2:18" x14ac:dyDescent="0.25">
      <c r="B11" s="14">
        <v>44967</v>
      </c>
      <c r="C11" s="15">
        <v>150</v>
      </c>
      <c r="D11" s="15" t="s">
        <v>11</v>
      </c>
      <c r="E11" s="15" t="s">
        <v>29</v>
      </c>
    </row>
    <row r="12" spans="2:18" x14ac:dyDescent="0.25">
      <c r="B12" s="14">
        <v>44977</v>
      </c>
      <c r="C12" s="15">
        <v>10</v>
      </c>
      <c r="D12" s="15" t="s">
        <v>8</v>
      </c>
      <c r="E12" s="15" t="s">
        <v>29</v>
      </c>
    </row>
    <row r="13" spans="2:18" x14ac:dyDescent="0.25">
      <c r="B13" s="14">
        <v>44977</v>
      </c>
      <c r="C13" s="15">
        <v>40</v>
      </c>
      <c r="D13" s="15" t="s">
        <v>25</v>
      </c>
      <c r="E13" s="15" t="s">
        <v>29</v>
      </c>
    </row>
    <row r="14" spans="2:18" x14ac:dyDescent="0.25">
      <c r="B14" s="14">
        <v>44981</v>
      </c>
      <c r="C14" s="15">
        <v>100</v>
      </c>
      <c r="D14" s="15" t="s">
        <v>10</v>
      </c>
      <c r="E14" s="15" t="s">
        <v>29</v>
      </c>
      <c r="R14" s="78">
        <v>45492</v>
      </c>
    </row>
    <row r="15" spans="2:18" x14ac:dyDescent="0.25">
      <c r="B15" s="14">
        <v>45010</v>
      </c>
      <c r="C15" s="15">
        <v>100</v>
      </c>
      <c r="D15" s="58" t="s">
        <v>12</v>
      </c>
      <c r="E15" s="15" t="s">
        <v>29</v>
      </c>
    </row>
    <row r="16" spans="2:18" x14ac:dyDescent="0.25">
      <c r="B16" s="14">
        <v>45019</v>
      </c>
      <c r="C16" s="15">
        <v>150</v>
      </c>
      <c r="D16" s="58" t="s">
        <v>13</v>
      </c>
      <c r="E16" s="15" t="s">
        <v>29</v>
      </c>
    </row>
    <row r="17" spans="2:9" x14ac:dyDescent="0.25">
      <c r="B17" s="7">
        <v>45063</v>
      </c>
      <c r="C17" s="6">
        <v>500</v>
      </c>
      <c r="D17" s="8" t="s">
        <v>15</v>
      </c>
      <c r="E17" s="6"/>
    </row>
    <row r="18" spans="2:9" x14ac:dyDescent="0.25">
      <c r="B18" s="14">
        <v>45068</v>
      </c>
      <c r="C18" s="15">
        <v>150</v>
      </c>
      <c r="D18" s="58" t="s">
        <v>16</v>
      </c>
      <c r="E18" s="15" t="s">
        <v>29</v>
      </c>
    </row>
    <row r="19" spans="2:9" x14ac:dyDescent="0.25">
      <c r="B19" s="7">
        <v>45096</v>
      </c>
      <c r="C19" s="6">
        <v>1200</v>
      </c>
      <c r="D19" s="8" t="s">
        <v>17</v>
      </c>
      <c r="E19" s="6"/>
      <c r="H19" s="5"/>
      <c r="I19" s="5"/>
    </row>
    <row r="20" spans="2:9" x14ac:dyDescent="0.25">
      <c r="B20" s="7">
        <v>45103</v>
      </c>
      <c r="C20" s="6">
        <v>350</v>
      </c>
      <c r="D20" s="8" t="s">
        <v>18</v>
      </c>
      <c r="E20" s="6"/>
      <c r="H20" s="5"/>
      <c r="I20" s="5"/>
    </row>
    <row r="21" spans="2:9" x14ac:dyDescent="0.25">
      <c r="B21" s="7">
        <v>45110</v>
      </c>
      <c r="C21" s="6">
        <v>250</v>
      </c>
      <c r="D21" s="8" t="s">
        <v>26</v>
      </c>
      <c r="E21" s="6"/>
      <c r="H21" s="5"/>
      <c r="I21" s="5"/>
    </row>
    <row r="22" spans="2:9" x14ac:dyDescent="0.25">
      <c r="B22" s="7">
        <v>45118</v>
      </c>
      <c r="C22" s="6">
        <v>150</v>
      </c>
      <c r="D22" s="8" t="s">
        <v>19</v>
      </c>
      <c r="E22" s="6"/>
      <c r="H22" s="5"/>
      <c r="I22" s="5"/>
    </row>
    <row r="23" spans="2:9" x14ac:dyDescent="0.25">
      <c r="B23" s="7">
        <v>45126</v>
      </c>
      <c r="C23" s="6">
        <v>250</v>
      </c>
      <c r="D23" s="8" t="s">
        <v>20</v>
      </c>
      <c r="E23" s="6"/>
      <c r="H23" s="5"/>
      <c r="I23" s="5"/>
    </row>
    <row r="24" spans="2:9" x14ac:dyDescent="0.25">
      <c r="H24" s="5"/>
      <c r="I24" s="5"/>
    </row>
    <row r="25" spans="2:9" x14ac:dyDescent="0.25">
      <c r="B25" s="4" t="s">
        <v>9</v>
      </c>
      <c r="C25" s="12">
        <f>SUM(C3,C7,C10:C16,C18)</f>
        <v>1000</v>
      </c>
      <c r="F25" s="3"/>
      <c r="H25" s="5"/>
      <c r="I25" s="5"/>
    </row>
    <row r="26" spans="2:9" x14ac:dyDescent="0.25">
      <c r="B26" s="119"/>
      <c r="C26" s="120"/>
      <c r="H26" s="5"/>
      <c r="I26" s="5"/>
    </row>
    <row r="27" spans="2:9" x14ac:dyDescent="0.25">
      <c r="H27" s="5"/>
      <c r="I27" s="5"/>
    </row>
    <row r="28" spans="2:9" x14ac:dyDescent="0.25">
      <c r="H28" s="5"/>
      <c r="I28" s="5"/>
    </row>
    <row r="29" spans="2:9" x14ac:dyDescent="0.25">
      <c r="H29" s="5"/>
      <c r="I29" s="5"/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I13" sqref="I13"/>
    </sheetView>
  </sheetViews>
  <sheetFormatPr baseColWidth="10" defaultRowHeight="15" x14ac:dyDescent="0.25"/>
  <cols>
    <col min="2" max="2" width="31.7109375" style="2" customWidth="1"/>
    <col min="3" max="3" width="31" customWidth="1"/>
    <col min="4" max="4" width="31.5703125" customWidth="1"/>
  </cols>
  <sheetData>
    <row r="2" spans="2:11" ht="30" customHeight="1" x14ac:dyDescent="0.25">
      <c r="B2" s="37" t="s">
        <v>24</v>
      </c>
      <c r="C2" s="37" t="s">
        <v>248</v>
      </c>
      <c r="D2" s="37" t="s">
        <v>249</v>
      </c>
      <c r="G2" s="10"/>
      <c r="H2" s="9"/>
      <c r="I2" s="9"/>
      <c r="J2" s="9"/>
      <c r="K2" s="10"/>
    </row>
    <row r="3" spans="2:11" ht="24" customHeight="1" x14ac:dyDescent="0.3">
      <c r="B3" s="38" t="s">
        <v>247</v>
      </c>
      <c r="C3" s="54">
        <f>SUM('SPOT - Binance'!G4:G10)</f>
        <v>257</v>
      </c>
      <c r="D3" s="39">
        <f>SUM('SPOT - Binance'!H4:H10)</f>
        <v>0.88728571428571434</v>
      </c>
      <c r="H3" s="9"/>
      <c r="I3" s="9"/>
      <c r="J3" s="9"/>
    </row>
    <row r="4" spans="2:11" ht="24" customHeight="1" x14ac:dyDescent="0.3">
      <c r="B4" s="38" t="s">
        <v>261</v>
      </c>
      <c r="C4" s="54">
        <f>SUM('SPOT - Binance'!G12:G19)</f>
        <v>342</v>
      </c>
      <c r="D4" s="39">
        <f>SUM('SPOT - Binance'!H12:H19)</f>
        <v>0.75711648536648535</v>
      </c>
      <c r="H4" s="9"/>
      <c r="I4" s="9"/>
      <c r="J4" s="9"/>
    </row>
    <row r="5" spans="2:11" ht="24" customHeight="1" x14ac:dyDescent="0.3">
      <c r="B5" s="38" t="s">
        <v>284</v>
      </c>
      <c r="C5" s="54">
        <f>SUM('SPOT - Binance'!G21:G27)</f>
        <v>378</v>
      </c>
      <c r="D5" s="39">
        <f>SUM('SPOT - Binance'!H21:H27)</f>
        <v>0.69895054031225468</v>
      </c>
      <c r="H5" s="9"/>
      <c r="I5" s="9"/>
      <c r="J5" s="9"/>
    </row>
    <row r="6" spans="2:11" ht="24" customHeight="1" x14ac:dyDescent="0.3">
      <c r="B6" s="38"/>
      <c r="C6" s="49"/>
      <c r="D6" s="40"/>
      <c r="H6" s="9"/>
      <c r="I6" s="9"/>
      <c r="J6" s="9"/>
    </row>
    <row r="7" spans="2:11" ht="24" customHeight="1" x14ac:dyDescent="0.3">
      <c r="B7" s="38"/>
      <c r="C7" s="49"/>
      <c r="D7" s="40"/>
      <c r="H7" s="9"/>
      <c r="I7" s="9"/>
      <c r="J7" s="9"/>
    </row>
    <row r="8" spans="2:11" ht="24" customHeight="1" x14ac:dyDescent="0.3">
      <c r="B8" s="38"/>
      <c r="C8" s="49"/>
      <c r="D8" s="40"/>
      <c r="H8" s="9"/>
      <c r="I8" s="9"/>
      <c r="J8" s="9"/>
    </row>
    <row r="9" spans="2:11" ht="24" customHeight="1" x14ac:dyDescent="0.3">
      <c r="B9" s="38"/>
      <c r="C9" s="49"/>
      <c r="D9" s="40"/>
      <c r="H9" s="9"/>
      <c r="I9" s="9"/>
      <c r="J9" s="9"/>
    </row>
    <row r="10" spans="2:11" ht="24" customHeight="1" x14ac:dyDescent="0.3">
      <c r="B10" s="38"/>
      <c r="C10" s="49"/>
      <c r="D10" s="40"/>
      <c r="H10" s="9"/>
      <c r="I10" s="9"/>
      <c r="J10" s="9"/>
    </row>
    <row r="11" spans="2:11" ht="24" customHeight="1" x14ac:dyDescent="0.3">
      <c r="B11" s="38"/>
      <c r="C11" s="49"/>
      <c r="D11" s="40"/>
      <c r="H11" s="9"/>
      <c r="I11" s="9"/>
      <c r="J11" s="9"/>
    </row>
    <row r="12" spans="2:11" ht="24" customHeight="1" x14ac:dyDescent="0.3">
      <c r="B12" s="38"/>
      <c r="C12" s="49"/>
      <c r="D12" s="40"/>
      <c r="H12" s="9"/>
      <c r="I12" s="9"/>
      <c r="J12" s="9"/>
    </row>
    <row r="13" spans="2:11" ht="24" customHeight="1" x14ac:dyDescent="0.3">
      <c r="B13" s="38"/>
      <c r="C13" s="49"/>
      <c r="D13" s="40"/>
      <c r="H13" s="9"/>
      <c r="I13" s="9"/>
      <c r="J13" s="9"/>
    </row>
    <row r="14" spans="2:11" ht="24" customHeight="1" x14ac:dyDescent="0.3">
      <c r="B14" s="38"/>
      <c r="C14" s="49"/>
      <c r="D14" s="40"/>
    </row>
    <row r="15" spans="2:11" ht="24" customHeight="1" x14ac:dyDescent="0.3">
      <c r="B15" s="38"/>
      <c r="C15" s="49"/>
      <c r="D15" s="40"/>
    </row>
    <row r="16" spans="2:11" ht="20.25" x14ac:dyDescent="0.3">
      <c r="B16" s="38"/>
      <c r="C16" s="49"/>
      <c r="D16" s="40"/>
    </row>
    <row r="17" spans="2:4" ht="20.25" x14ac:dyDescent="0.3">
      <c r="B17" s="38"/>
      <c r="C17" s="40"/>
      <c r="D17" s="40"/>
    </row>
    <row r="18" spans="2:4" ht="20.25" x14ac:dyDescent="0.3">
      <c r="B18" s="38"/>
      <c r="C18" s="40"/>
      <c r="D18" s="40"/>
    </row>
    <row r="19" spans="2:4" x14ac:dyDescent="0.25">
      <c r="B19"/>
    </row>
    <row r="20" spans="2:4" x14ac:dyDescent="0.25">
      <c r="B20"/>
    </row>
    <row r="21" spans="2:4" x14ac:dyDescent="0.25">
      <c r="B21"/>
    </row>
    <row r="22" spans="2:4" x14ac:dyDescent="0.25">
      <c r="B22"/>
    </row>
    <row r="23" spans="2:4" x14ac:dyDescent="0.25">
      <c r="B23"/>
    </row>
    <row r="24" spans="2:4" x14ac:dyDescent="0.25">
      <c r="B24"/>
    </row>
    <row r="25" spans="2:4" x14ac:dyDescent="0.25">
      <c r="B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F18" sqref="F18"/>
    </sheetView>
  </sheetViews>
  <sheetFormatPr baseColWidth="10" defaultRowHeight="15" x14ac:dyDescent="0.25"/>
  <cols>
    <col min="2" max="3" width="28.7109375" style="2" customWidth="1"/>
    <col min="4" max="7" width="28.7109375" customWidth="1"/>
    <col min="9" max="9" width="12.42578125" bestFit="1" customWidth="1"/>
  </cols>
  <sheetData>
    <row r="2" spans="2:11" ht="30" customHeight="1" x14ac:dyDescent="0.25">
      <c r="B2" s="37" t="s">
        <v>278</v>
      </c>
      <c r="C2" s="37" t="s">
        <v>276</v>
      </c>
      <c r="D2" s="37" t="s">
        <v>275</v>
      </c>
      <c r="E2" s="37" t="s">
        <v>273</v>
      </c>
      <c r="F2" s="37" t="s">
        <v>274</v>
      </c>
      <c r="G2" s="64" t="s">
        <v>279</v>
      </c>
      <c r="H2" s="9"/>
      <c r="I2" s="9"/>
      <c r="J2" s="9"/>
      <c r="K2" s="10"/>
    </row>
    <row r="3" spans="2:11" ht="24" customHeight="1" x14ac:dyDescent="0.3">
      <c r="B3" s="38" t="s">
        <v>280</v>
      </c>
      <c r="C3" s="38" t="s">
        <v>253</v>
      </c>
      <c r="D3" s="70">
        <v>7644</v>
      </c>
      <c r="E3" s="65">
        <v>207</v>
      </c>
      <c r="F3" s="65" t="s">
        <v>277</v>
      </c>
      <c r="G3" s="38" t="s">
        <v>285</v>
      </c>
      <c r="H3" s="9"/>
      <c r="I3" s="9"/>
      <c r="J3" s="9"/>
    </row>
    <row r="4" spans="2:11" ht="24" customHeight="1" x14ac:dyDescent="0.3">
      <c r="B4" s="38" t="s">
        <v>280</v>
      </c>
      <c r="C4" s="38" t="s">
        <v>271</v>
      </c>
      <c r="D4" s="70">
        <v>2.8039999999999998</v>
      </c>
      <c r="E4" s="65">
        <v>209</v>
      </c>
      <c r="F4" s="65" t="s">
        <v>277</v>
      </c>
      <c r="G4" s="38" t="s">
        <v>280</v>
      </c>
      <c r="H4" s="9"/>
      <c r="I4" s="9"/>
      <c r="J4" s="9"/>
    </row>
    <row r="5" spans="2:11" ht="24" customHeight="1" x14ac:dyDescent="0.3">
      <c r="B5" s="38" t="s">
        <v>280</v>
      </c>
      <c r="C5" s="38" t="s">
        <v>282</v>
      </c>
      <c r="D5" s="70">
        <v>0.38600000000000001</v>
      </c>
      <c r="E5" s="65">
        <v>199</v>
      </c>
      <c r="F5" s="65" t="s">
        <v>277</v>
      </c>
      <c r="G5" s="38" t="s">
        <v>280</v>
      </c>
      <c r="H5" s="9"/>
      <c r="I5" s="9"/>
      <c r="J5" s="9"/>
    </row>
    <row r="6" spans="2:11" ht="24" customHeight="1" x14ac:dyDescent="0.3">
      <c r="B6" s="38" t="s">
        <v>292</v>
      </c>
      <c r="C6" s="38" t="s">
        <v>286</v>
      </c>
      <c r="D6" s="70" t="s">
        <v>287</v>
      </c>
      <c r="E6" s="65">
        <v>223</v>
      </c>
      <c r="F6" s="65" t="s">
        <v>277</v>
      </c>
      <c r="G6" s="38" t="s">
        <v>292</v>
      </c>
      <c r="H6" s="9"/>
      <c r="I6" s="9"/>
      <c r="J6" s="9"/>
    </row>
    <row r="7" spans="2:11" ht="24" customHeight="1" x14ac:dyDescent="0.3">
      <c r="B7" s="38" t="s">
        <v>292</v>
      </c>
      <c r="C7" s="38" t="s">
        <v>289</v>
      </c>
      <c r="D7" s="70" t="s">
        <v>290</v>
      </c>
      <c r="E7" s="65">
        <v>236</v>
      </c>
      <c r="F7" s="65" t="s">
        <v>277</v>
      </c>
      <c r="G7" s="38" t="s">
        <v>292</v>
      </c>
      <c r="H7" s="9"/>
      <c r="I7" s="9"/>
      <c r="J7" s="9"/>
    </row>
    <row r="8" spans="2:11" ht="24" customHeight="1" x14ac:dyDescent="0.3">
      <c r="B8" s="38" t="s">
        <v>292</v>
      </c>
      <c r="C8" s="38" t="s">
        <v>291</v>
      </c>
      <c r="D8" s="70">
        <v>12.663399999999999</v>
      </c>
      <c r="E8" s="65">
        <v>208</v>
      </c>
      <c r="F8" s="65" t="s">
        <v>277</v>
      </c>
      <c r="G8" s="38" t="s">
        <v>292</v>
      </c>
      <c r="H8" s="9"/>
      <c r="I8" s="9"/>
      <c r="J8" s="9"/>
    </row>
    <row r="9" spans="2:11" ht="24" customHeight="1" x14ac:dyDescent="0.3">
      <c r="B9" s="38" t="s">
        <v>295</v>
      </c>
      <c r="C9" s="38" t="s">
        <v>294</v>
      </c>
      <c r="D9" s="70" t="s">
        <v>293</v>
      </c>
      <c r="E9" s="65" t="s">
        <v>277</v>
      </c>
      <c r="F9" s="65">
        <v>298</v>
      </c>
      <c r="G9" s="38" t="s">
        <v>296</v>
      </c>
      <c r="H9" s="9"/>
      <c r="I9" s="9"/>
      <c r="J9" s="9"/>
    </row>
    <row r="10" spans="2:11" ht="24" customHeight="1" x14ac:dyDescent="0.3">
      <c r="B10" s="38" t="s">
        <v>297</v>
      </c>
      <c r="C10" s="38" t="s">
        <v>298</v>
      </c>
      <c r="D10" s="70" t="s">
        <v>300</v>
      </c>
      <c r="E10" s="65" t="s">
        <v>277</v>
      </c>
      <c r="F10" s="65">
        <v>327</v>
      </c>
      <c r="G10" s="38"/>
      <c r="H10" s="9"/>
      <c r="I10" s="9"/>
      <c r="J10" s="9"/>
    </row>
    <row r="11" spans="2:11" ht="24" customHeight="1" x14ac:dyDescent="0.3">
      <c r="B11" s="38" t="s">
        <v>297</v>
      </c>
      <c r="C11" s="38" t="s">
        <v>299</v>
      </c>
      <c r="D11" s="70" t="s">
        <v>301</v>
      </c>
      <c r="E11" s="65" t="s">
        <v>277</v>
      </c>
      <c r="F11" s="65">
        <v>328</v>
      </c>
      <c r="G11" s="38"/>
      <c r="H11" s="9"/>
      <c r="I11" s="9"/>
      <c r="J11" s="9"/>
    </row>
    <row r="12" spans="2:11" ht="24" customHeight="1" x14ac:dyDescent="0.3">
      <c r="B12" s="38"/>
      <c r="C12" s="38"/>
      <c r="D12" s="70"/>
      <c r="E12" s="65"/>
      <c r="F12" s="65"/>
      <c r="G12" s="38"/>
      <c r="H12" s="9"/>
      <c r="I12" s="9"/>
      <c r="J12" s="9"/>
    </row>
    <row r="13" spans="2:11" ht="24" customHeight="1" x14ac:dyDescent="0.3">
      <c r="B13" s="38"/>
      <c r="C13" s="38"/>
      <c r="D13" s="70"/>
      <c r="E13" s="65"/>
      <c r="F13" s="65"/>
      <c r="G13" s="38"/>
    </row>
    <row r="14" spans="2:11" ht="24" customHeight="1" x14ac:dyDescent="0.3">
      <c r="B14" s="38"/>
      <c r="C14" s="38"/>
      <c r="D14" s="70"/>
      <c r="E14" s="65"/>
      <c r="F14" s="65"/>
      <c r="G14" s="38"/>
    </row>
    <row r="15" spans="2:11" ht="20.25" x14ac:dyDescent="0.3">
      <c r="B15" s="38"/>
      <c r="C15" s="38"/>
      <c r="D15" s="70"/>
      <c r="E15" s="65"/>
      <c r="F15" s="65"/>
      <c r="G15" s="38"/>
    </row>
    <row r="16" spans="2:11" ht="20.25" x14ac:dyDescent="0.3">
      <c r="B16" s="38"/>
      <c r="C16" s="38"/>
      <c r="D16" s="70"/>
      <c r="E16" s="65"/>
      <c r="F16" s="65"/>
      <c r="G16" s="38"/>
    </row>
    <row r="17" spans="2:7" ht="20.25" x14ac:dyDescent="0.3">
      <c r="B17" s="38"/>
      <c r="C17" s="38"/>
      <c r="D17" s="71"/>
      <c r="E17" s="65"/>
      <c r="F17" s="65"/>
      <c r="G17" s="38"/>
    </row>
    <row r="18" spans="2:7" x14ac:dyDescent="0.25">
      <c r="B18"/>
      <c r="C18"/>
    </row>
    <row r="19" spans="2:7" x14ac:dyDescent="0.25">
      <c r="B19"/>
      <c r="C19"/>
    </row>
    <row r="20" spans="2:7" x14ac:dyDescent="0.25">
      <c r="B20"/>
      <c r="C20"/>
    </row>
    <row r="21" spans="2:7" x14ac:dyDescent="0.25">
      <c r="B21"/>
      <c r="C21"/>
    </row>
    <row r="22" spans="2:7" x14ac:dyDescent="0.25">
      <c r="B22"/>
      <c r="C22"/>
    </row>
    <row r="23" spans="2:7" x14ac:dyDescent="0.25">
      <c r="B23"/>
      <c r="C23"/>
    </row>
    <row r="24" spans="2:7" x14ac:dyDescent="0.25">
      <c r="B24"/>
      <c r="C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activeCell="L20" sqref="L20"/>
    </sheetView>
  </sheetViews>
  <sheetFormatPr baseColWidth="10" defaultRowHeight="15" x14ac:dyDescent="0.25"/>
  <cols>
    <col min="1" max="1" width="13" customWidth="1"/>
    <col min="2" max="2" width="12.28515625" customWidth="1"/>
  </cols>
  <sheetData>
    <row r="1" spans="1:3" x14ac:dyDescent="0.25">
      <c r="A1" s="11" t="s">
        <v>21</v>
      </c>
      <c r="B1" s="11" t="s">
        <v>244</v>
      </c>
      <c r="C1" s="1"/>
    </row>
    <row r="2" spans="1:3" x14ac:dyDescent="0.25">
      <c r="A2" s="16" t="s">
        <v>32</v>
      </c>
      <c r="B2" s="11" t="s">
        <v>23</v>
      </c>
      <c r="C2" s="2" t="s">
        <v>23</v>
      </c>
    </row>
    <row r="3" spans="1:3" x14ac:dyDescent="0.25">
      <c r="A3" s="16" t="s">
        <v>33</v>
      </c>
      <c r="B3" s="11">
        <v>-72</v>
      </c>
      <c r="C3" s="2">
        <v>30</v>
      </c>
    </row>
    <row r="4" spans="1:3" x14ac:dyDescent="0.25">
      <c r="A4" s="16" t="s">
        <v>34</v>
      </c>
      <c r="B4" s="11" t="s">
        <v>23</v>
      </c>
      <c r="C4" s="2" t="s">
        <v>23</v>
      </c>
    </row>
    <row r="5" spans="1:3" x14ac:dyDescent="0.25">
      <c r="A5" s="16" t="s">
        <v>35</v>
      </c>
      <c r="B5" s="11">
        <v>-70</v>
      </c>
      <c r="C5" s="2">
        <v>383</v>
      </c>
    </row>
    <row r="6" spans="1:3" x14ac:dyDescent="0.25">
      <c r="A6" s="16" t="s">
        <v>36</v>
      </c>
      <c r="B6" s="11" t="s">
        <v>23</v>
      </c>
      <c r="C6" s="2" t="s">
        <v>23</v>
      </c>
    </row>
    <row r="7" spans="1:3" x14ac:dyDescent="0.25">
      <c r="A7" s="16" t="s">
        <v>37</v>
      </c>
      <c r="B7" s="11" t="s">
        <v>23</v>
      </c>
      <c r="C7" s="2" t="s">
        <v>23</v>
      </c>
    </row>
    <row r="8" spans="1:3" x14ac:dyDescent="0.25">
      <c r="A8" s="16" t="s">
        <v>38</v>
      </c>
      <c r="B8" s="11">
        <v>-70</v>
      </c>
      <c r="C8" s="2">
        <v>40</v>
      </c>
    </row>
    <row r="9" spans="1:3" x14ac:dyDescent="0.25">
      <c r="A9" s="16" t="s">
        <v>39</v>
      </c>
      <c r="B9" s="11"/>
      <c r="C9" s="2"/>
    </row>
    <row r="10" spans="1:3" x14ac:dyDescent="0.25">
      <c r="A10" s="16" t="s">
        <v>40</v>
      </c>
      <c r="B10" s="11">
        <v>-73</v>
      </c>
      <c r="C10" s="2">
        <v>200</v>
      </c>
    </row>
    <row r="11" spans="1:3" x14ac:dyDescent="0.25">
      <c r="A11" s="16" t="s">
        <v>41</v>
      </c>
      <c r="B11" s="11">
        <v>-72</v>
      </c>
      <c r="C11" s="2">
        <v>78</v>
      </c>
    </row>
    <row r="12" spans="1:3" x14ac:dyDescent="0.25">
      <c r="A12" s="16" t="s">
        <v>42</v>
      </c>
      <c r="B12" s="11"/>
      <c r="C12" s="2"/>
    </row>
    <row r="13" spans="1:3" x14ac:dyDescent="0.25">
      <c r="A13" s="16" t="s">
        <v>43</v>
      </c>
      <c r="B13" s="11">
        <v>-70</v>
      </c>
      <c r="C13" s="2">
        <v>10</v>
      </c>
    </row>
    <row r="14" spans="1:3" x14ac:dyDescent="0.25">
      <c r="A14" s="16" t="s">
        <v>44</v>
      </c>
      <c r="B14" s="11">
        <v>-70</v>
      </c>
      <c r="C14" s="2">
        <v>8</v>
      </c>
    </row>
    <row r="15" spans="1:3" x14ac:dyDescent="0.25">
      <c r="A15" s="16" t="s">
        <v>45</v>
      </c>
      <c r="B15" s="11"/>
      <c r="C15" s="2"/>
    </row>
    <row r="16" spans="1:3" x14ac:dyDescent="0.25">
      <c r="A16" s="16" t="s">
        <v>46</v>
      </c>
      <c r="B16" s="11"/>
      <c r="C16" s="2"/>
    </row>
    <row r="17" spans="1:3" x14ac:dyDescent="0.25">
      <c r="A17" s="16" t="s">
        <v>47</v>
      </c>
      <c r="B17" s="11"/>
      <c r="C17" s="2"/>
    </row>
    <row r="18" spans="1:3" x14ac:dyDescent="0.25">
      <c r="A18" s="16" t="s">
        <v>48</v>
      </c>
      <c r="B18" s="11"/>
      <c r="C18" s="2"/>
    </row>
    <row r="19" spans="1:3" x14ac:dyDescent="0.25">
      <c r="A19" s="16" t="s">
        <v>49</v>
      </c>
      <c r="B19" s="11"/>
      <c r="C19" s="2"/>
    </row>
    <row r="20" spans="1:3" x14ac:dyDescent="0.25">
      <c r="A20" s="16" t="s">
        <v>50</v>
      </c>
      <c r="B20" s="11"/>
      <c r="C20" s="2"/>
    </row>
    <row r="21" spans="1:3" x14ac:dyDescent="0.25">
      <c r="A21" s="16" t="s">
        <v>51</v>
      </c>
      <c r="B21" s="11"/>
      <c r="C21" s="2"/>
    </row>
    <row r="22" spans="1:3" x14ac:dyDescent="0.25">
      <c r="A22" s="16" t="s">
        <v>52</v>
      </c>
      <c r="B22" s="11"/>
      <c r="C22" s="2"/>
    </row>
    <row r="23" spans="1:3" x14ac:dyDescent="0.25">
      <c r="A23" s="16" t="s">
        <v>53</v>
      </c>
      <c r="B23" s="11"/>
      <c r="C23" s="2"/>
    </row>
    <row r="24" spans="1:3" x14ac:dyDescent="0.25">
      <c r="A24" s="16" t="s">
        <v>54</v>
      </c>
      <c r="B24" s="11"/>
      <c r="C24" s="2"/>
    </row>
    <row r="25" spans="1:3" x14ac:dyDescent="0.25">
      <c r="A25" s="16" t="s">
        <v>55</v>
      </c>
      <c r="B25" s="11"/>
      <c r="C25" s="2"/>
    </row>
    <row r="26" spans="1:3" x14ac:dyDescent="0.25">
      <c r="A26" s="16" t="s">
        <v>56</v>
      </c>
      <c r="B26" s="11"/>
      <c r="C26" s="2"/>
    </row>
    <row r="27" spans="1:3" x14ac:dyDescent="0.25">
      <c r="A27" s="16" t="s">
        <v>57</v>
      </c>
      <c r="B27" s="11"/>
      <c r="C27" s="2"/>
    </row>
    <row r="28" spans="1:3" x14ac:dyDescent="0.25">
      <c r="A28" s="16" t="s">
        <v>58</v>
      </c>
      <c r="B28" s="11"/>
      <c r="C28" s="2"/>
    </row>
    <row r="29" spans="1:3" x14ac:dyDescent="0.25">
      <c r="A29" s="16" t="s">
        <v>59</v>
      </c>
      <c r="B29" s="11"/>
      <c r="C29" s="2"/>
    </row>
    <row r="30" spans="1:3" x14ac:dyDescent="0.25">
      <c r="A30" s="16" t="s">
        <v>60</v>
      </c>
      <c r="B30" s="11"/>
      <c r="C30" s="2"/>
    </row>
    <row r="31" spans="1:3" x14ac:dyDescent="0.25">
      <c r="A31" s="16" t="s">
        <v>61</v>
      </c>
      <c r="B31" s="11"/>
      <c r="C31" s="2"/>
    </row>
    <row r="32" spans="1:3" x14ac:dyDescent="0.25">
      <c r="A32" s="16" t="s">
        <v>62</v>
      </c>
      <c r="B32" s="11"/>
      <c r="C32" s="2"/>
    </row>
    <row r="33" spans="1:3" x14ac:dyDescent="0.25">
      <c r="A33" s="16" t="s">
        <v>63</v>
      </c>
      <c r="B33" s="11"/>
      <c r="C33" s="2"/>
    </row>
    <row r="34" spans="1:3" x14ac:dyDescent="0.25">
      <c r="A34" s="16" t="s">
        <v>64</v>
      </c>
      <c r="B34" s="11"/>
      <c r="C34" s="2"/>
    </row>
    <row r="35" spans="1:3" x14ac:dyDescent="0.25">
      <c r="A35" s="16" t="s">
        <v>65</v>
      </c>
      <c r="B35" s="11"/>
      <c r="C35" s="2"/>
    </row>
    <row r="36" spans="1:3" x14ac:dyDescent="0.25">
      <c r="A36" s="16" t="s">
        <v>66</v>
      </c>
      <c r="B36" s="11"/>
      <c r="C36" s="2"/>
    </row>
    <row r="37" spans="1:3" x14ac:dyDescent="0.25">
      <c r="A37" s="16" t="s">
        <v>67</v>
      </c>
      <c r="B37" s="11"/>
      <c r="C37" s="2"/>
    </row>
    <row r="38" spans="1:3" x14ac:dyDescent="0.25">
      <c r="A38" s="16" t="s">
        <v>68</v>
      </c>
      <c r="B38" s="11"/>
      <c r="C38" s="2"/>
    </row>
    <row r="39" spans="1:3" x14ac:dyDescent="0.25">
      <c r="A39" s="16" t="s">
        <v>69</v>
      </c>
      <c r="B39" s="11"/>
      <c r="C39" s="2"/>
    </row>
    <row r="40" spans="1:3" x14ac:dyDescent="0.25">
      <c r="A40" s="16" t="s">
        <v>70</v>
      </c>
      <c r="B40" s="11"/>
      <c r="C40" s="2"/>
    </row>
    <row r="41" spans="1:3" x14ac:dyDescent="0.25">
      <c r="A41" s="16" t="s">
        <v>71</v>
      </c>
      <c r="B41" s="11"/>
      <c r="C41" s="2"/>
    </row>
    <row r="42" spans="1:3" x14ac:dyDescent="0.25">
      <c r="A42" s="16" t="s">
        <v>72</v>
      </c>
      <c r="B42" s="11"/>
      <c r="C42" s="2"/>
    </row>
    <row r="43" spans="1:3" x14ac:dyDescent="0.25">
      <c r="A43" s="16" t="s">
        <v>73</v>
      </c>
      <c r="B43" s="11"/>
      <c r="C43" s="2"/>
    </row>
    <row r="44" spans="1:3" x14ac:dyDescent="0.25">
      <c r="A44" s="16" t="s">
        <v>74</v>
      </c>
      <c r="B44" s="11"/>
      <c r="C44" s="2"/>
    </row>
    <row r="45" spans="1:3" x14ac:dyDescent="0.25">
      <c r="A45" s="16" t="s">
        <v>75</v>
      </c>
      <c r="B45" s="11"/>
      <c r="C45" s="2"/>
    </row>
    <row r="46" spans="1:3" x14ac:dyDescent="0.25">
      <c r="A46" s="16" t="s">
        <v>76</v>
      </c>
      <c r="B46" s="11"/>
      <c r="C46" s="2"/>
    </row>
    <row r="47" spans="1:3" x14ac:dyDescent="0.25">
      <c r="A47" s="16" t="s">
        <v>77</v>
      </c>
      <c r="B47" s="11"/>
      <c r="C47" s="2"/>
    </row>
    <row r="48" spans="1:3" x14ac:dyDescent="0.25">
      <c r="A48" s="16" t="s">
        <v>78</v>
      </c>
      <c r="B48" s="11"/>
      <c r="C48" s="2"/>
    </row>
    <row r="49" spans="1:3" x14ac:dyDescent="0.25">
      <c r="A49" s="16" t="s">
        <v>79</v>
      </c>
      <c r="B49" s="11"/>
      <c r="C49" s="2"/>
    </row>
    <row r="50" spans="1:3" x14ac:dyDescent="0.25">
      <c r="A50" s="16" t="s">
        <v>80</v>
      </c>
      <c r="B50" s="11"/>
      <c r="C50" s="2"/>
    </row>
    <row r="51" spans="1:3" x14ac:dyDescent="0.25">
      <c r="A51" s="16" t="s">
        <v>81</v>
      </c>
      <c r="B51" s="11"/>
      <c r="C51" s="2"/>
    </row>
    <row r="52" spans="1:3" x14ac:dyDescent="0.25">
      <c r="A52" s="16" t="s">
        <v>82</v>
      </c>
      <c r="B52" s="11"/>
      <c r="C52" s="2"/>
    </row>
    <row r="53" spans="1:3" x14ac:dyDescent="0.25">
      <c r="A53" s="16" t="s">
        <v>83</v>
      </c>
      <c r="B53" s="11"/>
      <c r="C53" s="2"/>
    </row>
    <row r="54" spans="1:3" x14ac:dyDescent="0.25">
      <c r="A54" s="16" t="s">
        <v>84</v>
      </c>
      <c r="B54" s="11"/>
      <c r="C54" s="2"/>
    </row>
    <row r="55" spans="1:3" x14ac:dyDescent="0.25">
      <c r="A55" s="16" t="s">
        <v>85</v>
      </c>
      <c r="B55" s="11"/>
      <c r="C55" s="2"/>
    </row>
    <row r="56" spans="1:3" x14ac:dyDescent="0.25">
      <c r="A56" s="16" t="s">
        <v>86</v>
      </c>
      <c r="B56" s="11"/>
      <c r="C56" s="2"/>
    </row>
    <row r="57" spans="1:3" x14ac:dyDescent="0.25">
      <c r="A57" s="16" t="s">
        <v>87</v>
      </c>
      <c r="B57" s="11"/>
      <c r="C57" s="2"/>
    </row>
    <row r="58" spans="1:3" x14ac:dyDescent="0.25">
      <c r="A58" s="16" t="s">
        <v>88</v>
      </c>
      <c r="B58" s="11"/>
      <c r="C58" s="2"/>
    </row>
    <row r="59" spans="1:3" x14ac:dyDescent="0.25">
      <c r="A59" s="16" t="s">
        <v>89</v>
      </c>
      <c r="B59" s="11"/>
      <c r="C59" s="2"/>
    </row>
    <row r="60" spans="1:3" x14ac:dyDescent="0.25">
      <c r="A60" s="16" t="s">
        <v>90</v>
      </c>
      <c r="B60" s="11"/>
      <c r="C60" s="2"/>
    </row>
    <row r="61" spans="1:3" x14ac:dyDescent="0.25">
      <c r="A61" s="16" t="s">
        <v>91</v>
      </c>
      <c r="B61" s="11"/>
      <c r="C61" s="2"/>
    </row>
    <row r="62" spans="1:3" x14ac:dyDescent="0.25">
      <c r="A62" s="16" t="s">
        <v>92</v>
      </c>
      <c r="B62" s="11"/>
      <c r="C62" s="2"/>
    </row>
    <row r="63" spans="1:3" x14ac:dyDescent="0.25">
      <c r="A63" s="16" t="s">
        <v>93</v>
      </c>
      <c r="B63" s="11"/>
      <c r="C63" s="2"/>
    </row>
    <row r="64" spans="1:3" x14ac:dyDescent="0.25">
      <c r="A64" s="16" t="s">
        <v>94</v>
      </c>
      <c r="B64" s="11"/>
      <c r="C64" s="2"/>
    </row>
    <row r="65" spans="1:3" x14ac:dyDescent="0.25">
      <c r="A65" s="16" t="s">
        <v>95</v>
      </c>
      <c r="B65" s="11"/>
      <c r="C65" s="2"/>
    </row>
    <row r="66" spans="1:3" x14ac:dyDescent="0.25">
      <c r="A66" s="16" t="s">
        <v>96</v>
      </c>
      <c r="B66" s="11"/>
      <c r="C66" s="2"/>
    </row>
    <row r="67" spans="1:3" x14ac:dyDescent="0.25">
      <c r="A67" s="16" t="s">
        <v>97</v>
      </c>
      <c r="B67" s="11"/>
      <c r="C67" s="2"/>
    </row>
    <row r="68" spans="1:3" x14ac:dyDescent="0.25">
      <c r="A68" s="16" t="s">
        <v>98</v>
      </c>
      <c r="B68" s="11"/>
      <c r="C68" s="2"/>
    </row>
    <row r="69" spans="1:3" x14ac:dyDescent="0.25">
      <c r="A69" s="16" t="s">
        <v>99</v>
      </c>
      <c r="B69" s="11"/>
      <c r="C69" s="2"/>
    </row>
    <row r="70" spans="1:3" x14ac:dyDescent="0.25">
      <c r="A70" s="16" t="s">
        <v>100</v>
      </c>
      <c r="B70" s="11"/>
      <c r="C70" s="2"/>
    </row>
    <row r="71" spans="1:3" x14ac:dyDescent="0.25">
      <c r="A71" s="16" t="s">
        <v>101</v>
      </c>
      <c r="B71" s="11"/>
      <c r="C71" s="2"/>
    </row>
    <row r="72" spans="1:3" x14ac:dyDescent="0.25">
      <c r="A72" s="16" t="s">
        <v>102</v>
      </c>
      <c r="B72" s="11"/>
      <c r="C72" s="2"/>
    </row>
    <row r="73" spans="1:3" x14ac:dyDescent="0.25">
      <c r="A73" s="16" t="s">
        <v>103</v>
      </c>
      <c r="B73" s="11"/>
      <c r="C73" s="2"/>
    </row>
    <row r="74" spans="1:3" x14ac:dyDescent="0.25">
      <c r="A74" s="16" t="s">
        <v>104</v>
      </c>
      <c r="B74" s="11"/>
      <c r="C74" s="2"/>
    </row>
    <row r="75" spans="1:3" x14ac:dyDescent="0.25">
      <c r="A75" s="16" t="s">
        <v>105</v>
      </c>
      <c r="B75" s="11"/>
      <c r="C75" s="2"/>
    </row>
    <row r="76" spans="1:3" x14ac:dyDescent="0.25">
      <c r="A76" s="16" t="s">
        <v>106</v>
      </c>
      <c r="B76" s="11"/>
      <c r="C76" s="2"/>
    </row>
    <row r="77" spans="1:3" x14ac:dyDescent="0.25">
      <c r="A77" s="16" t="s">
        <v>107</v>
      </c>
      <c r="B77" s="11"/>
      <c r="C77" s="2"/>
    </row>
    <row r="78" spans="1:3" x14ac:dyDescent="0.25">
      <c r="A78" s="16" t="s">
        <v>108</v>
      </c>
      <c r="B78" s="11"/>
      <c r="C78" s="2"/>
    </row>
    <row r="79" spans="1:3" x14ac:dyDescent="0.25">
      <c r="A79" s="16" t="s">
        <v>109</v>
      </c>
      <c r="B79" s="11"/>
      <c r="C79" s="2"/>
    </row>
    <row r="80" spans="1:3" x14ac:dyDescent="0.25">
      <c r="A80" s="16" t="s">
        <v>110</v>
      </c>
      <c r="B80" s="11"/>
      <c r="C80" s="2"/>
    </row>
    <row r="81" spans="1:3" x14ac:dyDescent="0.25">
      <c r="A81" s="16" t="s">
        <v>111</v>
      </c>
      <c r="B81" s="11"/>
      <c r="C81" s="2"/>
    </row>
    <row r="82" spans="1:3" x14ac:dyDescent="0.25">
      <c r="A82" s="16" t="s">
        <v>112</v>
      </c>
      <c r="B82" s="11"/>
      <c r="C82" s="2"/>
    </row>
    <row r="83" spans="1:3" x14ac:dyDescent="0.25">
      <c r="A83" s="16" t="s">
        <v>113</v>
      </c>
      <c r="B83" s="11"/>
      <c r="C83" s="2"/>
    </row>
    <row r="84" spans="1:3" x14ac:dyDescent="0.25">
      <c r="A84" s="16" t="s">
        <v>114</v>
      </c>
      <c r="B84" s="11"/>
      <c r="C84" s="2"/>
    </row>
    <row r="85" spans="1:3" x14ac:dyDescent="0.25">
      <c r="A85" s="16" t="s">
        <v>115</v>
      </c>
      <c r="B85" s="11"/>
      <c r="C85" s="2"/>
    </row>
    <row r="86" spans="1:3" x14ac:dyDescent="0.25">
      <c r="A86" s="16" t="s">
        <v>116</v>
      </c>
      <c r="B86" s="11"/>
      <c r="C86" s="2"/>
    </row>
    <row r="87" spans="1:3" x14ac:dyDescent="0.25">
      <c r="A87" s="16" t="s">
        <v>117</v>
      </c>
      <c r="B87" s="11"/>
      <c r="C87" s="2"/>
    </row>
    <row r="88" spans="1:3" x14ac:dyDescent="0.25">
      <c r="A88" s="16" t="s">
        <v>118</v>
      </c>
      <c r="B88" s="11"/>
      <c r="C88" s="2"/>
    </row>
    <row r="89" spans="1:3" x14ac:dyDescent="0.25">
      <c r="A89" s="16" t="s">
        <v>119</v>
      </c>
      <c r="B89" s="11"/>
      <c r="C89" s="2"/>
    </row>
    <row r="90" spans="1:3" x14ac:dyDescent="0.25">
      <c r="A90" s="16" t="s">
        <v>120</v>
      </c>
      <c r="B90" s="11"/>
      <c r="C90" s="2"/>
    </row>
    <row r="91" spans="1:3" x14ac:dyDescent="0.25">
      <c r="A91" s="16" t="s">
        <v>121</v>
      </c>
      <c r="B91" s="11"/>
      <c r="C91" s="2"/>
    </row>
    <row r="92" spans="1:3" x14ac:dyDescent="0.25">
      <c r="A92" s="16" t="s">
        <v>122</v>
      </c>
      <c r="B92" s="11"/>
      <c r="C92" s="2"/>
    </row>
    <row r="93" spans="1:3" x14ac:dyDescent="0.25">
      <c r="A93" s="16" t="s">
        <v>123</v>
      </c>
      <c r="B93" s="11"/>
      <c r="C93" s="2"/>
    </row>
    <row r="94" spans="1:3" x14ac:dyDescent="0.25">
      <c r="A94" s="16" t="s">
        <v>124</v>
      </c>
      <c r="B94" s="11"/>
      <c r="C94" s="2"/>
    </row>
    <row r="95" spans="1:3" x14ac:dyDescent="0.25">
      <c r="A95" s="16" t="s">
        <v>125</v>
      </c>
      <c r="B95" s="11"/>
      <c r="C95" s="2"/>
    </row>
    <row r="96" spans="1:3" x14ac:dyDescent="0.25">
      <c r="A96" s="16" t="s">
        <v>126</v>
      </c>
      <c r="B96" s="11"/>
      <c r="C96" s="2"/>
    </row>
    <row r="97" spans="1:3" x14ac:dyDescent="0.25">
      <c r="A97" s="16" t="s">
        <v>127</v>
      </c>
      <c r="B97" s="11"/>
      <c r="C97" s="2"/>
    </row>
    <row r="98" spans="1:3" x14ac:dyDescent="0.25">
      <c r="A98" s="16" t="s">
        <v>128</v>
      </c>
      <c r="B98" s="11"/>
      <c r="C98" s="2"/>
    </row>
    <row r="99" spans="1:3" x14ac:dyDescent="0.25">
      <c r="A99" s="16" t="s">
        <v>129</v>
      </c>
      <c r="B99" s="11"/>
      <c r="C99" s="2"/>
    </row>
    <row r="100" spans="1:3" x14ac:dyDescent="0.25">
      <c r="A100" s="16" t="s">
        <v>130</v>
      </c>
      <c r="B100" s="11"/>
      <c r="C100" s="2"/>
    </row>
    <row r="101" spans="1:3" x14ac:dyDescent="0.25">
      <c r="A101" s="16" t="s">
        <v>131</v>
      </c>
      <c r="B101" s="11"/>
      <c r="C101" s="2"/>
    </row>
    <row r="102" spans="1:3" x14ac:dyDescent="0.25">
      <c r="A102" s="16" t="s">
        <v>132</v>
      </c>
      <c r="B102" s="11"/>
      <c r="C102" s="2"/>
    </row>
    <row r="103" spans="1:3" x14ac:dyDescent="0.25">
      <c r="A103" s="16" t="s">
        <v>133</v>
      </c>
      <c r="B103" s="11"/>
      <c r="C103" s="2"/>
    </row>
    <row r="104" spans="1:3" x14ac:dyDescent="0.25">
      <c r="A104" s="16" t="s">
        <v>134</v>
      </c>
      <c r="B104" s="11"/>
      <c r="C104" s="2"/>
    </row>
    <row r="105" spans="1:3" x14ac:dyDescent="0.25">
      <c r="A105" s="16" t="s">
        <v>135</v>
      </c>
      <c r="B105" s="11"/>
      <c r="C105" s="2"/>
    </row>
    <row r="106" spans="1:3" x14ac:dyDescent="0.25">
      <c r="A106" s="16" t="s">
        <v>136</v>
      </c>
      <c r="B106" s="11"/>
      <c r="C106" s="2"/>
    </row>
    <row r="107" spans="1:3" x14ac:dyDescent="0.25">
      <c r="A107" s="16" t="s">
        <v>137</v>
      </c>
      <c r="B107" s="11"/>
      <c r="C107" s="2"/>
    </row>
    <row r="108" spans="1:3" x14ac:dyDescent="0.25">
      <c r="A108" s="16" t="s">
        <v>138</v>
      </c>
      <c r="B108" s="11"/>
      <c r="C108" s="2"/>
    </row>
    <row r="109" spans="1:3" x14ac:dyDescent="0.25">
      <c r="A109" s="16" t="s">
        <v>139</v>
      </c>
      <c r="B109" s="11"/>
      <c r="C109" s="2"/>
    </row>
    <row r="110" spans="1:3" x14ac:dyDescent="0.25">
      <c r="A110" s="16" t="s">
        <v>140</v>
      </c>
      <c r="B110" s="11"/>
      <c r="C110" s="2"/>
    </row>
    <row r="111" spans="1:3" x14ac:dyDescent="0.25">
      <c r="A111" s="16" t="s">
        <v>141</v>
      </c>
      <c r="B111" s="11"/>
      <c r="C111" s="2"/>
    </row>
    <row r="112" spans="1:3" x14ac:dyDescent="0.25">
      <c r="A112" s="16" t="s">
        <v>142</v>
      </c>
      <c r="B112" s="11"/>
      <c r="C112" s="2"/>
    </row>
    <row r="113" spans="1:3" x14ac:dyDescent="0.25">
      <c r="A113" s="16" t="s">
        <v>143</v>
      </c>
      <c r="B113" s="11"/>
      <c r="C113" s="2"/>
    </row>
    <row r="114" spans="1:3" x14ac:dyDescent="0.25">
      <c r="A114" s="16" t="s">
        <v>144</v>
      </c>
      <c r="B114" s="11"/>
      <c r="C114" s="2"/>
    </row>
    <row r="115" spans="1:3" x14ac:dyDescent="0.25">
      <c r="A115" s="16" t="s">
        <v>145</v>
      </c>
      <c r="B115" s="11"/>
      <c r="C115" s="2"/>
    </row>
    <row r="116" spans="1:3" x14ac:dyDescent="0.25">
      <c r="A116" s="16" t="s">
        <v>146</v>
      </c>
      <c r="B116" s="11"/>
      <c r="C116" s="2"/>
    </row>
    <row r="117" spans="1:3" x14ac:dyDescent="0.25">
      <c r="A117" s="16" t="s">
        <v>147</v>
      </c>
      <c r="B117" s="11"/>
      <c r="C117" s="2"/>
    </row>
    <row r="118" spans="1:3" x14ac:dyDescent="0.25">
      <c r="A118" s="16" t="s">
        <v>148</v>
      </c>
      <c r="B118" s="11"/>
      <c r="C118" s="2"/>
    </row>
    <row r="119" spans="1:3" x14ac:dyDescent="0.25">
      <c r="A119" s="16" t="s">
        <v>149</v>
      </c>
      <c r="B119" s="11"/>
      <c r="C119" s="2"/>
    </row>
    <row r="120" spans="1:3" x14ac:dyDescent="0.25">
      <c r="A120" s="16" t="s">
        <v>150</v>
      </c>
      <c r="B120" s="11"/>
      <c r="C120" s="2"/>
    </row>
    <row r="121" spans="1:3" x14ac:dyDescent="0.25">
      <c r="A121" s="16" t="s">
        <v>151</v>
      </c>
      <c r="B121" s="11"/>
      <c r="C121" s="2"/>
    </row>
    <row r="122" spans="1:3" x14ac:dyDescent="0.25">
      <c r="A122" s="16" t="s">
        <v>152</v>
      </c>
      <c r="B122" s="11"/>
      <c r="C122" s="2"/>
    </row>
    <row r="123" spans="1:3" x14ac:dyDescent="0.25">
      <c r="A123" s="16" t="s">
        <v>153</v>
      </c>
      <c r="B123" s="11"/>
      <c r="C123" s="2"/>
    </row>
    <row r="124" spans="1:3" x14ac:dyDescent="0.25">
      <c r="A124" s="16" t="s">
        <v>154</v>
      </c>
      <c r="B124" s="11"/>
      <c r="C124" s="2"/>
    </row>
    <row r="125" spans="1:3" x14ac:dyDescent="0.25">
      <c r="A125" s="16" t="s">
        <v>155</v>
      </c>
      <c r="B125" s="11"/>
      <c r="C125" s="2"/>
    </row>
    <row r="126" spans="1:3" x14ac:dyDescent="0.25">
      <c r="A126" s="16" t="s">
        <v>156</v>
      </c>
      <c r="B126" s="11"/>
      <c r="C126" s="2"/>
    </row>
    <row r="127" spans="1:3" x14ac:dyDescent="0.25">
      <c r="A127" s="16" t="s">
        <v>157</v>
      </c>
      <c r="B127" s="11"/>
      <c r="C127" s="2"/>
    </row>
    <row r="128" spans="1:3" x14ac:dyDescent="0.25">
      <c r="A128" s="16" t="s">
        <v>158</v>
      </c>
      <c r="B128" s="11"/>
      <c r="C128" s="2"/>
    </row>
    <row r="129" spans="1:3" x14ac:dyDescent="0.25">
      <c r="A129" s="16" t="s">
        <v>159</v>
      </c>
      <c r="B129" s="11"/>
      <c r="C129" s="2"/>
    </row>
    <row r="130" spans="1:3" x14ac:dyDescent="0.25">
      <c r="A130" s="16" t="s">
        <v>160</v>
      </c>
      <c r="B130" s="11"/>
      <c r="C130" s="2"/>
    </row>
    <row r="131" spans="1:3" x14ac:dyDescent="0.25">
      <c r="A131" s="16" t="s">
        <v>161</v>
      </c>
      <c r="B131" s="11"/>
      <c r="C131" s="2"/>
    </row>
    <row r="132" spans="1:3" x14ac:dyDescent="0.25">
      <c r="A132" s="16" t="s">
        <v>162</v>
      </c>
      <c r="B132" s="11"/>
      <c r="C132" s="2"/>
    </row>
    <row r="133" spans="1:3" x14ac:dyDescent="0.25">
      <c r="A133" s="16" t="s">
        <v>163</v>
      </c>
      <c r="B133" s="11"/>
      <c r="C133" s="2"/>
    </row>
    <row r="134" spans="1:3" x14ac:dyDescent="0.25">
      <c r="A134" s="16" t="s">
        <v>164</v>
      </c>
      <c r="B134" s="11"/>
      <c r="C134" s="2"/>
    </row>
    <row r="135" spans="1:3" x14ac:dyDescent="0.25">
      <c r="A135" s="16" t="s">
        <v>165</v>
      </c>
      <c r="B135" s="11"/>
      <c r="C135" s="2"/>
    </row>
    <row r="136" spans="1:3" x14ac:dyDescent="0.25">
      <c r="A136" s="16" t="s">
        <v>166</v>
      </c>
      <c r="B136" s="11"/>
      <c r="C136" s="2"/>
    </row>
    <row r="137" spans="1:3" x14ac:dyDescent="0.25">
      <c r="A137" s="16" t="s">
        <v>167</v>
      </c>
      <c r="B137" s="11"/>
      <c r="C137" s="2"/>
    </row>
    <row r="138" spans="1:3" x14ac:dyDescent="0.25">
      <c r="A138" s="16" t="s">
        <v>168</v>
      </c>
      <c r="B138" s="11"/>
      <c r="C138" s="2"/>
    </row>
    <row r="139" spans="1:3" x14ac:dyDescent="0.25">
      <c r="A139" s="16" t="s">
        <v>169</v>
      </c>
      <c r="B139" s="11"/>
      <c r="C139" s="2"/>
    </row>
    <row r="140" spans="1:3" x14ac:dyDescent="0.25">
      <c r="A140" s="16" t="s">
        <v>170</v>
      </c>
      <c r="B140" s="11"/>
      <c r="C140" s="2"/>
    </row>
    <row r="141" spans="1:3" x14ac:dyDescent="0.25">
      <c r="A141" s="16" t="s">
        <v>171</v>
      </c>
      <c r="B141" s="11"/>
      <c r="C141" s="2"/>
    </row>
    <row r="142" spans="1:3" x14ac:dyDescent="0.25">
      <c r="A142" s="16" t="s">
        <v>172</v>
      </c>
      <c r="B142" s="11"/>
      <c r="C142" s="2"/>
    </row>
    <row r="143" spans="1:3" x14ac:dyDescent="0.25">
      <c r="A143" s="16" t="s">
        <v>173</v>
      </c>
      <c r="B143" s="11"/>
      <c r="C143" s="2"/>
    </row>
    <row r="144" spans="1:3" x14ac:dyDescent="0.25">
      <c r="A144" s="16" t="s">
        <v>174</v>
      </c>
      <c r="B144" s="11"/>
      <c r="C144" s="2"/>
    </row>
    <row r="145" spans="1:3" x14ac:dyDescent="0.25">
      <c r="A145" s="16" t="s">
        <v>175</v>
      </c>
      <c r="B145" s="11"/>
      <c r="C145" s="2"/>
    </row>
    <row r="146" spans="1:3" x14ac:dyDescent="0.25">
      <c r="A146" s="16" t="s">
        <v>176</v>
      </c>
      <c r="B146" s="11"/>
      <c r="C146" s="2"/>
    </row>
    <row r="147" spans="1:3" x14ac:dyDescent="0.25">
      <c r="A147" s="16" t="s">
        <v>177</v>
      </c>
      <c r="B147" s="11"/>
      <c r="C147" s="2"/>
    </row>
    <row r="148" spans="1:3" x14ac:dyDescent="0.25">
      <c r="A148" s="16" t="s">
        <v>178</v>
      </c>
      <c r="B148" s="11"/>
      <c r="C148" s="2"/>
    </row>
    <row r="149" spans="1:3" x14ac:dyDescent="0.25">
      <c r="A149" s="16" t="s">
        <v>179</v>
      </c>
      <c r="B149" s="11"/>
      <c r="C149" s="2"/>
    </row>
    <row r="150" spans="1:3" x14ac:dyDescent="0.25">
      <c r="A150" s="16" t="s">
        <v>180</v>
      </c>
      <c r="B150" s="11"/>
      <c r="C150" s="2"/>
    </row>
    <row r="151" spans="1:3" x14ac:dyDescent="0.25">
      <c r="A151" s="16" t="s">
        <v>181</v>
      </c>
      <c r="B151" s="11"/>
      <c r="C151" s="2"/>
    </row>
    <row r="152" spans="1:3" x14ac:dyDescent="0.25">
      <c r="A152" s="16" t="s">
        <v>182</v>
      </c>
      <c r="B152" s="11"/>
      <c r="C152" s="2"/>
    </row>
    <row r="153" spans="1:3" x14ac:dyDescent="0.25">
      <c r="A153" s="16" t="s">
        <v>183</v>
      </c>
      <c r="B153" s="11"/>
      <c r="C153" s="2"/>
    </row>
    <row r="154" spans="1:3" x14ac:dyDescent="0.25">
      <c r="A154" s="16" t="s">
        <v>184</v>
      </c>
      <c r="B154" s="11"/>
      <c r="C154" s="2"/>
    </row>
    <row r="155" spans="1:3" x14ac:dyDescent="0.25">
      <c r="A155" s="16" t="s">
        <v>185</v>
      </c>
      <c r="B155" s="11"/>
      <c r="C155" s="2"/>
    </row>
    <row r="156" spans="1:3" x14ac:dyDescent="0.25">
      <c r="A156" s="16" t="s">
        <v>186</v>
      </c>
      <c r="B156" s="11"/>
      <c r="C156" s="2"/>
    </row>
    <row r="157" spans="1:3" x14ac:dyDescent="0.25">
      <c r="A157" s="16" t="s">
        <v>187</v>
      </c>
      <c r="B157" s="11"/>
      <c r="C157" s="2"/>
    </row>
    <row r="158" spans="1:3" x14ac:dyDescent="0.25">
      <c r="A158" s="16" t="s">
        <v>188</v>
      </c>
      <c r="B158" s="11"/>
      <c r="C158" s="2"/>
    </row>
    <row r="159" spans="1:3" x14ac:dyDescent="0.25">
      <c r="A159" s="16" t="s">
        <v>189</v>
      </c>
      <c r="B159" s="11"/>
      <c r="C159" s="2"/>
    </row>
    <row r="160" spans="1:3" x14ac:dyDescent="0.25">
      <c r="A160" s="16" t="s">
        <v>190</v>
      </c>
      <c r="B160" s="11"/>
      <c r="C160" s="2"/>
    </row>
    <row r="161" spans="1:3" x14ac:dyDescent="0.25">
      <c r="A161" s="16" t="s">
        <v>191</v>
      </c>
      <c r="B161" s="11"/>
      <c r="C161" s="2"/>
    </row>
    <row r="162" spans="1:3" x14ac:dyDescent="0.25">
      <c r="A162" s="16" t="s">
        <v>192</v>
      </c>
      <c r="B162" s="11"/>
      <c r="C162" s="2"/>
    </row>
    <row r="163" spans="1:3" x14ac:dyDescent="0.25">
      <c r="A163" s="16" t="s">
        <v>193</v>
      </c>
      <c r="B163" s="11"/>
      <c r="C163" s="2"/>
    </row>
    <row r="164" spans="1:3" x14ac:dyDescent="0.25">
      <c r="A164" s="16" t="s">
        <v>194</v>
      </c>
      <c r="B164" s="11"/>
      <c r="C164" s="2"/>
    </row>
    <row r="165" spans="1:3" x14ac:dyDescent="0.25">
      <c r="A165" s="16" t="s">
        <v>195</v>
      </c>
      <c r="B165" s="11"/>
      <c r="C165" s="2"/>
    </row>
    <row r="166" spans="1:3" x14ac:dyDescent="0.25">
      <c r="A166" s="16" t="s">
        <v>196</v>
      </c>
      <c r="B166" s="11"/>
      <c r="C166" s="2"/>
    </row>
    <row r="167" spans="1:3" x14ac:dyDescent="0.25">
      <c r="A167" s="16" t="s">
        <v>197</v>
      </c>
      <c r="B167" s="11"/>
      <c r="C167" s="2"/>
    </row>
    <row r="168" spans="1:3" x14ac:dyDescent="0.25">
      <c r="A168" s="16" t="s">
        <v>198</v>
      </c>
      <c r="B168" s="11"/>
      <c r="C168" s="2"/>
    </row>
    <row r="169" spans="1:3" x14ac:dyDescent="0.25">
      <c r="A169" s="16" t="s">
        <v>199</v>
      </c>
      <c r="B169" s="11"/>
      <c r="C169" s="2"/>
    </row>
    <row r="170" spans="1:3" x14ac:dyDescent="0.25">
      <c r="A170" s="16" t="s">
        <v>200</v>
      </c>
      <c r="B170" s="11"/>
      <c r="C170" s="2"/>
    </row>
    <row r="171" spans="1:3" x14ac:dyDescent="0.25">
      <c r="A171" s="16" t="s">
        <v>201</v>
      </c>
      <c r="B171" s="11"/>
      <c r="C171" s="2"/>
    </row>
    <row r="172" spans="1:3" x14ac:dyDescent="0.25">
      <c r="A172" s="16" t="s">
        <v>202</v>
      </c>
      <c r="B172" s="11"/>
      <c r="C172" s="2"/>
    </row>
    <row r="173" spans="1:3" x14ac:dyDescent="0.25">
      <c r="A173" s="16" t="s">
        <v>203</v>
      </c>
      <c r="B173" s="11"/>
      <c r="C173" s="2"/>
    </row>
    <row r="174" spans="1:3" x14ac:dyDescent="0.25">
      <c r="A174" s="16" t="s">
        <v>204</v>
      </c>
      <c r="B174" s="11"/>
      <c r="C174" s="2"/>
    </row>
    <row r="175" spans="1:3" x14ac:dyDescent="0.25">
      <c r="A175" s="16" t="s">
        <v>205</v>
      </c>
      <c r="B175" s="11"/>
      <c r="C175" s="2"/>
    </row>
    <row r="176" spans="1:3" x14ac:dyDescent="0.25">
      <c r="A176" s="16" t="s">
        <v>206</v>
      </c>
      <c r="B176" s="11"/>
      <c r="C176" s="2"/>
    </row>
    <row r="177" spans="1:3" x14ac:dyDescent="0.25">
      <c r="A177" s="16" t="s">
        <v>207</v>
      </c>
      <c r="B177" s="11"/>
      <c r="C177" s="2"/>
    </row>
    <row r="178" spans="1:3" x14ac:dyDescent="0.25">
      <c r="A178" s="16" t="s">
        <v>208</v>
      </c>
      <c r="B178" s="11"/>
      <c r="C178" s="2"/>
    </row>
    <row r="179" spans="1:3" x14ac:dyDescent="0.25">
      <c r="A179" s="16" t="s">
        <v>209</v>
      </c>
      <c r="B179" s="11"/>
      <c r="C179" s="2"/>
    </row>
    <row r="180" spans="1:3" x14ac:dyDescent="0.25">
      <c r="A180" s="16" t="s">
        <v>210</v>
      </c>
      <c r="B180" s="11"/>
      <c r="C180" s="2"/>
    </row>
    <row r="181" spans="1:3" x14ac:dyDescent="0.25">
      <c r="A181" s="16" t="s">
        <v>211</v>
      </c>
      <c r="B181" s="11"/>
      <c r="C181" s="2"/>
    </row>
    <row r="182" spans="1:3" x14ac:dyDescent="0.25">
      <c r="A182" s="16" t="s">
        <v>212</v>
      </c>
      <c r="B182" s="11"/>
      <c r="C182" s="2"/>
    </row>
    <row r="183" spans="1:3" x14ac:dyDescent="0.25">
      <c r="A183" s="16" t="s">
        <v>213</v>
      </c>
      <c r="B183" s="11"/>
      <c r="C183" s="2"/>
    </row>
    <row r="184" spans="1:3" x14ac:dyDescent="0.25">
      <c r="A184" s="16" t="s">
        <v>214</v>
      </c>
      <c r="B184" s="11"/>
      <c r="C184" s="2"/>
    </row>
    <row r="185" spans="1:3" x14ac:dyDescent="0.25">
      <c r="A185" s="16" t="s">
        <v>215</v>
      </c>
      <c r="B185" s="11"/>
      <c r="C185" s="2"/>
    </row>
    <row r="186" spans="1:3" x14ac:dyDescent="0.25">
      <c r="A186" s="16" t="s">
        <v>216</v>
      </c>
      <c r="B186" s="11"/>
      <c r="C186" s="2"/>
    </row>
    <row r="187" spans="1:3" x14ac:dyDescent="0.25">
      <c r="A187" s="16" t="s">
        <v>217</v>
      </c>
      <c r="B187" s="11"/>
      <c r="C187" s="2"/>
    </row>
    <row r="188" spans="1:3" x14ac:dyDescent="0.25">
      <c r="A188" s="16" t="s">
        <v>218</v>
      </c>
      <c r="B188" s="11"/>
      <c r="C188" s="2"/>
    </row>
    <row r="189" spans="1:3" x14ac:dyDescent="0.25">
      <c r="A189" s="16" t="s">
        <v>219</v>
      </c>
      <c r="B189" s="11"/>
      <c r="C189" s="2"/>
    </row>
    <row r="190" spans="1:3" x14ac:dyDescent="0.25">
      <c r="A190" s="16" t="s">
        <v>220</v>
      </c>
      <c r="B190" s="11"/>
      <c r="C190" s="2"/>
    </row>
    <row r="191" spans="1:3" x14ac:dyDescent="0.25">
      <c r="A191" s="16" t="s">
        <v>221</v>
      </c>
      <c r="B191" s="11"/>
      <c r="C191" s="2"/>
    </row>
    <row r="192" spans="1:3" x14ac:dyDescent="0.25">
      <c r="A192" s="16" t="s">
        <v>222</v>
      </c>
      <c r="B192" s="11"/>
      <c r="C192" s="2"/>
    </row>
    <row r="193" spans="1:3" x14ac:dyDescent="0.25">
      <c r="A193" s="16" t="s">
        <v>223</v>
      </c>
      <c r="B193" s="11"/>
      <c r="C193" s="2"/>
    </row>
    <row r="194" spans="1:3" x14ac:dyDescent="0.25">
      <c r="A194" s="16" t="s">
        <v>224</v>
      </c>
      <c r="B194" s="11"/>
      <c r="C194" s="2"/>
    </row>
    <row r="195" spans="1:3" x14ac:dyDescent="0.25">
      <c r="A195" s="16" t="s">
        <v>225</v>
      </c>
      <c r="B195" s="11"/>
      <c r="C195" s="2"/>
    </row>
    <row r="196" spans="1:3" x14ac:dyDescent="0.25">
      <c r="A196" s="16" t="s">
        <v>226</v>
      </c>
      <c r="B196" s="11"/>
      <c r="C196" s="2"/>
    </row>
    <row r="197" spans="1:3" x14ac:dyDescent="0.25">
      <c r="A197" s="16" t="s">
        <v>227</v>
      </c>
      <c r="B197" s="11"/>
      <c r="C197" s="2"/>
    </row>
    <row r="198" spans="1:3" x14ac:dyDescent="0.25">
      <c r="A198" s="16" t="s">
        <v>228</v>
      </c>
      <c r="B198" s="11"/>
      <c r="C198" s="2"/>
    </row>
    <row r="199" spans="1:3" x14ac:dyDescent="0.25">
      <c r="A199" s="16" t="s">
        <v>229</v>
      </c>
      <c r="B199" s="11"/>
      <c r="C199" s="2"/>
    </row>
    <row r="200" spans="1:3" x14ac:dyDescent="0.25">
      <c r="A200" s="16" t="s">
        <v>230</v>
      </c>
      <c r="B200" s="11"/>
      <c r="C200" s="2"/>
    </row>
    <row r="201" spans="1:3" x14ac:dyDescent="0.25">
      <c r="A201" s="16" t="s">
        <v>231</v>
      </c>
      <c r="B201" s="11"/>
      <c r="C201" s="2"/>
    </row>
    <row r="202" spans="1:3" x14ac:dyDescent="0.25">
      <c r="A202" s="16" t="s">
        <v>232</v>
      </c>
      <c r="B202" s="11"/>
      <c r="C202" s="2"/>
    </row>
    <row r="203" spans="1:3" x14ac:dyDescent="0.25">
      <c r="A203" s="16" t="s">
        <v>233</v>
      </c>
      <c r="B203" s="11"/>
      <c r="C203" s="2"/>
    </row>
    <row r="204" spans="1:3" x14ac:dyDescent="0.25">
      <c r="A204" s="16" t="s">
        <v>234</v>
      </c>
      <c r="B204" s="11"/>
      <c r="C204" s="2"/>
    </row>
    <row r="205" spans="1:3" x14ac:dyDescent="0.25">
      <c r="A205" s="16" t="s">
        <v>235</v>
      </c>
      <c r="B205" s="11"/>
      <c r="C205" s="2"/>
    </row>
    <row r="206" spans="1:3" x14ac:dyDescent="0.25">
      <c r="A206" s="16" t="s">
        <v>236</v>
      </c>
      <c r="B206" s="11"/>
      <c r="C206" s="2"/>
    </row>
    <row r="207" spans="1:3" x14ac:dyDescent="0.25">
      <c r="A207" s="16" t="s">
        <v>237</v>
      </c>
      <c r="B207" s="11"/>
      <c r="C207" s="2"/>
    </row>
    <row r="208" spans="1:3" x14ac:dyDescent="0.25">
      <c r="A208" s="16" t="s">
        <v>238</v>
      </c>
      <c r="B208" s="11"/>
      <c r="C208" s="2"/>
    </row>
    <row r="209" spans="1:3" x14ac:dyDescent="0.25">
      <c r="A209" s="16" t="s">
        <v>239</v>
      </c>
      <c r="B209" s="11"/>
      <c r="C209" s="2"/>
    </row>
    <row r="210" spans="1:3" x14ac:dyDescent="0.25">
      <c r="A210" s="16" t="s">
        <v>240</v>
      </c>
      <c r="B210" s="11"/>
      <c r="C210" s="2"/>
    </row>
    <row r="211" spans="1:3" x14ac:dyDescent="0.25">
      <c r="A211" s="16" t="s">
        <v>241</v>
      </c>
      <c r="B211" s="11"/>
      <c r="C211" s="2"/>
    </row>
    <row r="212" spans="1:3" x14ac:dyDescent="0.25">
      <c r="A212" s="16" t="s">
        <v>242</v>
      </c>
      <c r="B212" s="11"/>
      <c r="C212" s="2"/>
    </row>
    <row r="213" spans="1:3" x14ac:dyDescent="0.25">
      <c r="A213" s="16" t="s">
        <v>243</v>
      </c>
      <c r="B213" s="11"/>
      <c r="C213" s="2"/>
    </row>
    <row r="214" spans="1:3" x14ac:dyDescent="0.25">
      <c r="A214" s="17"/>
      <c r="B214" s="2"/>
      <c r="C214" s="2"/>
    </row>
    <row r="215" spans="1:3" x14ac:dyDescent="0.25">
      <c r="A215" s="17"/>
      <c r="B215" s="2"/>
      <c r="C215" s="2"/>
    </row>
    <row r="216" spans="1:3" x14ac:dyDescent="0.25">
      <c r="A216" s="17"/>
      <c r="C216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opLeftCell="A28" workbookViewId="0">
      <selection activeCell="D59" sqref="D59"/>
    </sheetView>
  </sheetViews>
  <sheetFormatPr baseColWidth="10" defaultRowHeight="15" x14ac:dyDescent="0.25"/>
  <cols>
    <col min="1" max="1" width="13" customWidth="1"/>
    <col min="2" max="2" width="12.28515625" customWidth="1"/>
  </cols>
  <sheetData>
    <row r="1" spans="1:3" x14ac:dyDescent="0.25">
      <c r="A1" s="11" t="s">
        <v>21</v>
      </c>
      <c r="B1" s="11" t="s">
        <v>244</v>
      </c>
      <c r="C1" s="1"/>
    </row>
    <row r="2" spans="1:3" x14ac:dyDescent="0.25">
      <c r="A2" s="16" t="s">
        <v>32</v>
      </c>
      <c r="B2" s="11"/>
      <c r="C2" s="2"/>
    </row>
    <row r="3" spans="1:3" x14ac:dyDescent="0.25">
      <c r="A3" s="16" t="s">
        <v>33</v>
      </c>
      <c r="B3" s="11"/>
      <c r="C3" s="2"/>
    </row>
    <row r="4" spans="1:3" x14ac:dyDescent="0.25">
      <c r="A4" s="16" t="s">
        <v>34</v>
      </c>
      <c r="B4" s="11"/>
      <c r="C4" s="2"/>
    </row>
    <row r="5" spans="1:3" x14ac:dyDescent="0.25">
      <c r="A5" s="16" t="s">
        <v>35</v>
      </c>
      <c r="B5" s="11"/>
      <c r="C5" s="2"/>
    </row>
    <row r="6" spans="1:3" x14ac:dyDescent="0.25">
      <c r="A6" s="16" t="s">
        <v>36</v>
      </c>
      <c r="B6" s="11"/>
      <c r="C6" s="2"/>
    </row>
    <row r="7" spans="1:3" x14ac:dyDescent="0.25">
      <c r="A7" s="16" t="s">
        <v>37</v>
      </c>
      <c r="B7" s="11"/>
      <c r="C7" s="2"/>
    </row>
    <row r="8" spans="1:3" x14ac:dyDescent="0.25">
      <c r="A8" s="16" t="s">
        <v>38</v>
      </c>
      <c r="B8" s="11"/>
      <c r="C8" s="2"/>
    </row>
    <row r="9" spans="1:3" x14ac:dyDescent="0.25">
      <c r="A9" s="16" t="s">
        <v>39</v>
      </c>
      <c r="B9" s="11"/>
      <c r="C9" s="2"/>
    </row>
    <row r="10" spans="1:3" x14ac:dyDescent="0.25">
      <c r="A10" s="16" t="s">
        <v>40</v>
      </c>
      <c r="B10" s="11"/>
      <c r="C10" s="2"/>
    </row>
    <row r="11" spans="1:3" x14ac:dyDescent="0.25">
      <c r="A11" s="16" t="s">
        <v>41</v>
      </c>
      <c r="B11" s="11"/>
      <c r="C11" s="2"/>
    </row>
    <row r="12" spans="1:3" x14ac:dyDescent="0.25">
      <c r="A12" s="16" t="s">
        <v>42</v>
      </c>
      <c r="B12" s="11"/>
      <c r="C12" s="2"/>
    </row>
    <row r="13" spans="1:3" x14ac:dyDescent="0.25">
      <c r="A13" s="16" t="s">
        <v>43</v>
      </c>
      <c r="B13" s="11"/>
      <c r="C13" s="2"/>
    </row>
    <row r="14" spans="1:3" x14ac:dyDescent="0.25">
      <c r="A14" s="16" t="s">
        <v>44</v>
      </c>
      <c r="B14" s="11"/>
      <c r="C14" s="2"/>
    </row>
    <row r="15" spans="1:3" x14ac:dyDescent="0.25">
      <c r="A15" s="16" t="s">
        <v>45</v>
      </c>
      <c r="B15" s="11"/>
      <c r="C15" s="2"/>
    </row>
    <row r="16" spans="1:3" x14ac:dyDescent="0.25">
      <c r="A16" s="16" t="s">
        <v>46</v>
      </c>
      <c r="B16" s="11"/>
      <c r="C16" s="2"/>
    </row>
    <row r="17" spans="1:3" x14ac:dyDescent="0.25">
      <c r="A17" s="16" t="s">
        <v>47</v>
      </c>
      <c r="B17" s="11"/>
      <c r="C17" s="2"/>
    </row>
    <row r="18" spans="1:3" x14ac:dyDescent="0.25">
      <c r="A18" s="16" t="s">
        <v>48</v>
      </c>
      <c r="B18" s="11"/>
      <c r="C18" s="2"/>
    </row>
    <row r="19" spans="1:3" x14ac:dyDescent="0.25">
      <c r="A19" s="16" t="s">
        <v>49</v>
      </c>
      <c r="B19" s="11"/>
      <c r="C19" s="2"/>
    </row>
    <row r="20" spans="1:3" x14ac:dyDescent="0.25">
      <c r="A20" s="16" t="s">
        <v>50</v>
      </c>
      <c r="B20" s="11"/>
      <c r="C20" s="2"/>
    </row>
    <row r="21" spans="1:3" x14ac:dyDescent="0.25">
      <c r="A21" s="16" t="s">
        <v>51</v>
      </c>
      <c r="B21" s="11"/>
      <c r="C21" s="2"/>
    </row>
    <row r="22" spans="1:3" x14ac:dyDescent="0.25">
      <c r="A22" s="16" t="s">
        <v>52</v>
      </c>
      <c r="B22" s="11"/>
      <c r="C22" s="2"/>
    </row>
    <row r="23" spans="1:3" x14ac:dyDescent="0.25">
      <c r="A23" s="16" t="s">
        <v>53</v>
      </c>
      <c r="B23" s="11"/>
      <c r="C23" s="2"/>
    </row>
    <row r="24" spans="1:3" x14ac:dyDescent="0.25">
      <c r="A24" s="16" t="s">
        <v>54</v>
      </c>
      <c r="B24" s="11"/>
      <c r="C24" s="2"/>
    </row>
    <row r="25" spans="1:3" x14ac:dyDescent="0.25">
      <c r="A25" s="16" t="s">
        <v>55</v>
      </c>
      <c r="B25" s="11"/>
      <c r="C25" s="2"/>
    </row>
    <row r="26" spans="1:3" x14ac:dyDescent="0.25">
      <c r="A26" s="16" t="s">
        <v>56</v>
      </c>
      <c r="B26" s="11"/>
      <c r="C26" s="2"/>
    </row>
    <row r="27" spans="1:3" x14ac:dyDescent="0.25">
      <c r="A27" s="16" t="s">
        <v>57</v>
      </c>
      <c r="B27" s="11"/>
      <c r="C27" s="2"/>
    </row>
    <row r="28" spans="1:3" x14ac:dyDescent="0.25">
      <c r="A28" s="16" t="s">
        <v>58</v>
      </c>
      <c r="B28" s="11"/>
      <c r="C28" s="2"/>
    </row>
    <row r="29" spans="1:3" x14ac:dyDescent="0.25">
      <c r="A29" s="16" t="s">
        <v>59</v>
      </c>
      <c r="B29" s="11"/>
      <c r="C29" s="2"/>
    </row>
    <row r="30" spans="1:3" x14ac:dyDescent="0.25">
      <c r="A30" s="16" t="s">
        <v>60</v>
      </c>
      <c r="B30" s="11"/>
      <c r="C30" s="2"/>
    </row>
    <row r="31" spans="1:3" x14ac:dyDescent="0.25">
      <c r="A31" s="16" t="s">
        <v>61</v>
      </c>
      <c r="B31" s="11"/>
      <c r="C31" s="2"/>
    </row>
    <row r="32" spans="1:3" x14ac:dyDescent="0.25">
      <c r="A32" s="16" t="s">
        <v>62</v>
      </c>
      <c r="B32" s="11"/>
      <c r="C32" s="2"/>
    </row>
    <row r="33" spans="1:3" x14ac:dyDescent="0.25">
      <c r="A33" s="16" t="s">
        <v>63</v>
      </c>
      <c r="B33" s="11"/>
      <c r="C33" s="2"/>
    </row>
    <row r="34" spans="1:3" x14ac:dyDescent="0.25">
      <c r="A34" s="16" t="s">
        <v>64</v>
      </c>
      <c r="B34" s="11"/>
      <c r="C34" s="2"/>
    </row>
    <row r="35" spans="1:3" x14ac:dyDescent="0.25">
      <c r="A35" s="16" t="s">
        <v>65</v>
      </c>
      <c r="B35" s="11"/>
      <c r="C35" s="2"/>
    </row>
    <row r="36" spans="1:3" x14ac:dyDescent="0.25">
      <c r="A36" s="16" t="s">
        <v>66</v>
      </c>
      <c r="B36" s="11"/>
      <c r="C36" s="2"/>
    </row>
    <row r="37" spans="1:3" x14ac:dyDescent="0.25">
      <c r="A37" s="16" t="s">
        <v>67</v>
      </c>
      <c r="B37" s="11"/>
      <c r="C37" s="2"/>
    </row>
    <row r="38" spans="1:3" x14ac:dyDescent="0.25">
      <c r="A38" s="16" t="s">
        <v>68</v>
      </c>
      <c r="B38" s="11"/>
      <c r="C38" s="2"/>
    </row>
    <row r="39" spans="1:3" x14ac:dyDescent="0.25">
      <c r="A39" s="16" t="s">
        <v>69</v>
      </c>
      <c r="B39" s="11"/>
      <c r="C39" s="2"/>
    </row>
    <row r="40" spans="1:3" x14ac:dyDescent="0.25">
      <c r="A40" s="16" t="s">
        <v>70</v>
      </c>
      <c r="B40" s="11"/>
      <c r="C40" s="2"/>
    </row>
    <row r="41" spans="1:3" x14ac:dyDescent="0.25">
      <c r="A41" s="16" t="s">
        <v>71</v>
      </c>
      <c r="B41" s="11"/>
      <c r="C41" s="2"/>
    </row>
    <row r="42" spans="1:3" x14ac:dyDescent="0.25">
      <c r="A42" s="16" t="s">
        <v>72</v>
      </c>
      <c r="B42" s="11"/>
      <c r="C42" s="2"/>
    </row>
    <row r="43" spans="1:3" x14ac:dyDescent="0.25">
      <c r="A43" s="16" t="s">
        <v>73</v>
      </c>
      <c r="B43" s="11"/>
      <c r="C43" s="2"/>
    </row>
    <row r="44" spans="1:3" x14ac:dyDescent="0.25">
      <c r="A44" s="16" t="s">
        <v>74</v>
      </c>
      <c r="B44" s="11"/>
      <c r="C44" s="2"/>
    </row>
    <row r="45" spans="1:3" x14ac:dyDescent="0.25">
      <c r="A45" s="16" t="s">
        <v>75</v>
      </c>
      <c r="B45" s="11"/>
      <c r="C45" s="2"/>
    </row>
    <row r="46" spans="1:3" x14ac:dyDescent="0.25">
      <c r="A46" s="16" t="s">
        <v>76</v>
      </c>
      <c r="B46" s="11"/>
      <c r="C46" s="2"/>
    </row>
    <row r="47" spans="1:3" x14ac:dyDescent="0.25">
      <c r="A47" s="16" t="s">
        <v>77</v>
      </c>
      <c r="B47" s="11"/>
      <c r="C47" s="2"/>
    </row>
    <row r="48" spans="1:3" x14ac:dyDescent="0.25">
      <c r="A48" s="16" t="s">
        <v>78</v>
      </c>
      <c r="B48" s="11"/>
      <c r="C48" s="2"/>
    </row>
    <row r="49" spans="1:3" x14ac:dyDescent="0.25">
      <c r="A49" s="16" t="s">
        <v>79</v>
      </c>
      <c r="B49" s="11"/>
      <c r="C49" s="2"/>
    </row>
    <row r="50" spans="1:3" x14ac:dyDescent="0.25">
      <c r="A50" s="16" t="s">
        <v>80</v>
      </c>
      <c r="B50" s="11"/>
      <c r="C50" s="2"/>
    </row>
    <row r="51" spans="1:3" x14ac:dyDescent="0.25">
      <c r="A51" s="16" t="s">
        <v>81</v>
      </c>
      <c r="B51" s="11"/>
      <c r="C51" s="2"/>
    </row>
    <row r="52" spans="1:3" x14ac:dyDescent="0.25">
      <c r="A52" s="16" t="s">
        <v>82</v>
      </c>
      <c r="B52" s="11"/>
      <c r="C52" s="2"/>
    </row>
    <row r="53" spans="1:3" x14ac:dyDescent="0.25">
      <c r="A53" s="16" t="s">
        <v>83</v>
      </c>
      <c r="B53" s="11"/>
      <c r="C53" s="2"/>
    </row>
    <row r="54" spans="1:3" x14ac:dyDescent="0.25">
      <c r="A54" s="16" t="s">
        <v>84</v>
      </c>
      <c r="B54" s="11"/>
      <c r="C54" s="2"/>
    </row>
    <row r="55" spans="1:3" x14ac:dyDescent="0.25">
      <c r="A55" s="16" t="s">
        <v>85</v>
      </c>
      <c r="B55" s="11"/>
      <c r="C55" s="2"/>
    </row>
    <row r="56" spans="1:3" x14ac:dyDescent="0.25">
      <c r="A56" s="16" t="s">
        <v>86</v>
      </c>
      <c r="B56" s="11"/>
      <c r="C56" s="2"/>
    </row>
    <row r="57" spans="1:3" x14ac:dyDescent="0.25">
      <c r="A57" s="16" t="s">
        <v>87</v>
      </c>
      <c r="B57" s="11"/>
      <c r="C57" s="2"/>
    </row>
    <row r="58" spans="1:3" x14ac:dyDescent="0.25">
      <c r="A58" s="16" t="s">
        <v>88</v>
      </c>
      <c r="B58" s="11"/>
      <c r="C58" s="2"/>
    </row>
    <row r="59" spans="1:3" x14ac:dyDescent="0.25">
      <c r="A59" s="16" t="s">
        <v>89</v>
      </c>
      <c r="B59" s="11"/>
      <c r="C59" s="2"/>
    </row>
    <row r="60" spans="1:3" x14ac:dyDescent="0.25">
      <c r="A60" s="16" t="s">
        <v>90</v>
      </c>
      <c r="B60" s="11"/>
      <c r="C60" s="2"/>
    </row>
    <row r="61" spans="1:3" x14ac:dyDescent="0.25">
      <c r="A61" s="16" t="s">
        <v>91</v>
      </c>
      <c r="B61" s="11"/>
      <c r="C61" s="2"/>
    </row>
    <row r="62" spans="1:3" x14ac:dyDescent="0.25">
      <c r="A62" s="16" t="s">
        <v>92</v>
      </c>
      <c r="B62" s="11"/>
      <c r="C62" s="2"/>
    </row>
    <row r="63" spans="1:3" x14ac:dyDescent="0.25">
      <c r="A63" s="16" t="s">
        <v>93</v>
      </c>
      <c r="B63" s="11"/>
      <c r="C63" s="2"/>
    </row>
    <row r="64" spans="1:3" x14ac:dyDescent="0.25">
      <c r="A64" s="16" t="s">
        <v>94</v>
      </c>
      <c r="B64" s="11"/>
      <c r="C64" s="2"/>
    </row>
    <row r="65" spans="1:3" x14ac:dyDescent="0.25">
      <c r="A65" s="16" t="s">
        <v>95</v>
      </c>
      <c r="B65" s="11"/>
      <c r="C65" s="2"/>
    </row>
    <row r="66" spans="1:3" x14ac:dyDescent="0.25">
      <c r="A66" s="16" t="s">
        <v>96</v>
      </c>
      <c r="B66" s="11"/>
      <c r="C66" s="2"/>
    </row>
    <row r="67" spans="1:3" x14ac:dyDescent="0.25">
      <c r="A67" s="16" t="s">
        <v>97</v>
      </c>
      <c r="B67" s="11"/>
      <c r="C67" s="2"/>
    </row>
    <row r="68" spans="1:3" x14ac:dyDescent="0.25">
      <c r="A68" s="16" t="s">
        <v>98</v>
      </c>
      <c r="B68" s="11"/>
      <c r="C68" s="2"/>
    </row>
    <row r="69" spans="1:3" x14ac:dyDescent="0.25">
      <c r="A69" s="16" t="s">
        <v>99</v>
      </c>
      <c r="B69" s="11"/>
      <c r="C69" s="2"/>
    </row>
    <row r="70" spans="1:3" x14ac:dyDescent="0.25">
      <c r="A70" s="16" t="s">
        <v>100</v>
      </c>
      <c r="B70" s="11"/>
      <c r="C70" s="2"/>
    </row>
    <row r="71" spans="1:3" x14ac:dyDescent="0.25">
      <c r="A71" s="16" t="s">
        <v>101</v>
      </c>
      <c r="B71" s="11"/>
      <c r="C71" s="2"/>
    </row>
    <row r="72" spans="1:3" x14ac:dyDescent="0.25">
      <c r="A72" s="16" t="s">
        <v>102</v>
      </c>
      <c r="B72" s="11"/>
      <c r="C72" s="2"/>
    </row>
    <row r="73" spans="1:3" x14ac:dyDescent="0.25">
      <c r="A73" s="16" t="s">
        <v>103</v>
      </c>
      <c r="B73" s="11"/>
      <c r="C73" s="2"/>
    </row>
    <row r="74" spans="1:3" x14ac:dyDescent="0.25">
      <c r="A74" s="16" t="s">
        <v>104</v>
      </c>
      <c r="B74" s="11"/>
      <c r="C74" s="2"/>
    </row>
    <row r="75" spans="1:3" x14ac:dyDescent="0.25">
      <c r="A75" s="16" t="s">
        <v>105</v>
      </c>
      <c r="B75" s="11"/>
      <c r="C75" s="2"/>
    </row>
    <row r="76" spans="1:3" x14ac:dyDescent="0.25">
      <c r="A76" s="16" t="s">
        <v>106</v>
      </c>
      <c r="B76" s="11"/>
      <c r="C76" s="2"/>
    </row>
    <row r="77" spans="1:3" x14ac:dyDescent="0.25">
      <c r="A77" s="16" t="s">
        <v>107</v>
      </c>
      <c r="B77" s="11"/>
      <c r="C77" s="2"/>
    </row>
    <row r="78" spans="1:3" x14ac:dyDescent="0.25">
      <c r="A78" s="16" t="s">
        <v>108</v>
      </c>
      <c r="B78" s="11"/>
      <c r="C78" s="2"/>
    </row>
    <row r="79" spans="1:3" x14ac:dyDescent="0.25">
      <c r="A79" s="16" t="s">
        <v>109</v>
      </c>
      <c r="B79" s="11"/>
      <c r="C79" s="2"/>
    </row>
    <row r="80" spans="1:3" x14ac:dyDescent="0.25">
      <c r="A80" s="16" t="s">
        <v>110</v>
      </c>
      <c r="B80" s="11"/>
      <c r="C80" s="2"/>
    </row>
    <row r="81" spans="1:3" x14ac:dyDescent="0.25">
      <c r="A81" s="16" t="s">
        <v>111</v>
      </c>
      <c r="B81" s="11"/>
      <c r="C81" s="2"/>
    </row>
    <row r="82" spans="1:3" x14ac:dyDescent="0.25">
      <c r="A82" s="16" t="s">
        <v>112</v>
      </c>
      <c r="B82" s="11"/>
      <c r="C82" s="2"/>
    </row>
    <row r="83" spans="1:3" x14ac:dyDescent="0.25">
      <c r="A83" s="16" t="s">
        <v>113</v>
      </c>
      <c r="B83" s="11"/>
      <c r="C83" s="2"/>
    </row>
    <row r="84" spans="1:3" x14ac:dyDescent="0.25">
      <c r="A84" s="16" t="s">
        <v>114</v>
      </c>
      <c r="B84" s="11"/>
      <c r="C84" s="2"/>
    </row>
    <row r="85" spans="1:3" x14ac:dyDescent="0.25">
      <c r="A85" s="16" t="s">
        <v>115</v>
      </c>
      <c r="B85" s="11"/>
      <c r="C85" s="2"/>
    </row>
    <row r="86" spans="1:3" x14ac:dyDescent="0.25">
      <c r="A86" s="16" t="s">
        <v>116</v>
      </c>
      <c r="B86" s="11"/>
      <c r="C86" s="2"/>
    </row>
    <row r="87" spans="1:3" x14ac:dyDescent="0.25">
      <c r="A87" s="16" t="s">
        <v>117</v>
      </c>
      <c r="B87" s="11"/>
      <c r="C87" s="2"/>
    </row>
    <row r="88" spans="1:3" x14ac:dyDescent="0.25">
      <c r="A88" s="16" t="s">
        <v>118</v>
      </c>
      <c r="B88" s="11"/>
      <c r="C88" s="2"/>
    </row>
    <row r="89" spans="1:3" x14ac:dyDescent="0.25">
      <c r="A89" s="16" t="s">
        <v>119</v>
      </c>
      <c r="B89" s="11"/>
      <c r="C89" s="2"/>
    </row>
    <row r="90" spans="1:3" x14ac:dyDescent="0.25">
      <c r="A90" s="16" t="s">
        <v>120</v>
      </c>
      <c r="B90" s="11"/>
      <c r="C90" s="2"/>
    </row>
    <row r="91" spans="1:3" x14ac:dyDescent="0.25">
      <c r="A91" s="16" t="s">
        <v>121</v>
      </c>
      <c r="B91" s="11"/>
      <c r="C91" s="2"/>
    </row>
    <row r="92" spans="1:3" x14ac:dyDescent="0.25">
      <c r="A92" s="16" t="s">
        <v>122</v>
      </c>
      <c r="B92" s="11"/>
      <c r="C92" s="2"/>
    </row>
    <row r="93" spans="1:3" x14ac:dyDescent="0.25">
      <c r="A93" s="16" t="s">
        <v>123</v>
      </c>
      <c r="B93" s="11"/>
      <c r="C93" s="2"/>
    </row>
    <row r="94" spans="1:3" x14ac:dyDescent="0.25">
      <c r="A94" s="16" t="s">
        <v>124</v>
      </c>
      <c r="B94" s="11"/>
      <c r="C94" s="2"/>
    </row>
    <row r="95" spans="1:3" x14ac:dyDescent="0.25">
      <c r="A95" s="16" t="s">
        <v>125</v>
      </c>
      <c r="B95" s="11"/>
      <c r="C95" s="2"/>
    </row>
    <row r="96" spans="1:3" x14ac:dyDescent="0.25">
      <c r="A96" s="16" t="s">
        <v>126</v>
      </c>
      <c r="B96" s="11"/>
      <c r="C96" s="2"/>
    </row>
    <row r="97" spans="1:3" x14ac:dyDescent="0.25">
      <c r="A97" s="16" t="s">
        <v>127</v>
      </c>
      <c r="B97" s="11"/>
      <c r="C97" s="2"/>
    </row>
    <row r="98" spans="1:3" x14ac:dyDescent="0.25">
      <c r="A98" s="16" t="s">
        <v>128</v>
      </c>
      <c r="B98" s="11"/>
      <c r="C98" s="2"/>
    </row>
    <row r="99" spans="1:3" x14ac:dyDescent="0.25">
      <c r="A99" s="16" t="s">
        <v>129</v>
      </c>
      <c r="B99" s="11"/>
      <c r="C99" s="2"/>
    </row>
    <row r="100" spans="1:3" x14ac:dyDescent="0.25">
      <c r="A100" s="16" t="s">
        <v>130</v>
      </c>
      <c r="B100" s="11"/>
      <c r="C100" s="2"/>
    </row>
    <row r="101" spans="1:3" x14ac:dyDescent="0.25">
      <c r="A101" s="16" t="s">
        <v>131</v>
      </c>
      <c r="B101" s="11"/>
      <c r="C101" s="2"/>
    </row>
    <row r="102" spans="1:3" x14ac:dyDescent="0.25">
      <c r="A102" s="16" t="s">
        <v>132</v>
      </c>
      <c r="B102" s="11"/>
      <c r="C102" s="2"/>
    </row>
    <row r="103" spans="1:3" x14ac:dyDescent="0.25">
      <c r="A103" s="16" t="s">
        <v>133</v>
      </c>
      <c r="B103" s="11"/>
      <c r="C103" s="2"/>
    </row>
    <row r="104" spans="1:3" x14ac:dyDescent="0.25">
      <c r="A104" s="16" t="s">
        <v>134</v>
      </c>
      <c r="B104" s="11"/>
      <c r="C104" s="2"/>
    </row>
    <row r="105" spans="1:3" x14ac:dyDescent="0.25">
      <c r="A105" s="16" t="s">
        <v>135</v>
      </c>
      <c r="B105" s="11"/>
      <c r="C105" s="2"/>
    </row>
    <row r="106" spans="1:3" x14ac:dyDescent="0.25">
      <c r="A106" s="16" t="s">
        <v>136</v>
      </c>
      <c r="B106" s="11"/>
      <c r="C106" s="2"/>
    </row>
    <row r="107" spans="1:3" x14ac:dyDescent="0.25">
      <c r="A107" s="16" t="s">
        <v>137</v>
      </c>
      <c r="B107" s="11"/>
      <c r="C107" s="2"/>
    </row>
    <row r="108" spans="1:3" x14ac:dyDescent="0.25">
      <c r="A108" s="16" t="s">
        <v>138</v>
      </c>
      <c r="B108" s="11"/>
      <c r="C108" s="2"/>
    </row>
    <row r="109" spans="1:3" x14ac:dyDescent="0.25">
      <c r="A109" s="16" t="s">
        <v>139</v>
      </c>
      <c r="B109" s="11"/>
      <c r="C109" s="2"/>
    </row>
    <row r="110" spans="1:3" x14ac:dyDescent="0.25">
      <c r="A110" s="16" t="s">
        <v>140</v>
      </c>
      <c r="B110" s="11"/>
      <c r="C110" s="2"/>
    </row>
    <row r="111" spans="1:3" x14ac:dyDescent="0.25">
      <c r="A111" s="16" t="s">
        <v>141</v>
      </c>
      <c r="B111" s="11"/>
      <c r="C111" s="2"/>
    </row>
    <row r="112" spans="1:3" x14ac:dyDescent="0.25">
      <c r="A112" s="16" t="s">
        <v>142</v>
      </c>
      <c r="B112" s="11"/>
      <c r="C112" s="2"/>
    </row>
    <row r="113" spans="1:3" x14ac:dyDescent="0.25">
      <c r="A113" s="16" t="s">
        <v>143</v>
      </c>
      <c r="B113" s="11"/>
      <c r="C113" s="2"/>
    </row>
    <row r="114" spans="1:3" x14ac:dyDescent="0.25">
      <c r="A114" s="16" t="s">
        <v>144</v>
      </c>
      <c r="B114" s="11"/>
      <c r="C114" s="2"/>
    </row>
    <row r="115" spans="1:3" x14ac:dyDescent="0.25">
      <c r="A115" s="16" t="s">
        <v>145</v>
      </c>
      <c r="B115" s="11"/>
      <c r="C115" s="2"/>
    </row>
    <row r="116" spans="1:3" x14ac:dyDescent="0.25">
      <c r="A116" s="16" t="s">
        <v>146</v>
      </c>
      <c r="B116" s="11"/>
      <c r="C116" s="2"/>
    </row>
    <row r="117" spans="1:3" x14ac:dyDescent="0.25">
      <c r="A117" s="16" t="s">
        <v>147</v>
      </c>
      <c r="B117" s="11"/>
      <c r="C117" s="2"/>
    </row>
    <row r="118" spans="1:3" x14ac:dyDescent="0.25">
      <c r="A118" s="16" t="s">
        <v>148</v>
      </c>
      <c r="B118" s="11"/>
      <c r="C118" s="2"/>
    </row>
    <row r="119" spans="1:3" x14ac:dyDescent="0.25">
      <c r="A119" s="16" t="s">
        <v>149</v>
      </c>
      <c r="B119" s="11"/>
      <c r="C119" s="2"/>
    </row>
    <row r="120" spans="1:3" x14ac:dyDescent="0.25">
      <c r="A120" s="16" t="s">
        <v>150</v>
      </c>
      <c r="B120" s="11"/>
      <c r="C120" s="2"/>
    </row>
    <row r="121" spans="1:3" x14ac:dyDescent="0.25">
      <c r="A121" s="16" t="s">
        <v>151</v>
      </c>
      <c r="B121" s="11"/>
      <c r="C121" s="2"/>
    </row>
    <row r="122" spans="1:3" x14ac:dyDescent="0.25">
      <c r="A122" s="16" t="s">
        <v>152</v>
      </c>
      <c r="B122" s="11"/>
      <c r="C122" s="2"/>
    </row>
    <row r="123" spans="1:3" x14ac:dyDescent="0.25">
      <c r="A123" s="16" t="s">
        <v>153</v>
      </c>
      <c r="B123" s="11"/>
      <c r="C123" s="2"/>
    </row>
    <row r="124" spans="1:3" x14ac:dyDescent="0.25">
      <c r="A124" s="16" t="s">
        <v>154</v>
      </c>
      <c r="B124" s="11"/>
      <c r="C124" s="2"/>
    </row>
    <row r="125" spans="1:3" x14ac:dyDescent="0.25">
      <c r="A125" s="16" t="s">
        <v>155</v>
      </c>
      <c r="B125" s="11"/>
      <c r="C125" s="2"/>
    </row>
    <row r="126" spans="1:3" x14ac:dyDescent="0.25">
      <c r="A126" s="16" t="s">
        <v>156</v>
      </c>
      <c r="B126" s="11"/>
      <c r="C126" s="2"/>
    </row>
    <row r="127" spans="1:3" x14ac:dyDescent="0.25">
      <c r="A127" s="16" t="s">
        <v>157</v>
      </c>
      <c r="B127" s="11"/>
      <c r="C127" s="2"/>
    </row>
    <row r="128" spans="1:3" x14ac:dyDescent="0.25">
      <c r="A128" s="16" t="s">
        <v>158</v>
      </c>
      <c r="B128" s="11"/>
      <c r="C128" s="2"/>
    </row>
    <row r="129" spans="1:3" x14ac:dyDescent="0.25">
      <c r="A129" s="16" t="s">
        <v>159</v>
      </c>
      <c r="B129" s="11"/>
      <c r="C129" s="2"/>
    </row>
    <row r="130" spans="1:3" x14ac:dyDescent="0.25">
      <c r="A130" s="16" t="s">
        <v>160</v>
      </c>
      <c r="B130" s="11"/>
      <c r="C130" s="2"/>
    </row>
    <row r="131" spans="1:3" x14ac:dyDescent="0.25">
      <c r="A131" s="16" t="s">
        <v>161</v>
      </c>
      <c r="B131" s="11"/>
      <c r="C131" s="2"/>
    </row>
    <row r="132" spans="1:3" x14ac:dyDescent="0.25">
      <c r="A132" s="16" t="s">
        <v>162</v>
      </c>
      <c r="B132" s="11"/>
      <c r="C132" s="2"/>
    </row>
    <row r="133" spans="1:3" x14ac:dyDescent="0.25">
      <c r="A133" s="16" t="s">
        <v>163</v>
      </c>
      <c r="B133" s="11"/>
      <c r="C133" s="2"/>
    </row>
    <row r="134" spans="1:3" x14ac:dyDescent="0.25">
      <c r="A134" s="16" t="s">
        <v>164</v>
      </c>
      <c r="B134" s="11"/>
      <c r="C134" s="2"/>
    </row>
    <row r="135" spans="1:3" x14ac:dyDescent="0.25">
      <c r="A135" s="16" t="s">
        <v>165</v>
      </c>
      <c r="B135" s="11"/>
      <c r="C135" s="2"/>
    </row>
    <row r="136" spans="1:3" x14ac:dyDescent="0.25">
      <c r="A136" s="16" t="s">
        <v>166</v>
      </c>
      <c r="B136" s="11"/>
      <c r="C136" s="2"/>
    </row>
    <row r="137" spans="1:3" x14ac:dyDescent="0.25">
      <c r="A137" s="16" t="s">
        <v>167</v>
      </c>
      <c r="B137" s="11"/>
      <c r="C137" s="2"/>
    </row>
    <row r="138" spans="1:3" x14ac:dyDescent="0.25">
      <c r="A138" s="16" t="s">
        <v>168</v>
      </c>
      <c r="B138" s="11"/>
      <c r="C138" s="2"/>
    </row>
    <row r="139" spans="1:3" x14ac:dyDescent="0.25">
      <c r="A139" s="16" t="s">
        <v>169</v>
      </c>
      <c r="B139" s="11"/>
      <c r="C139" s="2"/>
    </row>
    <row r="140" spans="1:3" x14ac:dyDescent="0.25">
      <c r="A140" s="16" t="s">
        <v>170</v>
      </c>
      <c r="B140" s="11"/>
      <c r="C140" s="2"/>
    </row>
    <row r="141" spans="1:3" x14ac:dyDescent="0.25">
      <c r="A141" s="16" t="s">
        <v>171</v>
      </c>
      <c r="B141" s="11"/>
      <c r="C141" s="2"/>
    </row>
    <row r="142" spans="1:3" x14ac:dyDescent="0.25">
      <c r="A142" s="16" t="s">
        <v>172</v>
      </c>
      <c r="B142" s="11"/>
      <c r="C142" s="2"/>
    </row>
    <row r="143" spans="1:3" x14ac:dyDescent="0.25">
      <c r="A143" s="16" t="s">
        <v>173</v>
      </c>
      <c r="B143" s="11"/>
      <c r="C143" s="2"/>
    </row>
    <row r="144" spans="1:3" x14ac:dyDescent="0.25">
      <c r="A144" s="16" t="s">
        <v>174</v>
      </c>
      <c r="B144" s="11"/>
      <c r="C144" s="2"/>
    </row>
    <row r="145" spans="1:3" x14ac:dyDescent="0.25">
      <c r="A145" s="16" t="s">
        <v>175</v>
      </c>
      <c r="B145" s="11"/>
      <c r="C145" s="2"/>
    </row>
    <row r="146" spans="1:3" x14ac:dyDescent="0.25">
      <c r="A146" s="16" t="s">
        <v>176</v>
      </c>
      <c r="B146" s="11"/>
      <c r="C146" s="2"/>
    </row>
    <row r="147" spans="1:3" x14ac:dyDescent="0.25">
      <c r="A147" s="16" t="s">
        <v>177</v>
      </c>
      <c r="B147" s="11"/>
      <c r="C147" s="2"/>
    </row>
    <row r="148" spans="1:3" x14ac:dyDescent="0.25">
      <c r="A148" s="16" t="s">
        <v>178</v>
      </c>
      <c r="B148" s="11"/>
      <c r="C148" s="2"/>
    </row>
    <row r="149" spans="1:3" x14ac:dyDescent="0.25">
      <c r="A149" s="16" t="s">
        <v>179</v>
      </c>
      <c r="B149" s="11"/>
      <c r="C149" s="2"/>
    </row>
    <row r="150" spans="1:3" x14ac:dyDescent="0.25">
      <c r="A150" s="16" t="s">
        <v>180</v>
      </c>
      <c r="B150" s="11"/>
      <c r="C150" s="2"/>
    </row>
    <row r="151" spans="1:3" x14ac:dyDescent="0.25">
      <c r="A151" s="16" t="s">
        <v>181</v>
      </c>
      <c r="B151" s="11"/>
      <c r="C151" s="2"/>
    </row>
    <row r="152" spans="1:3" x14ac:dyDescent="0.25">
      <c r="A152" s="16" t="s">
        <v>182</v>
      </c>
      <c r="B152" s="11"/>
      <c r="C152" s="2"/>
    </row>
    <row r="153" spans="1:3" x14ac:dyDescent="0.25">
      <c r="A153" s="16" t="s">
        <v>183</v>
      </c>
      <c r="B153" s="11"/>
      <c r="C153" s="2"/>
    </row>
    <row r="154" spans="1:3" x14ac:dyDescent="0.25">
      <c r="A154" s="16" t="s">
        <v>184</v>
      </c>
      <c r="B154" s="11"/>
      <c r="C154" s="2"/>
    </row>
    <row r="155" spans="1:3" x14ac:dyDescent="0.25">
      <c r="A155" s="16" t="s">
        <v>185</v>
      </c>
      <c r="B155" s="11"/>
      <c r="C155" s="2"/>
    </row>
    <row r="156" spans="1:3" x14ac:dyDescent="0.25">
      <c r="A156" s="16" t="s">
        <v>186</v>
      </c>
      <c r="B156" s="11"/>
      <c r="C156" s="2"/>
    </row>
    <row r="157" spans="1:3" x14ac:dyDescent="0.25">
      <c r="A157" s="16" t="s">
        <v>187</v>
      </c>
      <c r="B157" s="11"/>
      <c r="C157" s="2"/>
    </row>
    <row r="158" spans="1:3" x14ac:dyDescent="0.25">
      <c r="A158" s="16" t="s">
        <v>188</v>
      </c>
      <c r="B158" s="11"/>
      <c r="C158" s="2"/>
    </row>
    <row r="159" spans="1:3" x14ac:dyDescent="0.25">
      <c r="A159" s="16" t="s">
        <v>189</v>
      </c>
      <c r="B159" s="11"/>
      <c r="C159" s="2"/>
    </row>
    <row r="160" spans="1:3" x14ac:dyDescent="0.25">
      <c r="A160" s="16" t="s">
        <v>190</v>
      </c>
      <c r="B160" s="11"/>
      <c r="C160" s="2"/>
    </row>
    <row r="161" spans="1:3" x14ac:dyDescent="0.25">
      <c r="A161" s="16" t="s">
        <v>191</v>
      </c>
      <c r="B161" s="11"/>
      <c r="C161" s="2"/>
    </row>
    <row r="162" spans="1:3" x14ac:dyDescent="0.25">
      <c r="A162" s="16" t="s">
        <v>192</v>
      </c>
      <c r="B162" s="11"/>
      <c r="C162" s="2"/>
    </row>
    <row r="163" spans="1:3" x14ac:dyDescent="0.25">
      <c r="A163" s="16" t="s">
        <v>193</v>
      </c>
      <c r="B163" s="11"/>
      <c r="C163" s="2"/>
    </row>
    <row r="164" spans="1:3" x14ac:dyDescent="0.25">
      <c r="A164" s="16" t="s">
        <v>194</v>
      </c>
      <c r="B164" s="11"/>
      <c r="C164" s="2"/>
    </row>
    <row r="165" spans="1:3" x14ac:dyDescent="0.25">
      <c r="A165" s="16" t="s">
        <v>195</v>
      </c>
      <c r="B165" s="11"/>
      <c r="C165" s="2"/>
    </row>
    <row r="166" spans="1:3" x14ac:dyDescent="0.25">
      <c r="A166" s="16" t="s">
        <v>196</v>
      </c>
      <c r="B166" s="11"/>
      <c r="C166" s="2"/>
    </row>
    <row r="167" spans="1:3" x14ac:dyDescent="0.25">
      <c r="A167" s="16" t="s">
        <v>197</v>
      </c>
      <c r="B167" s="11"/>
      <c r="C167" s="2"/>
    </row>
    <row r="168" spans="1:3" x14ac:dyDescent="0.25">
      <c r="A168" s="16" t="s">
        <v>198</v>
      </c>
      <c r="B168" s="11"/>
      <c r="C168" s="2"/>
    </row>
    <row r="169" spans="1:3" x14ac:dyDescent="0.25">
      <c r="A169" s="16" t="s">
        <v>199</v>
      </c>
      <c r="B169" s="11"/>
      <c r="C169" s="2"/>
    </row>
    <row r="170" spans="1:3" x14ac:dyDescent="0.25">
      <c r="A170" s="16" t="s">
        <v>200</v>
      </c>
      <c r="B170" s="11"/>
      <c r="C170" s="2"/>
    </row>
    <row r="171" spans="1:3" x14ac:dyDescent="0.25">
      <c r="A171" s="16" t="s">
        <v>201</v>
      </c>
      <c r="B171" s="11"/>
      <c r="C171" s="2"/>
    </row>
    <row r="172" spans="1:3" x14ac:dyDescent="0.25">
      <c r="A172" s="16" t="s">
        <v>202</v>
      </c>
      <c r="B172" s="11"/>
      <c r="C172" s="2"/>
    </row>
    <row r="173" spans="1:3" x14ac:dyDescent="0.25">
      <c r="A173" s="16" t="s">
        <v>203</v>
      </c>
      <c r="B173" s="11"/>
      <c r="C173" s="2"/>
    </row>
    <row r="174" spans="1:3" x14ac:dyDescent="0.25">
      <c r="A174" s="16" t="s">
        <v>204</v>
      </c>
      <c r="B174" s="11"/>
      <c r="C174" s="2"/>
    </row>
    <row r="175" spans="1:3" x14ac:dyDescent="0.25">
      <c r="A175" s="16" t="s">
        <v>205</v>
      </c>
      <c r="B175" s="11"/>
      <c r="C175" s="2"/>
    </row>
    <row r="176" spans="1:3" x14ac:dyDescent="0.25">
      <c r="A176" s="16" t="s">
        <v>206</v>
      </c>
      <c r="B176" s="11"/>
      <c r="C176" s="2"/>
    </row>
    <row r="177" spans="1:3" x14ac:dyDescent="0.25">
      <c r="A177" s="16" t="s">
        <v>207</v>
      </c>
      <c r="B177" s="11"/>
      <c r="C177" s="2"/>
    </row>
    <row r="178" spans="1:3" x14ac:dyDescent="0.25">
      <c r="A178" s="16" t="s">
        <v>208</v>
      </c>
      <c r="B178" s="11"/>
      <c r="C178" s="2"/>
    </row>
    <row r="179" spans="1:3" x14ac:dyDescent="0.25">
      <c r="A179" s="16" t="s">
        <v>209</v>
      </c>
      <c r="B179" s="11"/>
      <c r="C179" s="2"/>
    </row>
    <row r="180" spans="1:3" x14ac:dyDescent="0.25">
      <c r="A180" s="16" t="s">
        <v>210</v>
      </c>
      <c r="B180" s="11"/>
      <c r="C180" s="2"/>
    </row>
    <row r="181" spans="1:3" x14ac:dyDescent="0.25">
      <c r="A181" s="16" t="s">
        <v>211</v>
      </c>
      <c r="B181" s="11"/>
      <c r="C181" s="2"/>
    </row>
    <row r="182" spans="1:3" x14ac:dyDescent="0.25">
      <c r="A182" s="16" t="s">
        <v>212</v>
      </c>
      <c r="B182" s="11"/>
      <c r="C182" s="2"/>
    </row>
    <row r="183" spans="1:3" x14ac:dyDescent="0.25">
      <c r="A183" s="16" t="s">
        <v>213</v>
      </c>
      <c r="B183" s="11"/>
      <c r="C183" s="2"/>
    </row>
    <row r="184" spans="1:3" x14ac:dyDescent="0.25">
      <c r="A184" s="16" t="s">
        <v>214</v>
      </c>
      <c r="B184" s="11"/>
      <c r="C184" s="2"/>
    </row>
    <row r="185" spans="1:3" x14ac:dyDescent="0.25">
      <c r="A185" s="16" t="s">
        <v>215</v>
      </c>
      <c r="B185" s="11"/>
      <c r="C185" s="2"/>
    </row>
    <row r="186" spans="1:3" x14ac:dyDescent="0.25">
      <c r="A186" s="16" t="s">
        <v>216</v>
      </c>
      <c r="B186" s="11"/>
      <c r="C186" s="2"/>
    </row>
    <row r="187" spans="1:3" x14ac:dyDescent="0.25">
      <c r="A187" s="16" t="s">
        <v>217</v>
      </c>
      <c r="B187" s="11"/>
      <c r="C187" s="2"/>
    </row>
    <row r="188" spans="1:3" x14ac:dyDescent="0.25">
      <c r="A188" s="16" t="s">
        <v>218</v>
      </c>
      <c r="B188" s="11"/>
      <c r="C188" s="2"/>
    </row>
    <row r="189" spans="1:3" x14ac:dyDescent="0.25">
      <c r="A189" s="16" t="s">
        <v>219</v>
      </c>
      <c r="B189" s="11"/>
      <c r="C189" s="2"/>
    </row>
    <row r="190" spans="1:3" x14ac:dyDescent="0.25">
      <c r="A190" s="16" t="s">
        <v>220</v>
      </c>
      <c r="B190" s="11"/>
      <c r="C190" s="2"/>
    </row>
    <row r="191" spans="1:3" x14ac:dyDescent="0.25">
      <c r="A191" s="16" t="s">
        <v>221</v>
      </c>
      <c r="B191" s="11"/>
      <c r="C191" s="2"/>
    </row>
    <row r="192" spans="1:3" x14ac:dyDescent="0.25">
      <c r="A192" s="16" t="s">
        <v>222</v>
      </c>
      <c r="B192" s="11"/>
      <c r="C192" s="2"/>
    </row>
    <row r="193" spans="1:3" x14ac:dyDescent="0.25">
      <c r="A193" s="16" t="s">
        <v>223</v>
      </c>
      <c r="B193" s="11"/>
      <c r="C193" s="2"/>
    </row>
    <row r="194" spans="1:3" x14ac:dyDescent="0.25">
      <c r="A194" s="16" t="s">
        <v>224</v>
      </c>
      <c r="B194" s="11"/>
      <c r="C194" s="2"/>
    </row>
    <row r="195" spans="1:3" x14ac:dyDescent="0.25">
      <c r="A195" s="16" t="s">
        <v>225</v>
      </c>
      <c r="B195" s="11"/>
      <c r="C195" s="2"/>
    </row>
    <row r="196" spans="1:3" x14ac:dyDescent="0.25">
      <c r="A196" s="16" t="s">
        <v>226</v>
      </c>
      <c r="B196" s="11"/>
      <c r="C196" s="2"/>
    </row>
    <row r="197" spans="1:3" x14ac:dyDescent="0.25">
      <c r="A197" s="16" t="s">
        <v>227</v>
      </c>
      <c r="B197" s="11"/>
      <c r="C197" s="2"/>
    </row>
    <row r="198" spans="1:3" x14ac:dyDescent="0.25">
      <c r="A198" s="16" t="s">
        <v>228</v>
      </c>
      <c r="B198" s="11"/>
      <c r="C198" s="2"/>
    </row>
    <row r="199" spans="1:3" x14ac:dyDescent="0.25">
      <c r="A199" s="16" t="s">
        <v>229</v>
      </c>
      <c r="B199" s="11"/>
      <c r="C199" s="2"/>
    </row>
    <row r="200" spans="1:3" x14ac:dyDescent="0.25">
      <c r="A200" s="16" t="s">
        <v>230</v>
      </c>
      <c r="B200" s="11"/>
      <c r="C200" s="2"/>
    </row>
    <row r="201" spans="1:3" x14ac:dyDescent="0.25">
      <c r="A201" s="16" t="s">
        <v>231</v>
      </c>
      <c r="B201" s="11"/>
      <c r="C201" s="2"/>
    </row>
    <row r="202" spans="1:3" x14ac:dyDescent="0.25">
      <c r="A202" s="16" t="s">
        <v>232</v>
      </c>
      <c r="B202" s="11"/>
      <c r="C202" s="2"/>
    </row>
    <row r="203" spans="1:3" x14ac:dyDescent="0.25">
      <c r="A203" s="16" t="s">
        <v>233</v>
      </c>
      <c r="B203" s="11"/>
      <c r="C203" s="2"/>
    </row>
    <row r="204" spans="1:3" x14ac:dyDescent="0.25">
      <c r="A204" s="16" t="s">
        <v>234</v>
      </c>
      <c r="B204" s="11"/>
      <c r="C204" s="2"/>
    </row>
    <row r="205" spans="1:3" x14ac:dyDescent="0.25">
      <c r="A205" s="16" t="s">
        <v>235</v>
      </c>
      <c r="B205" s="11"/>
      <c r="C205" s="2"/>
    </row>
    <row r="206" spans="1:3" x14ac:dyDescent="0.25">
      <c r="A206" s="16" t="s">
        <v>236</v>
      </c>
      <c r="B206" s="11"/>
      <c r="C206" s="2"/>
    </row>
    <row r="207" spans="1:3" x14ac:dyDescent="0.25">
      <c r="A207" s="16" t="s">
        <v>237</v>
      </c>
      <c r="B207" s="11"/>
      <c r="C207" s="2"/>
    </row>
    <row r="208" spans="1:3" x14ac:dyDescent="0.25">
      <c r="A208" s="16" t="s">
        <v>238</v>
      </c>
      <c r="B208" s="11"/>
      <c r="C208" s="2"/>
    </row>
    <row r="209" spans="1:3" x14ac:dyDescent="0.25">
      <c r="A209" s="16" t="s">
        <v>239</v>
      </c>
      <c r="B209" s="11"/>
      <c r="C209" s="2"/>
    </row>
    <row r="210" spans="1:3" x14ac:dyDescent="0.25">
      <c r="A210" s="16" t="s">
        <v>240</v>
      </c>
      <c r="B210" s="11"/>
      <c r="C210" s="2"/>
    </row>
    <row r="211" spans="1:3" x14ac:dyDescent="0.25">
      <c r="A211" s="16" t="s">
        <v>241</v>
      </c>
      <c r="B211" s="11"/>
      <c r="C211" s="2"/>
    </row>
    <row r="212" spans="1:3" x14ac:dyDescent="0.25">
      <c r="A212" s="16" t="s">
        <v>242</v>
      </c>
      <c r="B212" s="11"/>
      <c r="C212" s="2"/>
    </row>
    <row r="213" spans="1:3" x14ac:dyDescent="0.25">
      <c r="A213" s="16" t="s">
        <v>243</v>
      </c>
      <c r="B213" s="11"/>
      <c r="C213" s="2"/>
    </row>
    <row r="214" spans="1:3" x14ac:dyDescent="0.25">
      <c r="A214" s="17"/>
      <c r="B214" s="2"/>
      <c r="C214" s="2"/>
    </row>
    <row r="215" spans="1:3" x14ac:dyDescent="0.25">
      <c r="A215" s="17"/>
      <c r="B215" s="2"/>
      <c r="C215" s="2"/>
    </row>
    <row r="216" spans="1:3" x14ac:dyDescent="0.25">
      <c r="A216" s="17"/>
      <c r="C2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SPOT - Binance</vt:lpstr>
      <vt:lpstr>FUTURE &amp; WEEKLY - BITGET</vt:lpstr>
      <vt:lpstr>FUTURE &amp; DAILY - MEXC</vt:lpstr>
      <vt:lpstr>FUTURE &amp; DAILY - BINGX</vt:lpstr>
      <vt:lpstr>ATTACK</vt:lpstr>
      <vt:lpstr>Performance SPOT en 2024</vt:lpstr>
      <vt:lpstr>STRATEGIE</vt:lpstr>
      <vt:lpstr>3 mois</vt:lpstr>
      <vt:lpstr>6 mois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2024-03-30T00:12:46Z</dcterms:modified>
</cp:coreProperties>
</file>