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juo\Desktop\"/>
    </mc:Choice>
  </mc:AlternateContent>
  <xr:revisionPtr revIDLastSave="0" documentId="13_ncr:1_{C8F3BD39-034F-4B71-A8FC-BDFE66F0F0C6}" xr6:coauthVersionLast="47" xr6:coauthVersionMax="47" xr10:uidLastSave="{00000000-0000-0000-0000-000000000000}"/>
  <bookViews>
    <workbookView xWindow="-98" yWindow="-98" windowWidth="19396" windowHeight="11475" xr2:uid="{C1FFAAF4-D038-4A7E-A9BF-B9B69AB00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3" i="1" l="1" a="1"/>
  <c r="P13" i="1" s="1"/>
  <c r="R6" i="1"/>
  <c r="Q6" i="1"/>
  <c r="Q7" i="1"/>
  <c r="Q8" i="1"/>
  <c r="Q5" i="1"/>
  <c r="Q4" i="1"/>
  <c r="N11" i="1"/>
  <c r="N10" i="1"/>
  <c r="N9" i="1"/>
  <c r="N8" i="1"/>
  <c r="N7" i="1"/>
  <c r="L508" i="1" s="1"/>
  <c r="N6" i="1"/>
  <c r="N5" i="1"/>
  <c r="S6" i="1" l="1"/>
  <c r="L69" i="1"/>
  <c r="L98" i="1"/>
  <c r="L624" i="1"/>
  <c r="L689" i="1"/>
  <c r="L285" i="1"/>
  <c r="L38" i="1"/>
  <c r="L20" i="1"/>
  <c r="L11" i="1"/>
  <c r="L40" i="1"/>
  <c r="L70" i="1"/>
  <c r="L102" i="1"/>
  <c r="L134" i="1"/>
  <c r="L167" i="1"/>
  <c r="L196" i="1"/>
  <c r="L229" i="1"/>
  <c r="L258" i="1"/>
  <c r="L293" i="1"/>
  <c r="L322" i="1"/>
  <c r="L352" i="1"/>
  <c r="L381" i="1"/>
  <c r="L414" i="1"/>
  <c r="L450" i="1"/>
  <c r="L477" i="1"/>
  <c r="L509" i="1"/>
  <c r="L536" i="1"/>
  <c r="L571" i="1"/>
  <c r="L605" i="1"/>
  <c r="L632" i="1"/>
  <c r="L664" i="1"/>
  <c r="L690" i="1"/>
  <c r="L12" i="1"/>
  <c r="L46" i="1"/>
  <c r="L77" i="1"/>
  <c r="L107" i="1"/>
  <c r="L139" i="1"/>
  <c r="L168" i="1"/>
  <c r="L198" i="1"/>
  <c r="L232" i="1"/>
  <c r="L266" i="1"/>
  <c r="L294" i="1"/>
  <c r="L325" i="1"/>
  <c r="L354" i="1"/>
  <c r="L389" i="1"/>
  <c r="L418" i="1"/>
  <c r="L451" i="1"/>
  <c r="L479" i="1"/>
  <c r="L512" i="1"/>
  <c r="L546" i="1"/>
  <c r="L573" i="1"/>
  <c r="L606" i="1"/>
  <c r="L634" i="1"/>
  <c r="L668" i="1"/>
  <c r="L697" i="1"/>
  <c r="L21" i="1"/>
  <c r="L48" i="1"/>
  <c r="L83" i="1"/>
  <c r="L110" i="1"/>
  <c r="L142" i="1"/>
  <c r="L175" i="1"/>
  <c r="L205" i="1"/>
  <c r="L235" i="1"/>
  <c r="L267" i="1"/>
  <c r="L296" i="1"/>
  <c r="L331" i="1"/>
  <c r="L362" i="1"/>
  <c r="L390" i="1"/>
  <c r="L423" i="1"/>
  <c r="L452" i="1"/>
  <c r="L487" i="1"/>
  <c r="L516" i="1"/>
  <c r="L22" i="1"/>
  <c r="L50" i="1"/>
  <c r="L84" i="1"/>
  <c r="L119" i="1"/>
  <c r="L147" i="1"/>
  <c r="L179" i="1"/>
  <c r="L206" i="1"/>
  <c r="L240" i="1"/>
  <c r="L271" i="1"/>
  <c r="L303" i="1"/>
  <c r="L333" i="1"/>
  <c r="L363" i="1"/>
  <c r="L395" i="1"/>
  <c r="L427" i="1"/>
  <c r="L460" i="1"/>
  <c r="L488" i="1"/>
  <c r="L522" i="1"/>
  <c r="L550" i="1"/>
  <c r="L586" i="1"/>
  <c r="L613" i="1"/>
  <c r="L644" i="1"/>
  <c r="L672" i="1"/>
  <c r="L699" i="1"/>
  <c r="L23" i="1"/>
  <c r="L59" i="1"/>
  <c r="L86" i="1"/>
  <c r="L120" i="1"/>
  <c r="L148" i="1"/>
  <c r="L180" i="1"/>
  <c r="L215" i="1"/>
  <c r="L243" i="1"/>
  <c r="L277" i="1"/>
  <c r="L304" i="1"/>
  <c r="L339" i="1"/>
  <c r="L370" i="1"/>
  <c r="L399" i="1"/>
  <c r="L431" i="1"/>
  <c r="L461" i="1"/>
  <c r="L491" i="1"/>
  <c r="L525" i="1"/>
  <c r="L558" i="1"/>
  <c r="L587" i="1"/>
  <c r="L616" i="1"/>
  <c r="L645" i="1"/>
  <c r="L680" i="1"/>
  <c r="L8" i="1"/>
  <c r="L29" i="1"/>
  <c r="L60" i="1"/>
  <c r="L88" i="1"/>
  <c r="L122" i="1"/>
  <c r="L157" i="1"/>
  <c r="L184" i="1"/>
  <c r="L216" i="1"/>
  <c r="L244" i="1"/>
  <c r="L278" i="1"/>
  <c r="L314" i="1"/>
  <c r="L341" i="1"/>
  <c r="L375" i="1"/>
  <c r="L403" i="1"/>
  <c r="L435" i="1"/>
  <c r="L468" i="1"/>
  <c r="L498" i="1"/>
  <c r="L527" i="1"/>
  <c r="L559" i="1"/>
  <c r="L589" i="1"/>
  <c r="L622" i="1"/>
  <c r="L653" i="1"/>
  <c r="L682" i="1"/>
  <c r="L5" i="1"/>
  <c r="L32" i="1"/>
  <c r="L61" i="1"/>
  <c r="L96" i="1"/>
  <c r="L125" i="1"/>
  <c r="L158" i="1"/>
  <c r="L187" i="1"/>
  <c r="L220" i="1"/>
  <c r="L253" i="1"/>
  <c r="L280" i="1"/>
  <c r="L315" i="1"/>
  <c r="L342" i="1"/>
  <c r="L376" i="1"/>
  <c r="L412" i="1"/>
  <c r="L439" i="1"/>
  <c r="L471" i="1"/>
  <c r="L499" i="1"/>
  <c r="L472" i="1"/>
  <c r="L223" i="1"/>
  <c r="L564" i="1"/>
  <c r="L379" i="1"/>
  <c r="L628" i="1"/>
  <c r="L351" i="1"/>
  <c r="L316" i="1"/>
  <c r="L607" i="1"/>
  <c r="L685" i="1"/>
  <c r="L256" i="1"/>
  <c r="L670" i="1"/>
  <c r="L661" i="1"/>
  <c r="L578" i="1"/>
  <c r="L440" i="1"/>
  <c r="L195" i="1"/>
  <c r="L643" i="1"/>
  <c r="L131" i="1"/>
  <c r="L549" i="1"/>
  <c r="L698" i="1"/>
  <c r="L535" i="1"/>
  <c r="L533" i="1"/>
  <c r="L597" i="1"/>
  <c r="L596" i="1"/>
  <c r="L654" i="1"/>
  <c r="L570" i="1"/>
  <c r="L413" i="1"/>
  <c r="L159" i="1"/>
  <c r="L694" i="1"/>
  <c r="L679" i="1"/>
  <c r="L659" i="1"/>
  <c r="L642" i="1"/>
  <c r="L619" i="1"/>
  <c r="L600" i="1"/>
  <c r="L582" i="1"/>
  <c r="L562" i="1"/>
  <c r="L544" i="1"/>
  <c r="L524" i="1"/>
  <c r="L504" i="1"/>
  <c r="L486" i="1"/>
  <c r="L463" i="1"/>
  <c r="L448" i="1"/>
  <c r="L426" i="1"/>
  <c r="L406" i="1"/>
  <c r="L388" i="1"/>
  <c r="L367" i="1"/>
  <c r="L350" i="1"/>
  <c r="L330" i="1"/>
  <c r="L308" i="1"/>
  <c r="L290" i="1"/>
  <c r="L269" i="1"/>
  <c r="L252" i="1"/>
  <c r="L231" i="1"/>
  <c r="L212" i="1"/>
  <c r="L194" i="1"/>
  <c r="L171" i="1"/>
  <c r="L156" i="1"/>
  <c r="L133" i="1"/>
  <c r="L114" i="1"/>
  <c r="L95" i="1"/>
  <c r="L75" i="1"/>
  <c r="L58" i="1"/>
  <c r="L37" i="1"/>
  <c r="L15" i="1"/>
  <c r="L6" i="1"/>
  <c r="L691" i="1"/>
  <c r="L678" i="1"/>
  <c r="L655" i="1"/>
  <c r="L636" i="1"/>
  <c r="L618" i="1"/>
  <c r="L598" i="1"/>
  <c r="L581" i="1"/>
  <c r="L560" i="1"/>
  <c r="L541" i="1"/>
  <c r="L523" i="1"/>
  <c r="L500" i="1"/>
  <c r="L485" i="1"/>
  <c r="L462" i="1"/>
  <c r="L443" i="1"/>
  <c r="L424" i="1"/>
  <c r="L404" i="1"/>
  <c r="L387" i="1"/>
  <c r="L366" i="1"/>
  <c r="L344" i="1"/>
  <c r="L326" i="1"/>
  <c r="L306" i="1"/>
  <c r="L288" i="1"/>
  <c r="L268" i="1"/>
  <c r="L248" i="1"/>
  <c r="L230" i="1"/>
  <c r="L207" i="1"/>
  <c r="L192" i="1"/>
  <c r="L170" i="1"/>
  <c r="L150" i="1"/>
  <c r="L132" i="1"/>
  <c r="L111" i="1"/>
  <c r="L94" i="1"/>
  <c r="L74" i="1"/>
  <c r="L52" i="1"/>
  <c r="L34" i="1"/>
  <c r="L13" i="1"/>
  <c r="L701" i="1"/>
  <c r="L688" i="1"/>
  <c r="L669" i="1"/>
  <c r="L650" i="1"/>
  <c r="L631" i="1"/>
  <c r="L608" i="1"/>
  <c r="L595" i="1"/>
  <c r="L572" i="1"/>
  <c r="L552" i="1"/>
  <c r="L534" i="1"/>
  <c r="L514" i="1"/>
  <c r="L496" i="1"/>
  <c r="L476" i="1"/>
  <c r="L454" i="1"/>
  <c r="L436" i="1"/>
  <c r="L415" i="1"/>
  <c r="L398" i="1"/>
  <c r="L378" i="1"/>
  <c r="L358" i="1"/>
  <c r="L340" i="1"/>
  <c r="L317" i="1"/>
  <c r="L302" i="1"/>
  <c r="L279" i="1"/>
  <c r="L260" i="1"/>
  <c r="L242" i="1"/>
  <c r="L221" i="1"/>
  <c r="L204" i="1"/>
  <c r="L183" i="1"/>
  <c r="L162" i="1"/>
  <c r="L143" i="1"/>
  <c r="L123" i="1"/>
  <c r="L106" i="1"/>
  <c r="L85" i="1"/>
  <c r="L66" i="1"/>
  <c r="L47" i="1"/>
  <c r="L24" i="1"/>
  <c r="L10" i="1"/>
  <c r="L4" i="1"/>
  <c r="L696" i="1"/>
  <c r="L687" i="1"/>
  <c r="L677" i="1"/>
  <c r="L663" i="1"/>
  <c r="L652" i="1"/>
  <c r="L640" i="1"/>
  <c r="L627" i="1"/>
  <c r="L615" i="1"/>
  <c r="L604" i="1"/>
  <c r="L591" i="1"/>
  <c r="L580" i="1"/>
  <c r="L568" i="1"/>
  <c r="L555" i="1"/>
  <c r="L543" i="1"/>
  <c r="L532" i="1"/>
  <c r="L518" i="1"/>
  <c r="L507" i="1"/>
  <c r="L495" i="1"/>
  <c r="L482" i="1"/>
  <c r="L470" i="1"/>
  <c r="L459" i="1"/>
  <c r="L445" i="1"/>
  <c r="L434" i="1"/>
  <c r="L422" i="1"/>
  <c r="L408" i="1"/>
  <c r="L397" i="1"/>
  <c r="L386" i="1"/>
  <c r="L372" i="1"/>
  <c r="L360" i="1"/>
  <c r="L349" i="1"/>
  <c r="L335" i="1"/>
  <c r="L324" i="1"/>
  <c r="L312" i="1"/>
  <c r="L299" i="1"/>
  <c r="L287" i="1"/>
  <c r="L276" i="1"/>
  <c r="L262" i="1"/>
  <c r="L251" i="1"/>
  <c r="L239" i="1"/>
  <c r="L226" i="1"/>
  <c r="L214" i="1"/>
  <c r="L203" i="1"/>
  <c r="L189" i="1"/>
  <c r="L178" i="1"/>
  <c r="L166" i="1"/>
  <c r="L152" i="1"/>
  <c r="L141" i="1"/>
  <c r="L130" i="1"/>
  <c r="L116" i="1"/>
  <c r="L104" i="1"/>
  <c r="L93" i="1"/>
  <c r="L79" i="1"/>
  <c r="L68" i="1"/>
  <c r="L56" i="1"/>
  <c r="L43" i="1"/>
  <c r="L31" i="1"/>
  <c r="L9" i="1"/>
  <c r="L17" i="1"/>
  <c r="L25" i="1"/>
  <c r="L33" i="1"/>
  <c r="L41" i="1"/>
  <c r="L49" i="1"/>
  <c r="L57" i="1"/>
  <c r="L65" i="1"/>
  <c r="L73" i="1"/>
  <c r="L81" i="1"/>
  <c r="L89" i="1"/>
  <c r="L97" i="1"/>
  <c r="L105" i="1"/>
  <c r="L113" i="1"/>
  <c r="L121" i="1"/>
  <c r="L129" i="1"/>
  <c r="L137" i="1"/>
  <c r="L145" i="1"/>
  <c r="L153" i="1"/>
  <c r="L161" i="1"/>
  <c r="L169" i="1"/>
  <c r="L177" i="1"/>
  <c r="L185" i="1"/>
  <c r="L193" i="1"/>
  <c r="L201" i="1"/>
  <c r="L209" i="1"/>
  <c r="L217" i="1"/>
  <c r="L225" i="1"/>
  <c r="L233" i="1"/>
  <c r="L241" i="1"/>
  <c r="L249" i="1"/>
  <c r="L257" i="1"/>
  <c r="L265" i="1"/>
  <c r="L273" i="1"/>
  <c r="L281" i="1"/>
  <c r="L289" i="1"/>
  <c r="L297" i="1"/>
  <c r="L305" i="1"/>
  <c r="L313" i="1"/>
  <c r="L321" i="1"/>
  <c r="L329" i="1"/>
  <c r="L337" i="1"/>
  <c r="L345" i="1"/>
  <c r="L353" i="1"/>
  <c r="L361" i="1"/>
  <c r="L369" i="1"/>
  <c r="L377" i="1"/>
  <c r="L385" i="1"/>
  <c r="L393" i="1"/>
  <c r="L401" i="1"/>
  <c r="L409" i="1"/>
  <c r="L417" i="1"/>
  <c r="L425" i="1"/>
  <c r="L433" i="1"/>
  <c r="L441" i="1"/>
  <c r="L449" i="1"/>
  <c r="L457" i="1"/>
  <c r="L465" i="1"/>
  <c r="L473" i="1"/>
  <c r="L481" i="1"/>
  <c r="L489" i="1"/>
  <c r="L497" i="1"/>
  <c r="L505" i="1"/>
  <c r="L513" i="1"/>
  <c r="L521" i="1"/>
  <c r="L529" i="1"/>
  <c r="L537" i="1"/>
  <c r="L545" i="1"/>
  <c r="L553" i="1"/>
  <c r="L561" i="1"/>
  <c r="L569" i="1"/>
  <c r="L577" i="1"/>
  <c r="L585" i="1"/>
  <c r="L593" i="1"/>
  <c r="L601" i="1"/>
  <c r="L609" i="1"/>
  <c r="L617" i="1"/>
  <c r="L625" i="1"/>
  <c r="L633" i="1"/>
  <c r="L641" i="1"/>
  <c r="L649" i="1"/>
  <c r="L657" i="1"/>
  <c r="L665" i="1"/>
  <c r="L673" i="1"/>
  <c r="L681" i="1"/>
  <c r="L16" i="1"/>
  <c r="L26" i="1"/>
  <c r="L35" i="1"/>
  <c r="L44" i="1"/>
  <c r="L53" i="1"/>
  <c r="L62" i="1"/>
  <c r="L71" i="1"/>
  <c r="L80" i="1"/>
  <c r="L90" i="1"/>
  <c r="L99" i="1"/>
  <c r="L108" i="1"/>
  <c r="L117" i="1"/>
  <c r="L126" i="1"/>
  <c r="L135" i="1"/>
  <c r="L144" i="1"/>
  <c r="L154" i="1"/>
  <c r="L163" i="1"/>
  <c r="L172" i="1"/>
  <c r="L181" i="1"/>
  <c r="L190" i="1"/>
  <c r="L199" i="1"/>
  <c r="L208" i="1"/>
  <c r="L218" i="1"/>
  <c r="L227" i="1"/>
  <c r="L236" i="1"/>
  <c r="L245" i="1"/>
  <c r="L254" i="1"/>
  <c r="L263" i="1"/>
  <c r="L272" i="1"/>
  <c r="L282" i="1"/>
  <c r="L291" i="1"/>
  <c r="L300" i="1"/>
  <c r="L309" i="1"/>
  <c r="L318" i="1"/>
  <c r="L327" i="1"/>
  <c r="L336" i="1"/>
  <c r="L346" i="1"/>
  <c r="L355" i="1"/>
  <c r="L364" i="1"/>
  <c r="L373" i="1"/>
  <c r="L382" i="1"/>
  <c r="L391" i="1"/>
  <c r="L400" i="1"/>
  <c r="L410" i="1"/>
  <c r="L419" i="1"/>
  <c r="L428" i="1"/>
  <c r="L437" i="1"/>
  <c r="L446" i="1"/>
  <c r="L455" i="1"/>
  <c r="L464" i="1"/>
  <c r="L474" i="1"/>
  <c r="L483" i="1"/>
  <c r="L492" i="1"/>
  <c r="L501" i="1"/>
  <c r="L510" i="1"/>
  <c r="L519" i="1"/>
  <c r="L528" i="1"/>
  <c r="L538" i="1"/>
  <c r="L547" i="1"/>
  <c r="L556" i="1"/>
  <c r="L565" i="1"/>
  <c r="L574" i="1"/>
  <c r="L583" i="1"/>
  <c r="L592" i="1"/>
  <c r="L602" i="1"/>
  <c r="L611" i="1"/>
  <c r="L620" i="1"/>
  <c r="L629" i="1"/>
  <c r="L638" i="1"/>
  <c r="L647" i="1"/>
  <c r="L656" i="1"/>
  <c r="L666" i="1"/>
  <c r="L675" i="1"/>
  <c r="L684" i="1"/>
  <c r="L692" i="1"/>
  <c r="L700" i="1"/>
  <c r="L2" i="1"/>
  <c r="L612" i="1"/>
  <c r="L621" i="1"/>
  <c r="L630" i="1"/>
  <c r="L639" i="1"/>
  <c r="L648" i="1"/>
  <c r="L658" i="1"/>
  <c r="L667" i="1"/>
  <c r="L676" i="1"/>
  <c r="L18" i="1"/>
  <c r="L27" i="1"/>
  <c r="L36" i="1"/>
  <c r="L45" i="1"/>
  <c r="L54" i="1"/>
  <c r="L63" i="1"/>
  <c r="L72" i="1"/>
  <c r="L82" i="1"/>
  <c r="L91" i="1"/>
  <c r="L100" i="1"/>
  <c r="L109" i="1"/>
  <c r="L118" i="1"/>
  <c r="L127" i="1"/>
  <c r="L136" i="1"/>
  <c r="L146" i="1"/>
  <c r="L155" i="1"/>
  <c r="L164" i="1"/>
  <c r="L173" i="1"/>
  <c r="L182" i="1"/>
  <c r="L191" i="1"/>
  <c r="L200" i="1"/>
  <c r="L210" i="1"/>
  <c r="L219" i="1"/>
  <c r="L228" i="1"/>
  <c r="L237" i="1"/>
  <c r="L246" i="1"/>
  <c r="L255" i="1"/>
  <c r="L264" i="1"/>
  <c r="L274" i="1"/>
  <c r="L283" i="1"/>
  <c r="L292" i="1"/>
  <c r="L301" i="1"/>
  <c r="L310" i="1"/>
  <c r="L319" i="1"/>
  <c r="L328" i="1"/>
  <c r="L338" i="1"/>
  <c r="L347" i="1"/>
  <c r="L356" i="1"/>
  <c r="L365" i="1"/>
  <c r="L374" i="1"/>
  <c r="L383" i="1"/>
  <c r="L392" i="1"/>
  <c r="L402" i="1"/>
  <c r="L411" i="1"/>
  <c r="L420" i="1"/>
  <c r="L429" i="1"/>
  <c r="L438" i="1"/>
  <c r="L447" i="1"/>
  <c r="L456" i="1"/>
  <c r="L466" i="1"/>
  <c r="L475" i="1"/>
  <c r="L484" i="1"/>
  <c r="L493" i="1"/>
  <c r="L502" i="1"/>
  <c r="L511" i="1"/>
  <c r="L520" i="1"/>
  <c r="L530" i="1"/>
  <c r="L539" i="1"/>
  <c r="L548" i="1"/>
  <c r="L557" i="1"/>
  <c r="L566" i="1"/>
  <c r="L575" i="1"/>
  <c r="L584" i="1"/>
  <c r="L594" i="1"/>
  <c r="L3" i="1"/>
  <c r="L695" i="1"/>
  <c r="L686" i="1"/>
  <c r="L674" i="1"/>
  <c r="L662" i="1"/>
  <c r="L651" i="1"/>
  <c r="L637" i="1"/>
  <c r="L626" i="1"/>
  <c r="L614" i="1"/>
  <c r="L603" i="1"/>
  <c r="L590" i="1"/>
  <c r="L579" i="1"/>
  <c r="L567" i="1"/>
  <c r="L554" i="1"/>
  <c r="L542" i="1"/>
  <c r="L531" i="1"/>
  <c r="L517" i="1"/>
  <c r="L506" i="1"/>
  <c r="L494" i="1"/>
  <c r="L480" i="1"/>
  <c r="L469" i="1"/>
  <c r="L458" i="1"/>
  <c r="L444" i="1"/>
  <c r="L432" i="1"/>
  <c r="L421" i="1"/>
  <c r="L407" i="1"/>
  <c r="L396" i="1"/>
  <c r="L384" i="1"/>
  <c r="L371" i="1"/>
  <c r="L359" i="1"/>
  <c r="L348" i="1"/>
  <c r="L334" i="1"/>
  <c r="L323" i="1"/>
  <c r="L311" i="1"/>
  <c r="L298" i="1"/>
  <c r="L286" i="1"/>
  <c r="L275" i="1"/>
  <c r="L261" i="1"/>
  <c r="L250" i="1"/>
  <c r="L238" i="1"/>
  <c r="L224" i="1"/>
  <c r="L213" i="1"/>
  <c r="L202" i="1"/>
  <c r="L188" i="1"/>
  <c r="L176" i="1"/>
  <c r="L165" i="1"/>
  <c r="L151" i="1"/>
  <c r="L140" i="1"/>
  <c r="L128" i="1"/>
  <c r="L115" i="1"/>
  <c r="L103" i="1"/>
  <c r="L92" i="1"/>
  <c r="L78" i="1"/>
  <c r="L67" i="1"/>
  <c r="L55" i="1"/>
  <c r="L42" i="1"/>
  <c r="L30" i="1"/>
  <c r="L19" i="1"/>
  <c r="L7" i="1"/>
  <c r="L693" i="1"/>
  <c r="L683" i="1"/>
  <c r="L671" i="1"/>
  <c r="L660" i="1"/>
  <c r="L646" i="1"/>
  <c r="L635" i="1"/>
  <c r="L623" i="1"/>
  <c r="L610" i="1"/>
  <c r="L599" i="1"/>
  <c r="L588" i="1"/>
  <c r="L576" i="1"/>
  <c r="L563" i="1"/>
  <c r="L551" i="1"/>
  <c r="L540" i="1"/>
  <c r="L526" i="1"/>
  <c r="L515" i="1"/>
  <c r="L503" i="1"/>
  <c r="L490" i="1"/>
  <c r="L478" i="1"/>
  <c r="L467" i="1"/>
  <c r="L453" i="1"/>
  <c r="L442" i="1"/>
  <c r="L430" i="1"/>
  <c r="L416" i="1"/>
  <c r="L405" i="1"/>
  <c r="L394" i="1"/>
  <c r="L380" i="1"/>
  <c r="L368" i="1"/>
  <c r="L357" i="1"/>
  <c r="L343" i="1"/>
  <c r="L332" i="1"/>
  <c r="L320" i="1"/>
  <c r="L307" i="1"/>
  <c r="L295" i="1"/>
  <c r="L284" i="1"/>
  <c r="L270" i="1"/>
  <c r="L259" i="1"/>
  <c r="L247" i="1"/>
  <c r="L234" i="1"/>
  <c r="L222" i="1"/>
  <c r="L211" i="1"/>
  <c r="L197" i="1"/>
  <c r="L186" i="1"/>
  <c r="L174" i="1"/>
  <c r="L160" i="1"/>
  <c r="L149" i="1"/>
  <c r="L138" i="1"/>
  <c r="L124" i="1"/>
  <c r="L112" i="1"/>
  <c r="L101" i="1"/>
  <c r="L87" i="1"/>
  <c r="L76" i="1"/>
  <c r="L64" i="1"/>
  <c r="L51" i="1"/>
  <c r="L39" i="1"/>
  <c r="L28" i="1"/>
  <c r="L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<sst xmlns="http://schemas.openxmlformats.org/spreadsheetml/2006/main" count="3519" uniqueCount="51">
  <si>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</si>
  <si>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</si>
  <si>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</si>
  <si>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</si>
  <si>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</si>
  <si>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</si>
  <si>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</si>
  <si>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</si>
  <si>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</si>
  <si>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</si>
  <si>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Profit</t>
  </si>
  <si>
    <t>Month</t>
  </si>
  <si>
    <t>Government</t>
  </si>
  <si>
    <t>Canada</t>
  </si>
  <si>
    <t>Carretera</t>
  </si>
  <si>
    <t>None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</si>
  <si>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</si>
  <si>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</si>
  <si>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</si>
  <si>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</si>
  <si>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</si>
  <si>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</si>
  <si>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</si>
  <si>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</si>
  <si>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</si>
  <si>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</si>
  <si>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</si>
  <si>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</si>
  <si>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</si>
  <si>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</si>
  <si>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</si>
  <si>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</si>
  <si>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</si>
  <si>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</si>
  <si>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</si>
  <si>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</si>
  <si>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</si>
  <si>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</si>
  <si>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</si>
  <si>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</si>
  <si>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</si>
  <si>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</si>
  <si>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</si>
  <si>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</si>
  <si>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Sales Range</t>
  </si>
  <si>
    <t>Task 3</t>
  </si>
  <si>
    <t>Average Rev. Paseo</t>
  </si>
  <si>
    <t xml:space="preserve">Total Rev. Montana in Canada </t>
  </si>
  <si>
    <t>Number of sales in Government and Midmarket</t>
  </si>
  <si>
    <t>Highest unit sold</t>
  </si>
  <si>
    <t>Total profit made in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</si>
</sst>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9DE9-E846-44C8-8E30-CA1577EEBBCE}">
  <dimension ref="A1:T701"/>
  <sheetViews>
    <sheetView tabSelected="1" topLeftCell="L1" zoomScale="99" zoomScaleNormal="99" workbookViewId="0">
      <selection activeCell="P13" sqref="P13"/>
    </sheetView>
  </sheetViews>
  <sheetFormatPr defaultRowHeight="14.25" x14ac:dyDescent="0.45"/>
  <cols>
    <col min="2" max="2" width="14.19921875" bestFit="1" customWidth="1"/>
    <col min="3" max="3" width="20.6640625" bestFit="1" customWidth="1"/>
    <col min="4" max="4" width="10.73046875" bestFit="1" customWidth="1"/>
    <col min="7" max="7" width="8.265625" bestFit="1" customWidth="1"/>
    <col min="8" max="8" width="9.46484375" bestFit="1" customWidth="1"/>
    <col min="11" max="11" width="16.86328125" bestFit="1" customWidth="1"/>
    <col min="14" max="14" width="14.3984375" bestFit="1" customWidth="1"/>
    <col min="16" max="16" width="40.19921875" bestFit="1" customWidth="1"/>
    <col min="17" max="17" width="20.6640625" bestFit="1" customWidth="1"/>
    <col min="18" max="18" width="9.796875" bestFit="1" customWidth="1"/>
  </cols>
  <sheetData>
    <row r="1" spans="1:20" x14ac:dyDescent="0.45">
      <c r="A1" s="1" t="s">
        <v>4</v>
      </c>
      <c r="B1" s="1" t="s">
        <v>0</v>
      </c>
      <c r="C1" s="1" t="s">
        <v>1</v>
      </c>
      <c r="D1" s="1" t="s">
        <v>9</v>
      </c>
      <c r="E1" s="1" t="s">
        <v>2</v>
      </c>
      <c r="F1" s="1" t="s">
        <v>11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5</v>
      </c>
      <c r="L1" s="1" t="s">
        <v>44</v>
      </c>
      <c r="M1" s="1" t="s">
        <v>3</v>
      </c>
      <c r="Q1" s="2" t="s">
        <v>45</v>
      </c>
    </row>
    <row r="2" spans="1:20" x14ac:dyDescent="0.45">
      <c r="A2">
        <v>1618.5</v>
      </c>
      <c r="B2" t="s">
        <v>12</v>
      </c>
      <c r="C2" t="s">
        <v>13</v>
      </c>
      <c r="D2">
        <v>32370</v>
      </c>
      <c r="E2" t="s">
        <v>14</v>
      </c>
      <c r="F2" t="s">
        <v>16</v>
      </c>
      <c r="G2">
        <v>20</v>
      </c>
      <c r="H2">
        <v>32370</v>
      </c>
      <c r="I2">
        <v>0</v>
      </c>
      <c r="J2">
        <v>16185</v>
      </c>
      <c r="K2">
        <v>3</v>
      </c>
      <c r="L2" t="str">
        <f>IF(D2&gt;$N$7, "High Sales", "Low Sales")</f>
        <v>Low Sales</v>
      </c>
      <c r="M2" t="s">
        <v>15</v>
      </c>
    </row>
    <row r="3" spans="1:20" x14ac:dyDescent="0.45">
      <c r="A3">
        <v>1321</v>
      </c>
      <c r="B3" t="s">
        <v>12</v>
      </c>
      <c r="C3" t="s">
        <v>17</v>
      </c>
      <c r="D3">
        <v>26420</v>
      </c>
      <c r="E3" t="s">
        <v>14</v>
      </c>
      <c r="F3" t="s">
        <v>16</v>
      </c>
      <c r="G3">
        <v>20</v>
      </c>
      <c r="H3">
        <v>26420</v>
      </c>
      <c r="I3">
        <v>0</v>
      </c>
      <c r="J3">
        <v>13210</v>
      </c>
      <c r="K3">
        <v>3</v>
      </c>
      <c r="L3" t="str">
        <f>IF(D3&gt;$N$7, "High Sales", "Low Sales")</f>
        <v>Low Sales</v>
      </c>
      <c r="M3" t="s">
        <v>15</v>
      </c>
    </row>
    <row r="4" spans="1:20" x14ac:dyDescent="0.45">
      <c r="A4">
        <v>2178</v>
      </c>
      <c r="B4" t="s">
        <v>18</v>
      </c>
      <c r="C4" t="s">
        <v>19</v>
      </c>
      <c r="D4">
        <v>32670</v>
      </c>
      <c r="E4" t="s">
        <v>14</v>
      </c>
      <c r="F4" t="s">
        <v>20</v>
      </c>
      <c r="G4">
        <v>15</v>
      </c>
      <c r="H4">
        <v>32670</v>
      </c>
      <c r="I4">
        <v>0</v>
      </c>
      <c r="J4">
        <v>10890</v>
      </c>
      <c r="K4">
        <v>3</v>
      </c>
      <c r="L4" t="str">
        <f>IF(D4&gt;$N$7, "High Sales", "Low Sales")</f>
        <v>Low Sales</v>
      </c>
      <c r="M4" t="s">
        <v>15</v>
      </c>
      <c r="P4" s="2" t="s">
        <v>46</v>
      </c>
      <c r="Q4" s="3">
        <f>AVERAGEIF(E2:E701, "Paseo", D2:D701)</f>
        <v>163421.50470297036</v>
      </c>
    </row>
    <row r="5" spans="1:20" x14ac:dyDescent="0.45">
      <c r="A5">
        <v>888</v>
      </c>
      <c r="B5" t="s">
        <v>18</v>
      </c>
      <c r="C5" t="s">
        <v>17</v>
      </c>
      <c r="D5">
        <v>13320</v>
      </c>
      <c r="E5" t="s">
        <v>14</v>
      </c>
      <c r="F5" t="s">
        <v>20</v>
      </c>
      <c r="G5">
        <v>15</v>
      </c>
      <c r="H5">
        <v>13320</v>
      </c>
      <c r="I5">
        <v>0</v>
      </c>
      <c r="J5">
        <v>4440</v>
      </c>
      <c r="K5">
        <v>3</v>
      </c>
      <c r="L5" t="str">
        <f>IF(D5&gt;$N$7, "High Sales", "Low Sales")</f>
        <v>Low Sales</v>
      </c>
      <c r="M5" t="s">
        <v>15</v>
      </c>
      <c r="N5" s="3">
        <f>SUM(D2:D701)</f>
        <v>118726350.25999992</v>
      </c>
      <c r="P5" s="2" t="s">
        <v>47</v>
      </c>
      <c r="Q5" s="3">
        <f>SUMIFS(D2:D701,C2:C701, "Canada", E2:E701, "Montana")</f>
        <v>2711919.0300000003</v>
      </c>
    </row>
    <row r="6" spans="1:20" x14ac:dyDescent="0.45">
      <c r="A6">
        <v>2470</v>
      </c>
      <c r="B6" t="s">
        <v>18</v>
      </c>
      <c r="C6" t="s">
        <v>21</v>
      </c>
      <c r="D6">
        <v>37050</v>
      </c>
      <c r="E6" t="s">
        <v>14</v>
      </c>
      <c r="F6" t="s">
        <v>20</v>
      </c>
      <c r="G6">
        <v>15</v>
      </c>
      <c r="H6">
        <v>37050</v>
      </c>
      <c r="I6">
        <v>0</v>
      </c>
      <c r="J6">
        <v>12350</v>
      </c>
      <c r="K6">
        <v>3</v>
      </c>
      <c r="L6" t="str">
        <f>IF(D6&gt;$N$7, "High Sales", "Low Sales")</f>
        <v>Low Sales</v>
      </c>
      <c r="M6" t="s">
        <v>15</v>
      </c>
      <c r="N6" s="3">
        <f>SUM(J2:J701)</f>
        <v>16893702.260000009</v>
      </c>
      <c r="P6" s="2" t="s">
        <v>48</v>
      </c>
      <c r="Q6">
        <f>COUNTIF(B2:D702, "Government")</f>
        <v>300</v>
      </c>
      <c r="R6">
        <f>COUNTIF(B2:E702, "Midmarket")</f>
        <v>100</v>
      </c>
      <c r="S6" s="2">
        <f>SUM(Q6:R6)</f>
        <v>400</v>
      </c>
    </row>
    <row r="7" spans="1:20" x14ac:dyDescent="0.45">
      <c r="A7">
        <v>1513</v>
      </c>
      <c r="B7" t="s">
        <v>12</v>
      </c>
      <c r="C7" t="s">
        <v>17</v>
      </c>
      <c r="D7">
        <v>529550</v>
      </c>
      <c r="E7" t="s">
        <v>14</v>
      </c>
      <c r="F7" t="s">
        <v>22</v>
      </c>
      <c r="G7">
        <v>350</v>
      </c>
      <c r="H7">
        <v>529550</v>
      </c>
      <c r="I7">
        <v>0</v>
      </c>
      <c r="J7">
        <v>136170</v>
      </c>
      <c r="K7">
        <v>3</v>
      </c>
      <c r="L7" t="str">
        <f>IF(D7&gt;$N$7, "High Sales", "Low Sales")</f>
        <v>High Sales</v>
      </c>
      <c r="M7" t="s">
        <v>15</v>
      </c>
      <c r="N7" s="3">
        <f>AVERAGE(D2:D701)</f>
        <v>169609.07179999989</v>
      </c>
      <c r="P7" s="2" t="s">
        <v>49</v>
      </c>
      <c r="Q7">
        <f>MAX(A2:A701)</f>
        <v>4492.5</v>
      </c>
    </row>
    <row r="8" spans="1:20" x14ac:dyDescent="0.45">
      <c r="A8">
        <v>921</v>
      </c>
      <c r="B8" t="s">
        <v>18</v>
      </c>
      <c r="C8" t="s">
        <v>17</v>
      </c>
      <c r="D8">
        <v>13815</v>
      </c>
      <c r="E8" t="s">
        <v>23</v>
      </c>
      <c r="F8" t="s">
        <v>24</v>
      </c>
      <c r="G8">
        <v>15</v>
      </c>
      <c r="H8">
        <v>13815</v>
      </c>
      <c r="I8">
        <v>0</v>
      </c>
      <c r="J8">
        <v>4605</v>
      </c>
      <c r="K8">
        <v>5</v>
      </c>
      <c r="L8" t="str">
        <f>IF(D8&gt;$N$7, "High Sales", "Low Sales")</f>
        <v>Low Sales</v>
      </c>
      <c r="M8" t="s">
        <v>15</v>
      </c>
      <c r="N8" s="3">
        <f>AVERAGE(A2:A701)</f>
        <v>1608.2942857142857</v>
      </c>
      <c r="P8" s="2" t="s">
        <v>50</v>
      </c>
      <c r="Q8" s="3">
        <f>SUMIFS(J2:J701, F2:F701, "December")</f>
        <v>2717329.9799999991</v>
      </c>
    </row>
    <row r="9" spans="1:20" x14ac:dyDescent="0.45">
      <c r="A9">
        <v>2518</v>
      </c>
      <c r="B9" t="s">
        <v>25</v>
      </c>
      <c r="C9" t="s">
        <v>13</v>
      </c>
      <c r="D9">
        <v>30216</v>
      </c>
      <c r="E9" t="s">
        <v>23</v>
      </c>
      <c r="F9" t="s">
        <v>20</v>
      </c>
      <c r="G9">
        <v>12</v>
      </c>
      <c r="H9">
        <v>30216</v>
      </c>
      <c r="I9">
        <v>0</v>
      </c>
      <c r="J9">
        <v>22662</v>
      </c>
      <c r="K9">
        <v>5</v>
      </c>
      <c r="L9" t="str">
        <f>IF(D9&gt;$N$7, "High Sales", "Low Sales")</f>
        <v>Low Sales</v>
      </c>
      <c r="M9" t="s">
        <v>15</v>
      </c>
      <c r="N9" s="3">
        <f>SUM(I2:I701)</f>
        <v>9205248.2400000021</v>
      </c>
    </row>
    <row r="10" spans="1:20" x14ac:dyDescent="0.45">
      <c r="A10">
        <v>1899</v>
      </c>
      <c r="B10" t="s">
        <v>12</v>
      </c>
      <c r="C10" t="s">
        <v>19</v>
      </c>
      <c r="D10">
        <v>37980</v>
      </c>
      <c r="E10" t="s">
        <v>23</v>
      </c>
      <c r="F10" t="s">
        <v>20</v>
      </c>
      <c r="G10">
        <v>20</v>
      </c>
      <c r="H10">
        <v>37980</v>
      </c>
      <c r="I10">
        <v>0</v>
      </c>
      <c r="J10">
        <v>18990</v>
      </c>
      <c r="K10">
        <v>5</v>
      </c>
      <c r="L10" t="str">
        <f>IF(D10&gt;$N$7, "High Sales", "Low Sales")</f>
        <v>Low Sales</v>
      </c>
      <c r="M10" t="s">
        <v>15</v>
      </c>
      <c r="N10">
        <f>COUNT(D2:D701)</f>
        <v>700</v>
      </c>
    </row>
    <row r="11" spans="1:20" x14ac:dyDescent="0.45">
      <c r="A11">
        <v>1545</v>
      </c>
      <c r="B11" t="s">
        <v>25</v>
      </c>
      <c r="C11" t="s">
        <v>17</v>
      </c>
      <c r="D11">
        <v>18540</v>
      </c>
      <c r="E11" t="s">
        <v>23</v>
      </c>
      <c r="F11" t="s">
        <v>20</v>
      </c>
      <c r="G11">
        <v>12</v>
      </c>
      <c r="H11">
        <v>18540</v>
      </c>
      <c r="I11">
        <v>0</v>
      </c>
      <c r="J11">
        <v>13905</v>
      </c>
      <c r="K11">
        <v>5</v>
      </c>
      <c r="L11" t="str">
        <f>IF(D11&gt;$N$7, "High Sales", "Low Sales")</f>
        <v>Low Sales</v>
      </c>
      <c r="M11" t="s">
        <v>15</v>
      </c>
      <c r="N11" s="3">
        <f>MAX(J2:J701)</f>
        <v>262200</v>
      </c>
    </row>
    <row r="12" spans="1:20" x14ac:dyDescent="0.45">
      <c r="A12">
        <v>2470</v>
      </c>
      <c r="B12" t="s">
        <v>18</v>
      </c>
      <c r="C12" t="s">
        <v>21</v>
      </c>
      <c r="D12">
        <v>37050</v>
      </c>
      <c r="E12" t="s">
        <v>23</v>
      </c>
      <c r="F12" t="s">
        <v>20</v>
      </c>
      <c r="G12">
        <v>15</v>
      </c>
      <c r="H12">
        <v>37050</v>
      </c>
      <c r="I12">
        <v>0</v>
      </c>
      <c r="J12">
        <v>12350</v>
      </c>
      <c r="K12">
        <v>5</v>
      </c>
      <c r="L12" t="str">
        <f>IF(D12&gt;$N$7, "High Sales", "Low Sales")</f>
        <v>Low Sales</v>
      </c>
      <c r="M12" t="s">
        <v>15</v>
      </c>
    </row>
    <row r="13" spans="1:20" x14ac:dyDescent="0.45">
      <c r="A13">
        <v>2665.5</v>
      </c>
      <c r="B13" t="s">
        <v>26</v>
      </c>
      <c r="C13" t="s">
        <v>13</v>
      </c>
      <c r="D13">
        <v>333187.5</v>
      </c>
      <c r="E13" t="s">
        <v>23</v>
      </c>
      <c r="F13" t="s">
        <v>27</v>
      </c>
      <c r="G13">
        <v>125</v>
      </c>
      <c r="H13">
        <v>333187.5</v>
      </c>
      <c r="I13">
        <v>0</v>
      </c>
      <c r="J13">
        <v>13327.5</v>
      </c>
      <c r="K13">
        <v>5</v>
      </c>
      <c r="L13" t="str">
        <f>IF(D13&gt;$N$7, "High Sales", "Low Sales")</f>
        <v>High Sales</v>
      </c>
      <c r="M13" t="s">
        <v>15</v>
      </c>
      <c r="P13" t="str" cm="1">
        <f t="array" ref="P13:T13">_xlfn.XLOOKUP(Q7,A2:A701,B2:F701)</f>
        <v>Government</v>
      </c>
      <c r="Q13" t="str">
        <v>United States of America</v>
      </c>
      <c r="R13">
        <v>31133.025000000001</v>
      </c>
      <c r="S13" t="str">
        <v>Paseo</v>
      </c>
      <c r="T13" t="str">
        <v>April</v>
      </c>
    </row>
    <row r="14" spans="1:20" x14ac:dyDescent="0.45">
      <c r="A14">
        <v>958</v>
      </c>
      <c r="B14" t="s">
        <v>28</v>
      </c>
      <c r="C14" t="s">
        <v>21</v>
      </c>
      <c r="D14">
        <v>287400</v>
      </c>
      <c r="E14" t="s">
        <v>23</v>
      </c>
      <c r="F14" t="s">
        <v>29</v>
      </c>
      <c r="G14">
        <v>300</v>
      </c>
      <c r="H14">
        <v>287400</v>
      </c>
      <c r="I14">
        <v>0</v>
      </c>
      <c r="J14">
        <v>47900</v>
      </c>
      <c r="K14">
        <v>5</v>
      </c>
      <c r="L14" t="str">
        <f>IF(D14&gt;$N$7, "High Sales", "Low Sales")</f>
        <v>High Sales</v>
      </c>
      <c r="M14" t="s">
        <v>15</v>
      </c>
    </row>
    <row r="15" spans="1:20" x14ac:dyDescent="0.45">
      <c r="A15">
        <v>2146</v>
      </c>
      <c r="B15" t="s">
        <v>12</v>
      </c>
      <c r="C15" t="s">
        <v>17</v>
      </c>
      <c r="D15">
        <v>15022</v>
      </c>
      <c r="E15" t="s">
        <v>23</v>
      </c>
      <c r="F15" t="s">
        <v>30</v>
      </c>
      <c r="G15">
        <v>7</v>
      </c>
      <c r="H15">
        <v>15022</v>
      </c>
      <c r="I15">
        <v>0</v>
      </c>
      <c r="J15">
        <v>4292</v>
      </c>
      <c r="K15">
        <v>5</v>
      </c>
      <c r="L15" t="str">
        <f>IF(D15&gt;$N$7, "High Sales", "Low Sales")</f>
        <v>Low Sales</v>
      </c>
      <c r="M15" t="s">
        <v>15</v>
      </c>
    </row>
    <row r="16" spans="1:20" x14ac:dyDescent="0.45">
      <c r="A16">
        <v>345</v>
      </c>
      <c r="B16" t="s">
        <v>26</v>
      </c>
      <c r="C16" t="s">
        <v>13</v>
      </c>
      <c r="D16">
        <v>43125</v>
      </c>
      <c r="E16" t="s">
        <v>23</v>
      </c>
      <c r="F16" t="s">
        <v>31</v>
      </c>
      <c r="G16">
        <v>125</v>
      </c>
      <c r="H16">
        <v>43125</v>
      </c>
      <c r="I16">
        <v>0</v>
      </c>
      <c r="J16">
        <v>1725</v>
      </c>
      <c r="K16">
        <v>5</v>
      </c>
      <c r="L16" t="str">
        <f>IF(D16&gt;$N$7, "High Sales", "Low Sales")</f>
        <v>Low Sales</v>
      </c>
      <c r="M16" t="s">
        <v>15</v>
      </c>
    </row>
    <row r="17" spans="1:13" x14ac:dyDescent="0.45">
      <c r="A17">
        <v>615</v>
      </c>
      <c r="B17" t="s">
        <v>18</v>
      </c>
      <c r="C17" t="s">
        <v>32</v>
      </c>
      <c r="D17">
        <v>9225</v>
      </c>
      <c r="E17" t="s">
        <v>23</v>
      </c>
      <c r="F17" t="s">
        <v>22</v>
      </c>
      <c r="G17">
        <v>15</v>
      </c>
      <c r="H17">
        <v>9225</v>
      </c>
      <c r="I17">
        <v>0</v>
      </c>
      <c r="J17">
        <v>3075</v>
      </c>
      <c r="K17">
        <v>5</v>
      </c>
      <c r="L17" t="str">
        <f>IF(D17&gt;$N$7, "High Sales", "Low Sales")</f>
        <v>Low Sales</v>
      </c>
      <c r="M17" t="s">
        <v>15</v>
      </c>
    </row>
    <row r="18" spans="1:13" x14ac:dyDescent="0.45">
      <c r="A18">
        <v>292</v>
      </c>
      <c r="B18" t="s">
        <v>12</v>
      </c>
      <c r="C18" t="s">
        <v>13</v>
      </c>
      <c r="D18">
        <v>5840</v>
      </c>
      <c r="E18" t="s">
        <v>33</v>
      </c>
      <c r="F18" t="s">
        <v>34</v>
      </c>
      <c r="G18">
        <v>20</v>
      </c>
      <c r="H18">
        <v>5840</v>
      </c>
      <c r="I18">
        <v>0</v>
      </c>
      <c r="J18">
        <v>2920</v>
      </c>
      <c r="K18">
        <v>10</v>
      </c>
      <c r="L18" t="str">
        <f>IF(D18&gt;$N$7, "High Sales", "Low Sales")</f>
        <v>Low Sales</v>
      </c>
      <c r="M18" t="s">
        <v>15</v>
      </c>
    </row>
    <row r="19" spans="1:13" x14ac:dyDescent="0.45">
      <c r="A19">
        <v>974</v>
      </c>
      <c r="B19" t="s">
        <v>18</v>
      </c>
      <c r="C19" t="s">
        <v>21</v>
      </c>
      <c r="D19">
        <v>14610</v>
      </c>
      <c r="E19" t="s">
        <v>33</v>
      </c>
      <c r="F19" t="s">
        <v>34</v>
      </c>
      <c r="G19">
        <v>15</v>
      </c>
      <c r="H19">
        <v>14610</v>
      </c>
      <c r="I19">
        <v>0</v>
      </c>
      <c r="J19">
        <v>4870</v>
      </c>
      <c r="K19">
        <v>10</v>
      </c>
      <c r="L19" t="str">
        <f>IF(D19&gt;$N$7, "High Sales", "Low Sales")</f>
        <v>Low Sales</v>
      </c>
      <c r="M19" t="s">
        <v>15</v>
      </c>
    </row>
    <row r="20" spans="1:13" x14ac:dyDescent="0.45">
      <c r="A20">
        <v>2518</v>
      </c>
      <c r="B20" t="s">
        <v>25</v>
      </c>
      <c r="C20" t="s">
        <v>13</v>
      </c>
      <c r="D20">
        <v>30216</v>
      </c>
      <c r="E20" t="s">
        <v>33</v>
      </c>
      <c r="F20" t="s">
        <v>20</v>
      </c>
      <c r="G20">
        <v>12</v>
      </c>
      <c r="H20">
        <v>30216</v>
      </c>
      <c r="I20">
        <v>0</v>
      </c>
      <c r="J20">
        <v>22662</v>
      </c>
      <c r="K20">
        <v>10</v>
      </c>
      <c r="L20" t="str">
        <f>IF(D20&gt;$N$7, "High Sales", "Low Sales")</f>
        <v>Low Sales</v>
      </c>
      <c r="M20" t="s">
        <v>15</v>
      </c>
    </row>
    <row r="21" spans="1:13" x14ac:dyDescent="0.45">
      <c r="A21">
        <v>1006</v>
      </c>
      <c r="B21" t="s">
        <v>12</v>
      </c>
      <c r="C21" t="s">
        <v>17</v>
      </c>
      <c r="D21">
        <v>352100</v>
      </c>
      <c r="E21" t="s">
        <v>33</v>
      </c>
      <c r="F21" t="s">
        <v>20</v>
      </c>
      <c r="G21">
        <v>350</v>
      </c>
      <c r="H21">
        <v>352100</v>
      </c>
      <c r="I21">
        <v>0</v>
      </c>
      <c r="J21">
        <v>90540</v>
      </c>
      <c r="K21">
        <v>10</v>
      </c>
      <c r="L21" t="str">
        <f>IF(D21&gt;$N$7, "High Sales", "Low Sales")</f>
        <v>High Sales</v>
      </c>
      <c r="M21" t="s">
        <v>15</v>
      </c>
    </row>
    <row r="22" spans="1:13" x14ac:dyDescent="0.45">
      <c r="A22">
        <v>367</v>
      </c>
      <c r="B22" t="s">
        <v>25</v>
      </c>
      <c r="C22" t="s">
        <v>17</v>
      </c>
      <c r="D22">
        <v>4404</v>
      </c>
      <c r="E22" t="s">
        <v>33</v>
      </c>
      <c r="F22" t="s">
        <v>27</v>
      </c>
      <c r="G22">
        <v>12</v>
      </c>
      <c r="H22">
        <v>4404</v>
      </c>
      <c r="I22">
        <v>0</v>
      </c>
      <c r="J22">
        <v>3303</v>
      </c>
      <c r="K22">
        <v>10</v>
      </c>
      <c r="L22" t="str">
        <f>IF(D22&gt;$N$7, "High Sales", "Low Sales")</f>
        <v>Low Sales</v>
      </c>
      <c r="M22" t="s">
        <v>15</v>
      </c>
    </row>
    <row r="23" spans="1:13" x14ac:dyDescent="0.45">
      <c r="A23">
        <v>883</v>
      </c>
      <c r="B23" t="s">
        <v>12</v>
      </c>
      <c r="C23" t="s">
        <v>21</v>
      </c>
      <c r="D23">
        <v>6181</v>
      </c>
      <c r="E23" t="s">
        <v>33</v>
      </c>
      <c r="F23" t="s">
        <v>29</v>
      </c>
      <c r="G23">
        <v>7</v>
      </c>
      <c r="H23">
        <v>6181</v>
      </c>
      <c r="I23">
        <v>0</v>
      </c>
      <c r="J23">
        <v>1766</v>
      </c>
      <c r="K23">
        <v>10</v>
      </c>
      <c r="L23" t="str">
        <f>IF(D23&gt;$N$7, "High Sales", "Low Sales")</f>
        <v>Low Sales</v>
      </c>
      <c r="M23" t="s">
        <v>15</v>
      </c>
    </row>
    <row r="24" spans="1:13" x14ac:dyDescent="0.45">
      <c r="A24">
        <v>549</v>
      </c>
      <c r="B24" t="s">
        <v>18</v>
      </c>
      <c r="C24" t="s">
        <v>19</v>
      </c>
      <c r="D24">
        <v>8235</v>
      </c>
      <c r="E24" t="s">
        <v>33</v>
      </c>
      <c r="F24" t="s">
        <v>30</v>
      </c>
      <c r="G24">
        <v>15</v>
      </c>
      <c r="H24">
        <v>8235</v>
      </c>
      <c r="I24">
        <v>0</v>
      </c>
      <c r="J24">
        <v>2745</v>
      </c>
      <c r="K24">
        <v>10</v>
      </c>
      <c r="L24" t="str">
        <f>IF(D24&gt;$N$7, "High Sales", "Low Sales")</f>
        <v>Low Sales</v>
      </c>
      <c r="M24" t="s">
        <v>15</v>
      </c>
    </row>
    <row r="25" spans="1:13" x14ac:dyDescent="0.45">
      <c r="A25">
        <v>788</v>
      </c>
      <c r="B25" t="s">
        <v>28</v>
      </c>
      <c r="C25" t="s">
        <v>21</v>
      </c>
      <c r="D25">
        <v>236400</v>
      </c>
      <c r="E25" t="s">
        <v>33</v>
      </c>
      <c r="F25" t="s">
        <v>30</v>
      </c>
      <c r="G25">
        <v>300</v>
      </c>
      <c r="H25">
        <v>236400</v>
      </c>
      <c r="I25">
        <v>0</v>
      </c>
      <c r="J25">
        <v>39400</v>
      </c>
      <c r="K25">
        <v>10</v>
      </c>
      <c r="L25" t="str">
        <f>IF(D25&gt;$N$7, "High Sales", "Low Sales")</f>
        <v>High Sales</v>
      </c>
      <c r="M25" t="s">
        <v>15</v>
      </c>
    </row>
    <row r="26" spans="1:13" x14ac:dyDescent="0.45">
      <c r="A26">
        <v>2472</v>
      </c>
      <c r="B26" t="s">
        <v>18</v>
      </c>
      <c r="C26" t="s">
        <v>21</v>
      </c>
      <c r="D26">
        <v>37080</v>
      </c>
      <c r="E26" t="s">
        <v>33</v>
      </c>
      <c r="F26" t="s">
        <v>30</v>
      </c>
      <c r="G26">
        <v>15</v>
      </c>
      <c r="H26">
        <v>37080</v>
      </c>
      <c r="I26">
        <v>0</v>
      </c>
      <c r="J26">
        <v>12360</v>
      </c>
      <c r="K26">
        <v>10</v>
      </c>
      <c r="L26" t="str">
        <f>IF(D26&gt;$N$7, "High Sales", "Low Sales")</f>
        <v>Low Sales</v>
      </c>
      <c r="M26" t="s">
        <v>15</v>
      </c>
    </row>
    <row r="27" spans="1:13" x14ac:dyDescent="0.45">
      <c r="A27">
        <v>1143</v>
      </c>
      <c r="B27" t="s">
        <v>12</v>
      </c>
      <c r="C27" t="s">
        <v>32</v>
      </c>
      <c r="D27">
        <v>8001</v>
      </c>
      <c r="E27" t="s">
        <v>33</v>
      </c>
      <c r="F27" t="s">
        <v>31</v>
      </c>
      <c r="G27">
        <v>7</v>
      </c>
      <c r="H27">
        <v>8001</v>
      </c>
      <c r="I27">
        <v>0</v>
      </c>
      <c r="J27">
        <v>2286</v>
      </c>
      <c r="K27">
        <v>10</v>
      </c>
      <c r="L27" t="str">
        <f>IF(D27&gt;$N$7, "High Sales", "Low Sales")</f>
        <v>Low Sales</v>
      </c>
      <c r="M27" t="s">
        <v>15</v>
      </c>
    </row>
    <row r="28" spans="1:13" x14ac:dyDescent="0.45">
      <c r="A28">
        <v>1725</v>
      </c>
      <c r="B28" t="s">
        <v>12</v>
      </c>
      <c r="C28" t="s">
        <v>13</v>
      </c>
      <c r="D28">
        <v>603750</v>
      </c>
      <c r="E28" t="s">
        <v>33</v>
      </c>
      <c r="F28" t="s">
        <v>35</v>
      </c>
      <c r="G28">
        <v>350</v>
      </c>
      <c r="H28">
        <v>603750</v>
      </c>
      <c r="I28">
        <v>0</v>
      </c>
      <c r="J28">
        <v>155250</v>
      </c>
      <c r="K28">
        <v>10</v>
      </c>
      <c r="L28" t="str">
        <f>IF(D28&gt;$N$7, "High Sales", "Low Sales")</f>
        <v>High Sales</v>
      </c>
      <c r="M28" t="s">
        <v>15</v>
      </c>
    </row>
    <row r="29" spans="1:13" x14ac:dyDescent="0.45">
      <c r="A29">
        <v>912</v>
      </c>
      <c r="B29" t="s">
        <v>25</v>
      </c>
      <c r="C29" t="s">
        <v>32</v>
      </c>
      <c r="D29">
        <v>10944</v>
      </c>
      <c r="E29" t="s">
        <v>33</v>
      </c>
      <c r="F29" t="s">
        <v>35</v>
      </c>
      <c r="G29">
        <v>12</v>
      </c>
      <c r="H29">
        <v>10944</v>
      </c>
      <c r="I29">
        <v>0</v>
      </c>
      <c r="J29">
        <v>8208</v>
      </c>
      <c r="K29">
        <v>10</v>
      </c>
      <c r="L29" t="str">
        <f>IF(D29&gt;$N$7, "High Sales", "Low Sales")</f>
        <v>Low Sales</v>
      </c>
      <c r="M29" t="s">
        <v>15</v>
      </c>
    </row>
    <row r="30" spans="1:13" x14ac:dyDescent="0.45">
      <c r="A30">
        <v>2152</v>
      </c>
      <c r="B30" t="s">
        <v>18</v>
      </c>
      <c r="C30" t="s">
        <v>13</v>
      </c>
      <c r="D30">
        <v>32280</v>
      </c>
      <c r="E30" t="s">
        <v>33</v>
      </c>
      <c r="F30" t="s">
        <v>22</v>
      </c>
      <c r="G30">
        <v>15</v>
      </c>
      <c r="H30">
        <v>32280</v>
      </c>
      <c r="I30">
        <v>0</v>
      </c>
      <c r="J30">
        <v>10760</v>
      </c>
      <c r="K30">
        <v>10</v>
      </c>
      <c r="L30" t="str">
        <f>IF(D30&gt;$N$7, "High Sales", "Low Sales")</f>
        <v>Low Sales</v>
      </c>
      <c r="M30" t="s">
        <v>15</v>
      </c>
    </row>
    <row r="31" spans="1:13" x14ac:dyDescent="0.45">
      <c r="A31">
        <v>1817</v>
      </c>
      <c r="B31" t="s">
        <v>12</v>
      </c>
      <c r="C31" t="s">
        <v>13</v>
      </c>
      <c r="D31">
        <v>36340</v>
      </c>
      <c r="E31" t="s">
        <v>33</v>
      </c>
      <c r="F31" t="s">
        <v>22</v>
      </c>
      <c r="G31">
        <v>20</v>
      </c>
      <c r="H31">
        <v>36340</v>
      </c>
      <c r="I31">
        <v>0</v>
      </c>
      <c r="J31">
        <v>18170</v>
      </c>
      <c r="K31">
        <v>10</v>
      </c>
      <c r="L31" t="str">
        <f>IF(D31&gt;$N$7, "High Sales", "Low Sales")</f>
        <v>Low Sales</v>
      </c>
      <c r="M31" t="s">
        <v>15</v>
      </c>
    </row>
    <row r="32" spans="1:13" x14ac:dyDescent="0.45">
      <c r="A32">
        <v>1513</v>
      </c>
      <c r="B32" t="s">
        <v>12</v>
      </c>
      <c r="C32" t="s">
        <v>17</v>
      </c>
      <c r="D32">
        <v>529550</v>
      </c>
      <c r="E32" t="s">
        <v>33</v>
      </c>
      <c r="F32" t="s">
        <v>22</v>
      </c>
      <c r="G32">
        <v>350</v>
      </c>
      <c r="H32">
        <v>529550</v>
      </c>
      <c r="I32">
        <v>0</v>
      </c>
      <c r="J32">
        <v>136170</v>
      </c>
      <c r="K32">
        <v>10</v>
      </c>
      <c r="L32" t="str">
        <f>IF(D32&gt;$N$7, "High Sales", "Low Sales")</f>
        <v>High Sales</v>
      </c>
      <c r="M32" t="s">
        <v>15</v>
      </c>
    </row>
    <row r="33" spans="1:13" x14ac:dyDescent="0.45">
      <c r="A33">
        <v>1493</v>
      </c>
      <c r="B33" t="s">
        <v>12</v>
      </c>
      <c r="C33" t="s">
        <v>21</v>
      </c>
      <c r="D33">
        <v>10451</v>
      </c>
      <c r="E33" t="s">
        <v>36</v>
      </c>
      <c r="F33" t="s">
        <v>16</v>
      </c>
      <c r="G33">
        <v>7</v>
      </c>
      <c r="H33">
        <v>10451</v>
      </c>
      <c r="I33">
        <v>0</v>
      </c>
      <c r="J33">
        <v>2986</v>
      </c>
      <c r="K33">
        <v>120</v>
      </c>
      <c r="L33" t="str">
        <f>IF(D33&gt;$N$7, "High Sales", "Low Sales")</f>
        <v>Low Sales</v>
      </c>
      <c r="M33" t="s">
        <v>15</v>
      </c>
    </row>
    <row r="34" spans="1:13" x14ac:dyDescent="0.45">
      <c r="A34">
        <v>1804</v>
      </c>
      <c r="B34" t="s">
        <v>26</v>
      </c>
      <c r="C34" t="s">
        <v>19</v>
      </c>
      <c r="D34">
        <v>225500</v>
      </c>
      <c r="E34" t="s">
        <v>36</v>
      </c>
      <c r="F34" t="s">
        <v>34</v>
      </c>
      <c r="G34">
        <v>125</v>
      </c>
      <c r="H34">
        <v>225500</v>
      </c>
      <c r="I34">
        <v>0</v>
      </c>
      <c r="J34">
        <v>9020</v>
      </c>
      <c r="K34">
        <v>120</v>
      </c>
      <c r="L34" t="str">
        <f>IF(D34&gt;$N$7, "High Sales", "Low Sales")</f>
        <v>High Sales</v>
      </c>
      <c r="M34" t="s">
        <v>15</v>
      </c>
    </row>
    <row r="35" spans="1:13" x14ac:dyDescent="0.45">
      <c r="A35">
        <v>2161</v>
      </c>
      <c r="B35" t="s">
        <v>25</v>
      </c>
      <c r="C35" t="s">
        <v>17</v>
      </c>
      <c r="D35">
        <v>25932</v>
      </c>
      <c r="E35" t="s">
        <v>36</v>
      </c>
      <c r="F35" t="s">
        <v>24</v>
      </c>
      <c r="G35">
        <v>12</v>
      </c>
      <c r="H35">
        <v>25932</v>
      </c>
      <c r="I35">
        <v>0</v>
      </c>
      <c r="J35">
        <v>19449</v>
      </c>
      <c r="K35">
        <v>120</v>
      </c>
      <c r="L35" t="str">
        <f>IF(D35&gt;$N$7, "High Sales", "Low Sales")</f>
        <v>Low Sales</v>
      </c>
      <c r="M35" t="s">
        <v>15</v>
      </c>
    </row>
    <row r="36" spans="1:13" x14ac:dyDescent="0.45">
      <c r="A36">
        <v>1006</v>
      </c>
      <c r="B36" t="s">
        <v>12</v>
      </c>
      <c r="C36" t="s">
        <v>17</v>
      </c>
      <c r="D36">
        <v>352100</v>
      </c>
      <c r="E36" t="s">
        <v>36</v>
      </c>
      <c r="F36" t="s">
        <v>20</v>
      </c>
      <c r="G36">
        <v>350</v>
      </c>
      <c r="H36">
        <v>352100</v>
      </c>
      <c r="I36">
        <v>0</v>
      </c>
      <c r="J36">
        <v>90540</v>
      </c>
      <c r="K36">
        <v>120</v>
      </c>
      <c r="L36" t="str">
        <f>IF(D36&gt;$N$7, "High Sales", "Low Sales")</f>
        <v>High Sales</v>
      </c>
      <c r="M36" t="s">
        <v>15</v>
      </c>
    </row>
    <row r="37" spans="1:13" x14ac:dyDescent="0.45">
      <c r="A37">
        <v>1545</v>
      </c>
      <c r="B37" t="s">
        <v>25</v>
      </c>
      <c r="C37" t="s">
        <v>17</v>
      </c>
      <c r="D37">
        <v>18540</v>
      </c>
      <c r="E37" t="s">
        <v>36</v>
      </c>
      <c r="F37" t="s">
        <v>20</v>
      </c>
      <c r="G37">
        <v>12</v>
      </c>
      <c r="H37">
        <v>18540</v>
      </c>
      <c r="I37">
        <v>0</v>
      </c>
      <c r="J37">
        <v>13905</v>
      </c>
      <c r="K37">
        <v>120</v>
      </c>
      <c r="L37" t="str">
        <f>IF(D37&gt;$N$7, "High Sales", "Low Sales")</f>
        <v>Low Sales</v>
      </c>
      <c r="M37" t="s">
        <v>15</v>
      </c>
    </row>
    <row r="38" spans="1:13" x14ac:dyDescent="0.45">
      <c r="A38">
        <v>2821</v>
      </c>
      <c r="B38" t="s">
        <v>26</v>
      </c>
      <c r="C38" t="s">
        <v>32</v>
      </c>
      <c r="D38">
        <v>352625</v>
      </c>
      <c r="E38" t="s">
        <v>36</v>
      </c>
      <c r="F38" t="s">
        <v>29</v>
      </c>
      <c r="G38">
        <v>125</v>
      </c>
      <c r="H38">
        <v>352625</v>
      </c>
      <c r="I38">
        <v>0</v>
      </c>
      <c r="J38">
        <v>14105</v>
      </c>
      <c r="K38">
        <v>120</v>
      </c>
      <c r="L38" t="str">
        <f>IF(D38&gt;$N$7, "High Sales", "Low Sales")</f>
        <v>High Sales</v>
      </c>
      <c r="M38" t="s">
        <v>15</v>
      </c>
    </row>
    <row r="39" spans="1:13" x14ac:dyDescent="0.45">
      <c r="A39">
        <v>345</v>
      </c>
      <c r="B39" t="s">
        <v>26</v>
      </c>
      <c r="C39" t="s">
        <v>13</v>
      </c>
      <c r="D39">
        <v>43125</v>
      </c>
      <c r="E39" t="s">
        <v>36</v>
      </c>
      <c r="F39" t="s">
        <v>31</v>
      </c>
      <c r="G39">
        <v>125</v>
      </c>
      <c r="H39">
        <v>43125</v>
      </c>
      <c r="I39">
        <v>0</v>
      </c>
      <c r="J39">
        <v>1725</v>
      </c>
      <c r="K39">
        <v>120</v>
      </c>
      <c r="L39" t="str">
        <f>IF(D39&gt;$N$7, "High Sales", "Low Sales")</f>
        <v>Low Sales</v>
      </c>
      <c r="M39" t="s">
        <v>15</v>
      </c>
    </row>
    <row r="40" spans="1:13" x14ac:dyDescent="0.45">
      <c r="A40">
        <v>2001</v>
      </c>
      <c r="B40" t="s">
        <v>28</v>
      </c>
      <c r="C40" t="s">
        <v>13</v>
      </c>
      <c r="D40">
        <v>600300</v>
      </c>
      <c r="E40" t="s">
        <v>37</v>
      </c>
      <c r="F40" t="s">
        <v>34</v>
      </c>
      <c r="G40">
        <v>300</v>
      </c>
      <c r="H40">
        <v>600300</v>
      </c>
      <c r="I40">
        <v>0</v>
      </c>
      <c r="J40">
        <v>100050</v>
      </c>
      <c r="K40">
        <v>250</v>
      </c>
      <c r="L40" t="str">
        <f>IF(D40&gt;$N$7, "High Sales", "Low Sales")</f>
        <v>High Sales</v>
      </c>
      <c r="M40" t="s">
        <v>15</v>
      </c>
    </row>
    <row r="41" spans="1:13" x14ac:dyDescent="0.45">
      <c r="A41">
        <v>2838</v>
      </c>
      <c r="B41" t="s">
        <v>25</v>
      </c>
      <c r="C41" t="s">
        <v>17</v>
      </c>
      <c r="D41">
        <v>34056</v>
      </c>
      <c r="E41" t="s">
        <v>37</v>
      </c>
      <c r="F41" t="s">
        <v>38</v>
      </c>
      <c r="G41">
        <v>12</v>
      </c>
      <c r="H41">
        <v>34056</v>
      </c>
      <c r="I41">
        <v>0</v>
      </c>
      <c r="J41">
        <v>25542</v>
      </c>
      <c r="K41">
        <v>250</v>
      </c>
      <c r="L41" t="str">
        <f>IF(D41&gt;$N$7, "High Sales", "Low Sales")</f>
        <v>Low Sales</v>
      </c>
      <c r="M41" t="s">
        <v>15</v>
      </c>
    </row>
    <row r="42" spans="1:13" x14ac:dyDescent="0.45">
      <c r="A42">
        <v>2178</v>
      </c>
      <c r="B42" t="s">
        <v>18</v>
      </c>
      <c r="C42" t="s">
        <v>19</v>
      </c>
      <c r="D42">
        <v>32670</v>
      </c>
      <c r="E42" t="s">
        <v>37</v>
      </c>
      <c r="F42" t="s">
        <v>20</v>
      </c>
      <c r="G42">
        <v>15</v>
      </c>
      <c r="H42">
        <v>32670</v>
      </c>
      <c r="I42">
        <v>0</v>
      </c>
      <c r="J42">
        <v>10890</v>
      </c>
      <c r="K42">
        <v>250</v>
      </c>
      <c r="L42" t="str">
        <f>IF(D42&gt;$N$7, "High Sales", "Low Sales")</f>
        <v>Low Sales</v>
      </c>
      <c r="M42" t="s">
        <v>15</v>
      </c>
    </row>
    <row r="43" spans="1:13" x14ac:dyDescent="0.45">
      <c r="A43">
        <v>888</v>
      </c>
      <c r="B43" t="s">
        <v>18</v>
      </c>
      <c r="C43" t="s">
        <v>17</v>
      </c>
      <c r="D43">
        <v>13320</v>
      </c>
      <c r="E43" t="s">
        <v>37</v>
      </c>
      <c r="F43" t="s">
        <v>20</v>
      </c>
      <c r="G43">
        <v>15</v>
      </c>
      <c r="H43">
        <v>13320</v>
      </c>
      <c r="I43">
        <v>0</v>
      </c>
      <c r="J43">
        <v>4440</v>
      </c>
      <c r="K43">
        <v>250</v>
      </c>
      <c r="L43" t="str">
        <f>IF(D43&gt;$N$7, "High Sales", "Low Sales")</f>
        <v>Low Sales</v>
      </c>
      <c r="M43" t="s">
        <v>15</v>
      </c>
    </row>
    <row r="44" spans="1:13" x14ac:dyDescent="0.45">
      <c r="A44">
        <v>1527</v>
      </c>
      <c r="B44" t="s">
        <v>12</v>
      </c>
      <c r="C44" t="s">
        <v>19</v>
      </c>
      <c r="D44">
        <v>534450</v>
      </c>
      <c r="E44" t="s">
        <v>37</v>
      </c>
      <c r="F44" t="s">
        <v>30</v>
      </c>
      <c r="G44">
        <v>350</v>
      </c>
      <c r="H44">
        <v>534450</v>
      </c>
      <c r="I44">
        <v>0</v>
      </c>
      <c r="J44">
        <v>137430</v>
      </c>
      <c r="K44">
        <v>250</v>
      </c>
      <c r="L44" t="str">
        <f>IF(D44&gt;$N$7, "High Sales", "Low Sales")</f>
        <v>High Sales</v>
      </c>
      <c r="M44" t="s">
        <v>15</v>
      </c>
    </row>
    <row r="45" spans="1:13" x14ac:dyDescent="0.45">
      <c r="A45">
        <v>2151</v>
      </c>
      <c r="B45" t="s">
        <v>28</v>
      </c>
      <c r="C45" t="s">
        <v>19</v>
      </c>
      <c r="D45">
        <v>645300</v>
      </c>
      <c r="E45" t="s">
        <v>37</v>
      </c>
      <c r="F45" t="s">
        <v>30</v>
      </c>
      <c r="G45">
        <v>300</v>
      </c>
      <c r="H45">
        <v>645300</v>
      </c>
      <c r="I45">
        <v>0</v>
      </c>
      <c r="J45">
        <v>107550</v>
      </c>
      <c r="K45">
        <v>250</v>
      </c>
      <c r="L45" t="str">
        <f>IF(D45&gt;$N$7, "High Sales", "Low Sales")</f>
        <v>High Sales</v>
      </c>
      <c r="M45" t="s">
        <v>15</v>
      </c>
    </row>
    <row r="46" spans="1:13" x14ac:dyDescent="0.45">
      <c r="A46">
        <v>1817</v>
      </c>
      <c r="B46" t="s">
        <v>12</v>
      </c>
      <c r="C46" t="s">
        <v>13</v>
      </c>
      <c r="D46">
        <v>36340</v>
      </c>
      <c r="E46" t="s">
        <v>37</v>
      </c>
      <c r="F46" t="s">
        <v>22</v>
      </c>
      <c r="G46">
        <v>20</v>
      </c>
      <c r="H46">
        <v>36340</v>
      </c>
      <c r="I46">
        <v>0</v>
      </c>
      <c r="J46">
        <v>18170</v>
      </c>
      <c r="K46">
        <v>250</v>
      </c>
      <c r="L46" t="str">
        <f>IF(D46&gt;$N$7, "High Sales", "Low Sales")</f>
        <v>Low Sales</v>
      </c>
      <c r="M46" t="s">
        <v>15</v>
      </c>
    </row>
    <row r="47" spans="1:13" x14ac:dyDescent="0.45">
      <c r="A47">
        <v>2750</v>
      </c>
      <c r="B47" t="s">
        <v>12</v>
      </c>
      <c r="C47" t="s">
        <v>19</v>
      </c>
      <c r="D47">
        <v>962500</v>
      </c>
      <c r="E47" t="s">
        <v>39</v>
      </c>
      <c r="F47" t="s">
        <v>34</v>
      </c>
      <c r="G47">
        <v>350</v>
      </c>
      <c r="H47">
        <v>962500</v>
      </c>
      <c r="I47">
        <v>0</v>
      </c>
      <c r="J47">
        <v>247500</v>
      </c>
      <c r="K47">
        <v>260</v>
      </c>
      <c r="L47" t="str">
        <f>IF(D47&gt;$N$7, "High Sales", "Low Sales")</f>
        <v>High Sales</v>
      </c>
      <c r="M47" t="s">
        <v>15</v>
      </c>
    </row>
    <row r="48" spans="1:13" x14ac:dyDescent="0.45">
      <c r="A48">
        <v>1953</v>
      </c>
      <c r="B48" t="s">
        <v>25</v>
      </c>
      <c r="C48" t="s">
        <v>32</v>
      </c>
      <c r="D48">
        <v>23436</v>
      </c>
      <c r="E48" t="s">
        <v>39</v>
      </c>
      <c r="F48" t="s">
        <v>38</v>
      </c>
      <c r="G48">
        <v>12</v>
      </c>
      <c r="H48">
        <v>23436</v>
      </c>
      <c r="I48">
        <v>0</v>
      </c>
      <c r="J48">
        <v>17577</v>
      </c>
      <c r="K48">
        <v>260</v>
      </c>
      <c r="L48" t="str">
        <f>IF(D48&gt;$N$7, "High Sales", "Low Sales")</f>
        <v>Low Sales</v>
      </c>
      <c r="M48" t="s">
        <v>15</v>
      </c>
    </row>
    <row r="49" spans="1:13" x14ac:dyDescent="0.45">
      <c r="A49">
        <v>4219.5</v>
      </c>
      <c r="B49" t="s">
        <v>26</v>
      </c>
      <c r="C49" t="s">
        <v>17</v>
      </c>
      <c r="D49">
        <v>527437.5</v>
      </c>
      <c r="E49" t="s">
        <v>39</v>
      </c>
      <c r="F49" t="s">
        <v>38</v>
      </c>
      <c r="G49">
        <v>125</v>
      </c>
      <c r="H49">
        <v>527437.5</v>
      </c>
      <c r="I49">
        <v>0</v>
      </c>
      <c r="J49">
        <v>21097.5</v>
      </c>
      <c r="K49">
        <v>260</v>
      </c>
      <c r="L49" t="str">
        <f>IF(D49&gt;$N$7, "High Sales", "Low Sales")</f>
        <v>High Sales</v>
      </c>
      <c r="M49" t="s">
        <v>15</v>
      </c>
    </row>
    <row r="50" spans="1:13" x14ac:dyDescent="0.45">
      <c r="A50">
        <v>1899</v>
      </c>
      <c r="B50" t="s">
        <v>12</v>
      </c>
      <c r="C50" t="s">
        <v>19</v>
      </c>
      <c r="D50">
        <v>37980</v>
      </c>
      <c r="E50" t="s">
        <v>39</v>
      </c>
      <c r="F50" t="s">
        <v>20</v>
      </c>
      <c r="G50">
        <v>20</v>
      </c>
      <c r="H50">
        <v>37980</v>
      </c>
      <c r="I50">
        <v>0</v>
      </c>
      <c r="J50">
        <v>18990</v>
      </c>
      <c r="K50">
        <v>260</v>
      </c>
      <c r="L50" t="str">
        <f>IF(D50&gt;$N$7, "High Sales", "Low Sales")</f>
        <v>Low Sales</v>
      </c>
      <c r="M50" t="s">
        <v>15</v>
      </c>
    </row>
    <row r="51" spans="1:13" x14ac:dyDescent="0.45">
      <c r="A51">
        <v>1686</v>
      </c>
      <c r="B51" t="s">
        <v>12</v>
      </c>
      <c r="C51" t="s">
        <v>17</v>
      </c>
      <c r="D51">
        <v>11802</v>
      </c>
      <c r="E51" t="s">
        <v>39</v>
      </c>
      <c r="F51" t="s">
        <v>27</v>
      </c>
      <c r="G51">
        <v>7</v>
      </c>
      <c r="H51">
        <v>11802</v>
      </c>
      <c r="I51">
        <v>0</v>
      </c>
      <c r="J51">
        <v>3372</v>
      </c>
      <c r="K51">
        <v>260</v>
      </c>
      <c r="L51" t="str">
        <f>IF(D51&gt;$N$7, "High Sales", "Low Sales")</f>
        <v>Low Sales</v>
      </c>
      <c r="M51" t="s">
        <v>15</v>
      </c>
    </row>
    <row r="52" spans="1:13" x14ac:dyDescent="0.45">
      <c r="A52">
        <v>2141</v>
      </c>
      <c r="B52" t="s">
        <v>25</v>
      </c>
      <c r="C52" t="s">
        <v>32</v>
      </c>
      <c r="D52">
        <v>25692</v>
      </c>
      <c r="E52" t="s">
        <v>39</v>
      </c>
      <c r="F52" t="s">
        <v>29</v>
      </c>
      <c r="G52">
        <v>12</v>
      </c>
      <c r="H52">
        <v>25692</v>
      </c>
      <c r="I52">
        <v>0</v>
      </c>
      <c r="J52">
        <v>19269</v>
      </c>
      <c r="K52">
        <v>260</v>
      </c>
      <c r="L52" t="str">
        <f>IF(D52&gt;$N$7, "High Sales", "Low Sales")</f>
        <v>Low Sales</v>
      </c>
      <c r="M52" t="s">
        <v>15</v>
      </c>
    </row>
    <row r="53" spans="1:13" x14ac:dyDescent="0.45">
      <c r="A53">
        <v>1143</v>
      </c>
      <c r="B53" t="s">
        <v>12</v>
      </c>
      <c r="C53" t="s">
        <v>32</v>
      </c>
      <c r="D53">
        <v>8001</v>
      </c>
      <c r="E53" t="s">
        <v>39</v>
      </c>
      <c r="F53" t="s">
        <v>31</v>
      </c>
      <c r="G53">
        <v>7</v>
      </c>
      <c r="H53">
        <v>8001</v>
      </c>
      <c r="I53">
        <v>0</v>
      </c>
      <c r="J53">
        <v>2286</v>
      </c>
      <c r="K53">
        <v>260</v>
      </c>
      <c r="L53" t="str">
        <f>IF(D53&gt;$N$7, "High Sales", "Low Sales")</f>
        <v>Low Sales</v>
      </c>
      <c r="M53" t="s">
        <v>15</v>
      </c>
    </row>
    <row r="54" spans="1:13" x14ac:dyDescent="0.45">
      <c r="A54">
        <v>615</v>
      </c>
      <c r="B54" t="s">
        <v>18</v>
      </c>
      <c r="C54" t="s">
        <v>32</v>
      </c>
      <c r="D54">
        <v>9225</v>
      </c>
      <c r="E54" t="s">
        <v>39</v>
      </c>
      <c r="F54" t="s">
        <v>22</v>
      </c>
      <c r="G54">
        <v>15</v>
      </c>
      <c r="H54">
        <v>9225</v>
      </c>
      <c r="I54">
        <v>0</v>
      </c>
      <c r="J54">
        <v>3075</v>
      </c>
      <c r="K54">
        <v>260</v>
      </c>
      <c r="L54" t="str">
        <f>IF(D54&gt;$N$7, "High Sales", "Low Sales")</f>
        <v>Low Sales</v>
      </c>
      <c r="M54" t="s">
        <v>15</v>
      </c>
    </row>
    <row r="55" spans="1:13" x14ac:dyDescent="0.45">
      <c r="A55">
        <v>3945</v>
      </c>
      <c r="B55" t="s">
        <v>12</v>
      </c>
      <c r="C55" t="s">
        <v>19</v>
      </c>
      <c r="D55">
        <v>27338.85</v>
      </c>
      <c r="E55" t="s">
        <v>33</v>
      </c>
      <c r="F55" t="s">
        <v>16</v>
      </c>
      <c r="G55">
        <v>7</v>
      </c>
      <c r="H55">
        <v>27615</v>
      </c>
      <c r="I55">
        <v>276.14999999999998</v>
      </c>
      <c r="J55">
        <v>7613.85</v>
      </c>
      <c r="K55">
        <v>10</v>
      </c>
      <c r="L55" t="str">
        <f>IF(D55&gt;$N$7, "High Sales", "Low Sales")</f>
        <v>Low Sales</v>
      </c>
      <c r="M55" t="s">
        <v>40</v>
      </c>
    </row>
    <row r="56" spans="1:13" x14ac:dyDescent="0.45">
      <c r="A56">
        <v>2296</v>
      </c>
      <c r="B56" t="s">
        <v>18</v>
      </c>
      <c r="C56" t="s">
        <v>19</v>
      </c>
      <c r="D56">
        <v>34095.599999999999</v>
      </c>
      <c r="E56" t="s">
        <v>33</v>
      </c>
      <c r="F56" t="s">
        <v>34</v>
      </c>
      <c r="G56">
        <v>15</v>
      </c>
      <c r="H56">
        <v>34440</v>
      </c>
      <c r="I56">
        <v>344.4</v>
      </c>
      <c r="J56">
        <v>11135.6</v>
      </c>
      <c r="K56">
        <v>10</v>
      </c>
      <c r="L56" t="str">
        <f>IF(D56&gt;$N$7, "High Sales", "Low Sales")</f>
        <v>Low Sales</v>
      </c>
      <c r="M56" t="s">
        <v>40</v>
      </c>
    </row>
    <row r="57" spans="1:13" x14ac:dyDescent="0.45">
      <c r="A57">
        <v>1030</v>
      </c>
      <c r="B57" t="s">
        <v>12</v>
      </c>
      <c r="C57" t="s">
        <v>19</v>
      </c>
      <c r="D57">
        <v>7137.9</v>
      </c>
      <c r="E57" t="s">
        <v>33</v>
      </c>
      <c r="F57" t="s">
        <v>41</v>
      </c>
      <c r="G57">
        <v>7</v>
      </c>
      <c r="H57">
        <v>7210</v>
      </c>
      <c r="I57">
        <v>72.099999999999994</v>
      </c>
      <c r="J57">
        <v>1987.9</v>
      </c>
      <c r="K57">
        <v>10</v>
      </c>
      <c r="L57" t="str">
        <f>IF(D57&gt;$N$7, "High Sales", "Low Sales")</f>
        <v>Low Sales</v>
      </c>
      <c r="M57" t="s">
        <v>40</v>
      </c>
    </row>
    <row r="58" spans="1:13" x14ac:dyDescent="0.45">
      <c r="A58">
        <v>639</v>
      </c>
      <c r="B58" t="s">
        <v>12</v>
      </c>
      <c r="C58" t="s">
        <v>19</v>
      </c>
      <c r="D58">
        <v>4428.2700000000004</v>
      </c>
      <c r="E58" t="s">
        <v>36</v>
      </c>
      <c r="F58" t="s">
        <v>35</v>
      </c>
      <c r="G58">
        <v>7</v>
      </c>
      <c r="H58">
        <v>4473</v>
      </c>
      <c r="I58">
        <v>44.73</v>
      </c>
      <c r="J58">
        <v>1233.27</v>
      </c>
      <c r="K58">
        <v>120</v>
      </c>
      <c r="L58" t="str">
        <f>IF(D58&gt;$N$7, "High Sales", "Low Sales")</f>
        <v>Low Sales</v>
      </c>
      <c r="M58" t="s">
        <v>40</v>
      </c>
    </row>
    <row r="59" spans="1:13" x14ac:dyDescent="0.45">
      <c r="A59">
        <v>1326</v>
      </c>
      <c r="B59" t="s">
        <v>12</v>
      </c>
      <c r="C59" t="s">
        <v>13</v>
      </c>
      <c r="D59">
        <v>9189.18</v>
      </c>
      <c r="E59" t="s">
        <v>37</v>
      </c>
      <c r="F59" t="s">
        <v>24</v>
      </c>
      <c r="G59">
        <v>7</v>
      </c>
      <c r="H59">
        <v>9282</v>
      </c>
      <c r="I59">
        <v>92.82</v>
      </c>
      <c r="J59">
        <v>2559.1799999999998</v>
      </c>
      <c r="K59">
        <v>250</v>
      </c>
      <c r="L59" t="str">
        <f>IF(D59&gt;$N$7, "High Sales", "Low Sales")</f>
        <v>Low Sales</v>
      </c>
      <c r="M59" t="s">
        <v>40</v>
      </c>
    </row>
    <row r="60" spans="1:13" x14ac:dyDescent="0.45">
      <c r="A60">
        <v>1858</v>
      </c>
      <c r="B60" t="s">
        <v>25</v>
      </c>
      <c r="C60" t="s">
        <v>32</v>
      </c>
      <c r="D60">
        <v>22073.040000000001</v>
      </c>
      <c r="E60" t="s">
        <v>14</v>
      </c>
      <c r="F60" t="s">
        <v>34</v>
      </c>
      <c r="G60">
        <v>12</v>
      </c>
      <c r="H60">
        <v>22296</v>
      </c>
      <c r="I60">
        <v>222.96</v>
      </c>
      <c r="J60">
        <v>16499.04</v>
      </c>
      <c r="K60">
        <v>3</v>
      </c>
      <c r="L60" t="str">
        <f>IF(D60&gt;$N$7, "High Sales", "Low Sales")</f>
        <v>Low Sales</v>
      </c>
      <c r="M60" t="s">
        <v>40</v>
      </c>
    </row>
    <row r="61" spans="1:13" x14ac:dyDescent="0.45">
      <c r="A61">
        <v>1210</v>
      </c>
      <c r="B61" t="s">
        <v>12</v>
      </c>
      <c r="C61" t="s">
        <v>21</v>
      </c>
      <c r="D61">
        <v>419265</v>
      </c>
      <c r="E61" t="s">
        <v>14</v>
      </c>
      <c r="F61" t="s">
        <v>24</v>
      </c>
      <c r="G61">
        <v>350</v>
      </c>
      <c r="H61">
        <v>423500</v>
      </c>
      <c r="I61">
        <v>4235</v>
      </c>
      <c r="J61">
        <v>104665</v>
      </c>
      <c r="K61">
        <v>3</v>
      </c>
      <c r="L61" t="str">
        <f>IF(D61&gt;$N$7, "High Sales", "Low Sales")</f>
        <v>High Sales</v>
      </c>
      <c r="M61" t="s">
        <v>40</v>
      </c>
    </row>
    <row r="62" spans="1:13" x14ac:dyDescent="0.45">
      <c r="A62">
        <v>2529</v>
      </c>
      <c r="B62" t="s">
        <v>12</v>
      </c>
      <c r="C62" t="s">
        <v>32</v>
      </c>
      <c r="D62">
        <v>17525.97</v>
      </c>
      <c r="E62" t="s">
        <v>14</v>
      </c>
      <c r="F62" t="s">
        <v>27</v>
      </c>
      <c r="G62">
        <v>7</v>
      </c>
      <c r="H62">
        <v>17703</v>
      </c>
      <c r="I62">
        <v>177.03</v>
      </c>
      <c r="J62">
        <v>4880.97</v>
      </c>
      <c r="K62">
        <v>3</v>
      </c>
      <c r="L62" t="str">
        <f>IF(D62&gt;$N$7, "High Sales", "Low Sales")</f>
        <v>Low Sales</v>
      </c>
      <c r="M62" t="s">
        <v>40</v>
      </c>
    </row>
    <row r="63" spans="1:13" x14ac:dyDescent="0.45">
      <c r="A63">
        <v>1445</v>
      </c>
      <c r="B63" t="s">
        <v>25</v>
      </c>
      <c r="C63" t="s">
        <v>13</v>
      </c>
      <c r="D63">
        <v>17166.599999999999</v>
      </c>
      <c r="E63" t="s">
        <v>14</v>
      </c>
      <c r="F63" t="s">
        <v>30</v>
      </c>
      <c r="G63">
        <v>12</v>
      </c>
      <c r="H63">
        <v>17340</v>
      </c>
      <c r="I63">
        <v>173.4</v>
      </c>
      <c r="J63">
        <v>12831.6</v>
      </c>
      <c r="K63">
        <v>3</v>
      </c>
      <c r="L63" t="str">
        <f>IF(D63&gt;$N$7, "High Sales", "Low Sales")</f>
        <v>Low Sales</v>
      </c>
      <c r="M63" t="s">
        <v>40</v>
      </c>
    </row>
    <row r="64" spans="1:13" x14ac:dyDescent="0.45">
      <c r="A64">
        <v>330</v>
      </c>
      <c r="B64" t="s">
        <v>26</v>
      </c>
      <c r="C64" t="s">
        <v>32</v>
      </c>
      <c r="D64">
        <v>40837.5</v>
      </c>
      <c r="E64" t="s">
        <v>14</v>
      </c>
      <c r="F64" t="s">
        <v>30</v>
      </c>
      <c r="G64">
        <v>125</v>
      </c>
      <c r="H64">
        <v>41250</v>
      </c>
      <c r="I64">
        <v>412.5</v>
      </c>
      <c r="J64">
        <v>1237.5</v>
      </c>
      <c r="K64">
        <v>3</v>
      </c>
      <c r="L64" t="str">
        <f>IF(D64&gt;$N$7, "High Sales", "Low Sales")</f>
        <v>Low Sales</v>
      </c>
      <c r="M64" t="s">
        <v>40</v>
      </c>
    </row>
    <row r="65" spans="1:13" x14ac:dyDescent="0.45">
      <c r="A65">
        <v>2671</v>
      </c>
      <c r="B65" t="s">
        <v>25</v>
      </c>
      <c r="C65" t="s">
        <v>19</v>
      </c>
      <c r="D65">
        <v>31731.48</v>
      </c>
      <c r="E65" t="s">
        <v>14</v>
      </c>
      <c r="F65" t="s">
        <v>30</v>
      </c>
      <c r="G65">
        <v>12</v>
      </c>
      <c r="H65">
        <v>32052</v>
      </c>
      <c r="I65">
        <v>320.52</v>
      </c>
      <c r="J65">
        <v>23718.48</v>
      </c>
      <c r="K65">
        <v>3</v>
      </c>
      <c r="L65" t="str">
        <f>IF(D65&gt;$N$7, "High Sales", "Low Sales")</f>
        <v>Low Sales</v>
      </c>
      <c r="M65" t="s">
        <v>40</v>
      </c>
    </row>
    <row r="66" spans="1:13" x14ac:dyDescent="0.45">
      <c r="A66">
        <v>766</v>
      </c>
      <c r="B66" t="s">
        <v>25</v>
      </c>
      <c r="C66" t="s">
        <v>17</v>
      </c>
      <c r="D66">
        <v>9100.08</v>
      </c>
      <c r="E66" t="s">
        <v>14</v>
      </c>
      <c r="F66" t="s">
        <v>31</v>
      </c>
      <c r="G66">
        <v>12</v>
      </c>
      <c r="H66">
        <v>9192</v>
      </c>
      <c r="I66">
        <v>91.92</v>
      </c>
      <c r="J66">
        <v>6802.08</v>
      </c>
      <c r="K66">
        <v>3</v>
      </c>
      <c r="L66" t="str">
        <f>IF(D66&gt;$N$7, "High Sales", "Low Sales")</f>
        <v>Low Sales</v>
      </c>
      <c r="M66" t="s">
        <v>40</v>
      </c>
    </row>
    <row r="67" spans="1:13" x14ac:dyDescent="0.45">
      <c r="A67">
        <v>494</v>
      </c>
      <c r="B67" t="s">
        <v>28</v>
      </c>
      <c r="C67" t="s">
        <v>21</v>
      </c>
      <c r="D67">
        <v>146718</v>
      </c>
      <c r="E67" t="s">
        <v>14</v>
      </c>
      <c r="F67" t="s">
        <v>31</v>
      </c>
      <c r="G67">
        <v>300</v>
      </c>
      <c r="H67">
        <v>148200</v>
      </c>
      <c r="I67">
        <v>1482</v>
      </c>
      <c r="J67">
        <v>23218</v>
      </c>
      <c r="K67">
        <v>3</v>
      </c>
      <c r="L67" t="str">
        <f>IF(D67&gt;$N$7, "High Sales", "Low Sales")</f>
        <v>Low Sales</v>
      </c>
      <c r="M67" t="s">
        <v>40</v>
      </c>
    </row>
    <row r="68" spans="1:13" x14ac:dyDescent="0.45">
      <c r="A68">
        <v>1397</v>
      </c>
      <c r="B68" t="s">
        <v>12</v>
      </c>
      <c r="C68" t="s">
        <v>21</v>
      </c>
      <c r="D68">
        <v>484060.5</v>
      </c>
      <c r="E68" t="s">
        <v>14</v>
      </c>
      <c r="F68" t="s">
        <v>31</v>
      </c>
      <c r="G68">
        <v>350</v>
      </c>
      <c r="H68">
        <v>488950</v>
      </c>
      <c r="I68">
        <v>4889.5</v>
      </c>
      <c r="J68">
        <v>120840.5</v>
      </c>
      <c r="K68">
        <v>3</v>
      </c>
      <c r="L68" t="str">
        <f>IF(D68&gt;$N$7, "High Sales", "Low Sales")</f>
        <v>High Sales</v>
      </c>
      <c r="M68" t="s">
        <v>40</v>
      </c>
    </row>
    <row r="69" spans="1:13" x14ac:dyDescent="0.45">
      <c r="A69">
        <v>2155</v>
      </c>
      <c r="B69" t="s">
        <v>12</v>
      </c>
      <c r="C69" t="s">
        <v>19</v>
      </c>
      <c r="D69">
        <v>746707.5</v>
      </c>
      <c r="E69" t="s">
        <v>14</v>
      </c>
      <c r="F69" t="s">
        <v>22</v>
      </c>
      <c r="G69">
        <v>350</v>
      </c>
      <c r="H69">
        <v>754250</v>
      </c>
      <c r="I69">
        <v>7542.5</v>
      </c>
      <c r="J69">
        <v>186407.5</v>
      </c>
      <c r="K69">
        <v>3</v>
      </c>
      <c r="L69" t="str">
        <f>IF(D69&gt;$N$7, "High Sales", "Low Sales")</f>
        <v>High Sales</v>
      </c>
      <c r="M69" t="s">
        <v>40</v>
      </c>
    </row>
    <row r="70" spans="1:13" x14ac:dyDescent="0.45">
      <c r="A70">
        <v>2214</v>
      </c>
      <c r="B70" t="s">
        <v>18</v>
      </c>
      <c r="C70" t="s">
        <v>21</v>
      </c>
      <c r="D70">
        <v>32877.9</v>
      </c>
      <c r="E70" t="s">
        <v>23</v>
      </c>
      <c r="F70" t="s">
        <v>24</v>
      </c>
      <c r="G70">
        <v>15</v>
      </c>
      <c r="H70">
        <v>33210</v>
      </c>
      <c r="I70">
        <v>332.1</v>
      </c>
      <c r="J70">
        <v>10737.9</v>
      </c>
      <c r="K70">
        <v>5</v>
      </c>
      <c r="L70" t="str">
        <f>IF(D70&gt;$N$7, "High Sales", "Low Sales")</f>
        <v>Low Sales</v>
      </c>
      <c r="M70" t="s">
        <v>40</v>
      </c>
    </row>
    <row r="71" spans="1:13" x14ac:dyDescent="0.45">
      <c r="A71">
        <v>2301</v>
      </c>
      <c r="B71" t="s">
        <v>28</v>
      </c>
      <c r="C71" t="s">
        <v>32</v>
      </c>
      <c r="D71">
        <v>683397</v>
      </c>
      <c r="E71" t="s">
        <v>23</v>
      </c>
      <c r="F71" t="s">
        <v>38</v>
      </c>
      <c r="G71">
        <v>300</v>
      </c>
      <c r="H71">
        <v>690300</v>
      </c>
      <c r="I71">
        <v>6903</v>
      </c>
      <c r="J71">
        <v>108147</v>
      </c>
      <c r="K71">
        <v>5</v>
      </c>
      <c r="L71" t="str">
        <f>IF(D71&gt;$N$7, "High Sales", "Low Sales")</f>
        <v>High Sales</v>
      </c>
      <c r="M71" t="s">
        <v>40</v>
      </c>
    </row>
    <row r="72" spans="1:13" x14ac:dyDescent="0.45">
      <c r="A72">
        <v>1375.5</v>
      </c>
      <c r="B72" t="s">
        <v>12</v>
      </c>
      <c r="C72" t="s">
        <v>19</v>
      </c>
      <c r="D72">
        <v>27234.9</v>
      </c>
      <c r="E72" t="s">
        <v>23</v>
      </c>
      <c r="F72" t="s">
        <v>27</v>
      </c>
      <c r="G72">
        <v>20</v>
      </c>
      <c r="H72">
        <v>27510</v>
      </c>
      <c r="I72">
        <v>275.10000000000002</v>
      </c>
      <c r="J72">
        <v>13479.9</v>
      </c>
      <c r="K72">
        <v>5</v>
      </c>
      <c r="L72" t="str">
        <f>IF(D72&gt;$N$7, "High Sales", "Low Sales")</f>
        <v>Low Sales</v>
      </c>
      <c r="M72" t="s">
        <v>40</v>
      </c>
    </row>
    <row r="73" spans="1:13" x14ac:dyDescent="0.45">
      <c r="A73">
        <v>1830</v>
      </c>
      <c r="B73" t="s">
        <v>12</v>
      </c>
      <c r="C73" t="s">
        <v>13</v>
      </c>
      <c r="D73">
        <v>12681.9</v>
      </c>
      <c r="E73" t="s">
        <v>23</v>
      </c>
      <c r="F73" t="s">
        <v>29</v>
      </c>
      <c r="G73">
        <v>7</v>
      </c>
      <c r="H73">
        <v>12810</v>
      </c>
      <c r="I73">
        <v>128.1</v>
      </c>
      <c r="J73">
        <v>3531.9</v>
      </c>
      <c r="K73">
        <v>5</v>
      </c>
      <c r="L73" t="str">
        <f>IF(D73&gt;$N$7, "High Sales", "Low Sales")</f>
        <v>Low Sales</v>
      </c>
      <c r="M73" t="s">
        <v>40</v>
      </c>
    </row>
    <row r="74" spans="1:13" x14ac:dyDescent="0.45">
      <c r="A74">
        <v>2498</v>
      </c>
      <c r="B74" t="s">
        <v>28</v>
      </c>
      <c r="C74" t="s">
        <v>32</v>
      </c>
      <c r="D74">
        <v>741906</v>
      </c>
      <c r="E74" t="s">
        <v>23</v>
      </c>
      <c r="F74" t="s">
        <v>30</v>
      </c>
      <c r="G74">
        <v>300</v>
      </c>
      <c r="H74">
        <v>749400</v>
      </c>
      <c r="I74">
        <v>7494</v>
      </c>
      <c r="J74">
        <v>117406</v>
      </c>
      <c r="K74">
        <v>5</v>
      </c>
      <c r="L74" t="str">
        <f>IF(D74&gt;$N$7, "High Sales", "Low Sales")</f>
        <v>High Sales</v>
      </c>
      <c r="M74" t="s">
        <v>40</v>
      </c>
    </row>
    <row r="75" spans="1:13" x14ac:dyDescent="0.45">
      <c r="A75">
        <v>663</v>
      </c>
      <c r="B75" t="s">
        <v>26</v>
      </c>
      <c r="C75" t="s">
        <v>32</v>
      </c>
      <c r="D75">
        <v>82046.25</v>
      </c>
      <c r="E75" t="s">
        <v>23</v>
      </c>
      <c r="F75" t="s">
        <v>31</v>
      </c>
      <c r="G75">
        <v>125</v>
      </c>
      <c r="H75">
        <v>82875</v>
      </c>
      <c r="I75">
        <v>828.75</v>
      </c>
      <c r="J75">
        <v>2486.25</v>
      </c>
      <c r="K75">
        <v>5</v>
      </c>
      <c r="L75" t="str">
        <f>IF(D75&gt;$N$7, "High Sales", "Low Sales")</f>
        <v>Low Sales</v>
      </c>
      <c r="M75" t="s">
        <v>40</v>
      </c>
    </row>
    <row r="76" spans="1:13" x14ac:dyDescent="0.45">
      <c r="A76">
        <v>1514</v>
      </c>
      <c r="B76" t="s">
        <v>18</v>
      </c>
      <c r="C76" t="s">
        <v>32</v>
      </c>
      <c r="D76">
        <v>22482.9</v>
      </c>
      <c r="E76" t="s">
        <v>33</v>
      </c>
      <c r="F76" t="s">
        <v>34</v>
      </c>
      <c r="G76">
        <v>15</v>
      </c>
      <c r="H76">
        <v>22710</v>
      </c>
      <c r="I76">
        <v>227.1</v>
      </c>
      <c r="J76">
        <v>7342.9</v>
      </c>
      <c r="K76">
        <v>10</v>
      </c>
      <c r="L76" t="str">
        <f>IF(D76&gt;$N$7, "High Sales", "Low Sales")</f>
        <v>Low Sales</v>
      </c>
      <c r="M76" t="s">
        <v>40</v>
      </c>
    </row>
    <row r="77" spans="1:13" x14ac:dyDescent="0.45">
      <c r="A77">
        <v>4492.5</v>
      </c>
      <c r="B77" t="s">
        <v>12</v>
      </c>
      <c r="C77" t="s">
        <v>32</v>
      </c>
      <c r="D77">
        <v>31133.025000000001</v>
      </c>
      <c r="E77" t="s">
        <v>33</v>
      </c>
      <c r="F77" t="s">
        <v>38</v>
      </c>
      <c r="G77">
        <v>7</v>
      </c>
      <c r="H77">
        <v>31447.5</v>
      </c>
      <c r="I77">
        <v>314.47500000000002</v>
      </c>
      <c r="J77">
        <v>8670.5249999999996</v>
      </c>
      <c r="K77">
        <v>10</v>
      </c>
      <c r="L77" t="str">
        <f>IF(D77&gt;$N$7, "High Sales", "Low Sales")</f>
        <v>Low Sales</v>
      </c>
      <c r="M77" t="s">
        <v>40</v>
      </c>
    </row>
    <row r="78" spans="1:13" x14ac:dyDescent="0.45">
      <c r="A78">
        <v>727</v>
      </c>
      <c r="B78" t="s">
        <v>26</v>
      </c>
      <c r="C78" t="s">
        <v>32</v>
      </c>
      <c r="D78">
        <v>89966.25</v>
      </c>
      <c r="E78" t="s">
        <v>33</v>
      </c>
      <c r="F78" t="s">
        <v>20</v>
      </c>
      <c r="G78">
        <v>125</v>
      </c>
      <c r="H78">
        <v>90875</v>
      </c>
      <c r="I78">
        <v>908.75</v>
      </c>
      <c r="J78">
        <v>2726.25</v>
      </c>
      <c r="K78">
        <v>10</v>
      </c>
      <c r="L78" t="str">
        <f>IF(D78&gt;$N$7, "High Sales", "Low Sales")</f>
        <v>Low Sales</v>
      </c>
      <c r="M78" t="s">
        <v>40</v>
      </c>
    </row>
    <row r="79" spans="1:13" x14ac:dyDescent="0.45">
      <c r="A79">
        <v>787</v>
      </c>
      <c r="B79" t="s">
        <v>26</v>
      </c>
      <c r="C79" t="s">
        <v>19</v>
      </c>
      <c r="D79">
        <v>97391.25</v>
      </c>
      <c r="E79" t="s">
        <v>33</v>
      </c>
      <c r="F79" t="s">
        <v>20</v>
      </c>
      <c r="G79">
        <v>125</v>
      </c>
      <c r="H79">
        <v>98375</v>
      </c>
      <c r="I79">
        <v>983.75</v>
      </c>
      <c r="J79">
        <v>2951.25</v>
      </c>
      <c r="K79">
        <v>10</v>
      </c>
      <c r="L79" t="str">
        <f>IF(D79&gt;$N$7, "High Sales", "Low Sales")</f>
        <v>Low Sales</v>
      </c>
      <c r="M79" t="s">
        <v>40</v>
      </c>
    </row>
    <row r="80" spans="1:13" x14ac:dyDescent="0.45">
      <c r="A80">
        <v>1823</v>
      </c>
      <c r="B80" t="s">
        <v>26</v>
      </c>
      <c r="C80" t="s">
        <v>21</v>
      </c>
      <c r="D80">
        <v>225596.25</v>
      </c>
      <c r="E80" t="s">
        <v>33</v>
      </c>
      <c r="F80" t="s">
        <v>27</v>
      </c>
      <c r="G80">
        <v>125</v>
      </c>
      <c r="H80">
        <v>227875</v>
      </c>
      <c r="I80">
        <v>2278.75</v>
      </c>
      <c r="J80">
        <v>6836.25</v>
      </c>
      <c r="K80">
        <v>10</v>
      </c>
      <c r="L80" t="str">
        <f>IF(D80&gt;$N$7, "High Sales", "Low Sales")</f>
        <v>High Sales</v>
      </c>
      <c r="M80" t="s">
        <v>40</v>
      </c>
    </row>
    <row r="81" spans="1:13" x14ac:dyDescent="0.45">
      <c r="A81">
        <v>747</v>
      </c>
      <c r="B81" t="s">
        <v>18</v>
      </c>
      <c r="C81" t="s">
        <v>17</v>
      </c>
      <c r="D81">
        <v>11092.95</v>
      </c>
      <c r="E81" t="s">
        <v>33</v>
      </c>
      <c r="F81" t="s">
        <v>30</v>
      </c>
      <c r="G81">
        <v>15</v>
      </c>
      <c r="H81">
        <v>11205</v>
      </c>
      <c r="I81">
        <v>112.05</v>
      </c>
      <c r="J81">
        <v>3622.95</v>
      </c>
      <c r="K81">
        <v>10</v>
      </c>
      <c r="L81" t="str">
        <f>IF(D81&gt;$N$7, "High Sales", "Low Sales")</f>
        <v>Low Sales</v>
      </c>
      <c r="M81" t="s">
        <v>40</v>
      </c>
    </row>
    <row r="82" spans="1:13" x14ac:dyDescent="0.45">
      <c r="A82">
        <v>766</v>
      </c>
      <c r="B82" t="s">
        <v>25</v>
      </c>
      <c r="C82" t="s">
        <v>17</v>
      </c>
      <c r="D82">
        <v>9100.08</v>
      </c>
      <c r="E82" t="s">
        <v>33</v>
      </c>
      <c r="F82" t="s">
        <v>31</v>
      </c>
      <c r="G82">
        <v>12</v>
      </c>
      <c r="H82">
        <v>9192</v>
      </c>
      <c r="I82">
        <v>91.92</v>
      </c>
      <c r="J82">
        <v>6802.08</v>
      </c>
      <c r="K82">
        <v>10</v>
      </c>
      <c r="L82" t="str">
        <f>IF(D82&gt;$N$7, "High Sales", "Low Sales")</f>
        <v>Low Sales</v>
      </c>
      <c r="M82" t="s">
        <v>40</v>
      </c>
    </row>
    <row r="83" spans="1:13" x14ac:dyDescent="0.45">
      <c r="A83">
        <v>2905</v>
      </c>
      <c r="B83" t="s">
        <v>28</v>
      </c>
      <c r="C83" t="s">
        <v>32</v>
      </c>
      <c r="D83">
        <v>862785</v>
      </c>
      <c r="E83" t="s">
        <v>33</v>
      </c>
      <c r="F83" t="s">
        <v>35</v>
      </c>
      <c r="G83">
        <v>300</v>
      </c>
      <c r="H83">
        <v>871500</v>
      </c>
      <c r="I83">
        <v>8715</v>
      </c>
      <c r="J83">
        <v>136535</v>
      </c>
      <c r="K83">
        <v>10</v>
      </c>
      <c r="L83" t="str">
        <f>IF(D83&gt;$N$7, "High Sales", "Low Sales")</f>
        <v>High Sales</v>
      </c>
      <c r="M83" t="s">
        <v>40</v>
      </c>
    </row>
    <row r="84" spans="1:13" x14ac:dyDescent="0.45">
      <c r="A84">
        <v>2155</v>
      </c>
      <c r="B84" t="s">
        <v>12</v>
      </c>
      <c r="C84" t="s">
        <v>19</v>
      </c>
      <c r="D84">
        <v>746707.5</v>
      </c>
      <c r="E84" t="s">
        <v>33</v>
      </c>
      <c r="F84" t="s">
        <v>22</v>
      </c>
      <c r="G84">
        <v>350</v>
      </c>
      <c r="H84">
        <v>754250</v>
      </c>
      <c r="I84">
        <v>7542.5</v>
      </c>
      <c r="J84">
        <v>186407.5</v>
      </c>
      <c r="K84">
        <v>10</v>
      </c>
      <c r="L84" t="str">
        <f>IF(D84&gt;$N$7, "High Sales", "Low Sales")</f>
        <v>High Sales</v>
      </c>
      <c r="M84" t="s">
        <v>40</v>
      </c>
    </row>
    <row r="85" spans="1:13" x14ac:dyDescent="0.45">
      <c r="A85">
        <v>3864</v>
      </c>
      <c r="B85" t="s">
        <v>12</v>
      </c>
      <c r="C85" t="s">
        <v>19</v>
      </c>
      <c r="D85">
        <v>76507.199999999997</v>
      </c>
      <c r="E85" t="s">
        <v>36</v>
      </c>
      <c r="F85" t="s">
        <v>38</v>
      </c>
      <c r="G85">
        <v>20</v>
      </c>
      <c r="H85">
        <v>77280</v>
      </c>
      <c r="I85">
        <v>772.8</v>
      </c>
      <c r="J85">
        <v>37867.199999999997</v>
      </c>
      <c r="K85">
        <v>120</v>
      </c>
      <c r="L85" t="str">
        <f>IF(D85&gt;$N$7, "High Sales", "Low Sales")</f>
        <v>Low Sales</v>
      </c>
      <c r="M85" t="s">
        <v>40</v>
      </c>
    </row>
    <row r="86" spans="1:13" x14ac:dyDescent="0.45">
      <c r="A86">
        <v>362</v>
      </c>
      <c r="B86" t="s">
        <v>12</v>
      </c>
      <c r="C86" t="s">
        <v>21</v>
      </c>
      <c r="D86">
        <v>2508.66</v>
      </c>
      <c r="E86" t="s">
        <v>36</v>
      </c>
      <c r="F86" t="s">
        <v>41</v>
      </c>
      <c r="G86">
        <v>7</v>
      </c>
      <c r="H86">
        <v>2534</v>
      </c>
      <c r="I86">
        <v>25.34</v>
      </c>
      <c r="J86">
        <v>698.66</v>
      </c>
      <c r="K86">
        <v>120</v>
      </c>
      <c r="L86" t="str">
        <f>IF(D86&gt;$N$7, "High Sales", "Low Sales")</f>
        <v>Low Sales</v>
      </c>
      <c r="M86" t="s">
        <v>40</v>
      </c>
    </row>
    <row r="87" spans="1:13" x14ac:dyDescent="0.45">
      <c r="A87">
        <v>923</v>
      </c>
      <c r="B87" t="s">
        <v>26</v>
      </c>
      <c r="C87" t="s">
        <v>13</v>
      </c>
      <c r="D87">
        <v>114221.25</v>
      </c>
      <c r="E87" t="s">
        <v>36</v>
      </c>
      <c r="F87" t="s">
        <v>29</v>
      </c>
      <c r="G87">
        <v>125</v>
      </c>
      <c r="H87">
        <v>115375</v>
      </c>
      <c r="I87">
        <v>1153.75</v>
      </c>
      <c r="J87">
        <v>3461.25</v>
      </c>
      <c r="K87">
        <v>120</v>
      </c>
      <c r="L87" t="str">
        <f>IF(D87&gt;$N$7, "High Sales", "Low Sales")</f>
        <v>Low Sales</v>
      </c>
      <c r="M87" t="s">
        <v>40</v>
      </c>
    </row>
    <row r="88" spans="1:13" x14ac:dyDescent="0.45">
      <c r="A88">
        <v>663</v>
      </c>
      <c r="B88" t="s">
        <v>26</v>
      </c>
      <c r="C88" t="s">
        <v>32</v>
      </c>
      <c r="D88">
        <v>82046.25</v>
      </c>
      <c r="E88" t="s">
        <v>36</v>
      </c>
      <c r="F88" t="s">
        <v>31</v>
      </c>
      <c r="G88">
        <v>125</v>
      </c>
      <c r="H88">
        <v>82875</v>
      </c>
      <c r="I88">
        <v>828.75</v>
      </c>
      <c r="J88">
        <v>2486.25</v>
      </c>
      <c r="K88">
        <v>120</v>
      </c>
      <c r="L88" t="str">
        <f>IF(D88&gt;$N$7, "High Sales", "Low Sales")</f>
        <v>Low Sales</v>
      </c>
      <c r="M88" t="s">
        <v>40</v>
      </c>
    </row>
    <row r="89" spans="1:13" x14ac:dyDescent="0.45">
      <c r="A89">
        <v>2092</v>
      </c>
      <c r="B89" t="s">
        <v>12</v>
      </c>
      <c r="C89" t="s">
        <v>13</v>
      </c>
      <c r="D89">
        <v>14497.56</v>
      </c>
      <c r="E89" t="s">
        <v>36</v>
      </c>
      <c r="F89" t="s">
        <v>35</v>
      </c>
      <c r="G89">
        <v>7</v>
      </c>
      <c r="H89">
        <v>14644</v>
      </c>
      <c r="I89">
        <v>146.44</v>
      </c>
      <c r="J89">
        <v>4037.56</v>
      </c>
      <c r="K89">
        <v>120</v>
      </c>
      <c r="L89" t="str">
        <f>IF(D89&gt;$N$7, "High Sales", "Low Sales")</f>
        <v>Low Sales</v>
      </c>
      <c r="M89" t="s">
        <v>40</v>
      </c>
    </row>
    <row r="90" spans="1:13" x14ac:dyDescent="0.45">
      <c r="A90">
        <v>263</v>
      </c>
      <c r="B90" t="s">
        <v>12</v>
      </c>
      <c r="C90" t="s">
        <v>17</v>
      </c>
      <c r="D90">
        <v>1822.59</v>
      </c>
      <c r="E90" t="s">
        <v>37</v>
      </c>
      <c r="F90" t="s">
        <v>24</v>
      </c>
      <c r="G90">
        <v>7</v>
      </c>
      <c r="H90">
        <v>1841</v>
      </c>
      <c r="I90">
        <v>18.41</v>
      </c>
      <c r="J90">
        <v>507.59</v>
      </c>
      <c r="K90">
        <v>250</v>
      </c>
      <c r="L90" t="str">
        <f>IF(D90&gt;$N$7, "High Sales", "Low Sales")</f>
        <v>Low Sales</v>
      </c>
      <c r="M90" t="s">
        <v>40</v>
      </c>
    </row>
    <row r="91" spans="1:13" x14ac:dyDescent="0.45">
      <c r="A91">
        <v>943.5</v>
      </c>
      <c r="B91" t="s">
        <v>12</v>
      </c>
      <c r="C91" t="s">
        <v>13</v>
      </c>
      <c r="D91">
        <v>326922.75</v>
      </c>
      <c r="E91" t="s">
        <v>37</v>
      </c>
      <c r="F91" t="s">
        <v>38</v>
      </c>
      <c r="G91">
        <v>350</v>
      </c>
      <c r="H91">
        <v>330225</v>
      </c>
      <c r="I91">
        <v>3302.25</v>
      </c>
      <c r="J91">
        <v>81612.75</v>
      </c>
      <c r="K91">
        <v>250</v>
      </c>
      <c r="L91" t="str">
        <f>IF(D91&gt;$N$7, "High Sales", "Low Sales")</f>
        <v>High Sales</v>
      </c>
      <c r="M91" t="s">
        <v>40</v>
      </c>
    </row>
    <row r="92" spans="1:13" x14ac:dyDescent="0.45">
      <c r="A92">
        <v>727</v>
      </c>
      <c r="B92" t="s">
        <v>26</v>
      </c>
      <c r="C92" t="s">
        <v>32</v>
      </c>
      <c r="D92">
        <v>89966.25</v>
      </c>
      <c r="E92" t="s">
        <v>37</v>
      </c>
      <c r="F92" t="s">
        <v>20</v>
      </c>
      <c r="G92">
        <v>125</v>
      </c>
      <c r="H92">
        <v>90875</v>
      </c>
      <c r="I92">
        <v>908.75</v>
      </c>
      <c r="J92">
        <v>2726.25</v>
      </c>
      <c r="K92">
        <v>250</v>
      </c>
      <c r="L92" t="str">
        <f>IF(D92&gt;$N$7, "High Sales", "Low Sales")</f>
        <v>Low Sales</v>
      </c>
      <c r="M92" t="s">
        <v>40</v>
      </c>
    </row>
    <row r="93" spans="1:13" x14ac:dyDescent="0.45">
      <c r="A93">
        <v>787</v>
      </c>
      <c r="B93" t="s">
        <v>26</v>
      </c>
      <c r="C93" t="s">
        <v>19</v>
      </c>
      <c r="D93">
        <v>97391.25</v>
      </c>
      <c r="E93" t="s">
        <v>37</v>
      </c>
      <c r="F93" t="s">
        <v>20</v>
      </c>
      <c r="G93">
        <v>125</v>
      </c>
      <c r="H93">
        <v>98375</v>
      </c>
      <c r="I93">
        <v>983.75</v>
      </c>
      <c r="J93">
        <v>2951.25</v>
      </c>
      <c r="K93">
        <v>250</v>
      </c>
      <c r="L93" t="str">
        <f>IF(D93&gt;$N$7, "High Sales", "Low Sales")</f>
        <v>Low Sales</v>
      </c>
      <c r="M93" t="s">
        <v>40</v>
      </c>
    </row>
    <row r="94" spans="1:13" x14ac:dyDescent="0.45">
      <c r="A94">
        <v>986</v>
      </c>
      <c r="B94" t="s">
        <v>28</v>
      </c>
      <c r="C94" t="s">
        <v>17</v>
      </c>
      <c r="D94">
        <v>292842</v>
      </c>
      <c r="E94" t="s">
        <v>37</v>
      </c>
      <c r="F94" t="s">
        <v>30</v>
      </c>
      <c r="G94">
        <v>300</v>
      </c>
      <c r="H94">
        <v>295800</v>
      </c>
      <c r="I94">
        <v>2958</v>
      </c>
      <c r="J94">
        <v>46342</v>
      </c>
      <c r="K94">
        <v>250</v>
      </c>
      <c r="L94" t="str">
        <f>IF(D94&gt;$N$7, "High Sales", "Low Sales")</f>
        <v>High Sales</v>
      </c>
      <c r="M94" t="s">
        <v>40</v>
      </c>
    </row>
    <row r="95" spans="1:13" x14ac:dyDescent="0.45">
      <c r="A95">
        <v>494</v>
      </c>
      <c r="B95" t="s">
        <v>28</v>
      </c>
      <c r="C95" t="s">
        <v>21</v>
      </c>
      <c r="D95">
        <v>146718</v>
      </c>
      <c r="E95" t="s">
        <v>37</v>
      </c>
      <c r="F95" t="s">
        <v>31</v>
      </c>
      <c r="G95">
        <v>300</v>
      </c>
      <c r="H95">
        <v>148200</v>
      </c>
      <c r="I95">
        <v>1482</v>
      </c>
      <c r="J95">
        <v>23218</v>
      </c>
      <c r="K95">
        <v>250</v>
      </c>
      <c r="L95" t="str">
        <f>IF(D95&gt;$N$7, "High Sales", "Low Sales")</f>
        <v>Low Sales</v>
      </c>
      <c r="M95" t="s">
        <v>40</v>
      </c>
    </row>
    <row r="96" spans="1:13" x14ac:dyDescent="0.45">
      <c r="A96">
        <v>1397</v>
      </c>
      <c r="B96" t="s">
        <v>12</v>
      </c>
      <c r="C96" t="s">
        <v>21</v>
      </c>
      <c r="D96">
        <v>484060.5</v>
      </c>
      <c r="E96" t="s">
        <v>37</v>
      </c>
      <c r="F96" t="s">
        <v>31</v>
      </c>
      <c r="G96">
        <v>350</v>
      </c>
      <c r="H96">
        <v>488950</v>
      </c>
      <c r="I96">
        <v>4889.5</v>
      </c>
      <c r="J96">
        <v>120840.5</v>
      </c>
      <c r="K96">
        <v>250</v>
      </c>
      <c r="L96" t="str">
        <f>IF(D96&gt;$N$7, "High Sales", "Low Sales")</f>
        <v>High Sales</v>
      </c>
      <c r="M96" t="s">
        <v>40</v>
      </c>
    </row>
    <row r="97" spans="1:13" x14ac:dyDescent="0.45">
      <c r="A97">
        <v>1744</v>
      </c>
      <c r="B97" t="s">
        <v>26</v>
      </c>
      <c r="C97" t="s">
        <v>19</v>
      </c>
      <c r="D97">
        <v>215820</v>
      </c>
      <c r="E97" t="s">
        <v>37</v>
      </c>
      <c r="F97" t="s">
        <v>35</v>
      </c>
      <c r="G97">
        <v>125</v>
      </c>
      <c r="H97">
        <v>218000</v>
      </c>
      <c r="I97">
        <v>2180</v>
      </c>
      <c r="J97">
        <v>6540</v>
      </c>
      <c r="K97">
        <v>250</v>
      </c>
      <c r="L97" t="str">
        <f>IF(D97&gt;$N$7, "High Sales", "Low Sales")</f>
        <v>High Sales</v>
      </c>
      <c r="M97" t="s">
        <v>40</v>
      </c>
    </row>
    <row r="98" spans="1:13" x14ac:dyDescent="0.45">
      <c r="A98">
        <v>1989</v>
      </c>
      <c r="B98" t="s">
        <v>25</v>
      </c>
      <c r="C98" t="s">
        <v>32</v>
      </c>
      <c r="D98">
        <v>23629.32</v>
      </c>
      <c r="E98" t="s">
        <v>39</v>
      </c>
      <c r="F98" t="s">
        <v>30</v>
      </c>
      <c r="G98">
        <v>12</v>
      </c>
      <c r="H98">
        <v>23868</v>
      </c>
      <c r="I98">
        <v>238.68</v>
      </c>
      <c r="J98">
        <v>17662.32</v>
      </c>
      <c r="K98">
        <v>260</v>
      </c>
      <c r="L98" t="str">
        <f>IF(D98&gt;$N$7, "High Sales", "Low Sales")</f>
        <v>Low Sales</v>
      </c>
      <c r="M98" t="s">
        <v>40</v>
      </c>
    </row>
    <row r="99" spans="1:13" x14ac:dyDescent="0.45">
      <c r="A99">
        <v>321</v>
      </c>
      <c r="B99" t="s">
        <v>18</v>
      </c>
      <c r="C99" t="s">
        <v>19</v>
      </c>
      <c r="D99">
        <v>4766.8500000000004</v>
      </c>
      <c r="E99" t="s">
        <v>39</v>
      </c>
      <c r="F99" t="s">
        <v>35</v>
      </c>
      <c r="G99">
        <v>15</v>
      </c>
      <c r="H99">
        <v>4815</v>
      </c>
      <c r="I99">
        <v>48.15</v>
      </c>
      <c r="J99">
        <v>1556.85</v>
      </c>
      <c r="K99">
        <v>260</v>
      </c>
      <c r="L99" t="str">
        <f>IF(D99&gt;$N$7, "High Sales", "Low Sales")</f>
        <v>Low Sales</v>
      </c>
      <c r="M99" t="s">
        <v>40</v>
      </c>
    </row>
    <row r="100" spans="1:13" x14ac:dyDescent="0.45">
      <c r="A100">
        <v>742.5</v>
      </c>
      <c r="B100" t="s">
        <v>26</v>
      </c>
      <c r="C100" t="s">
        <v>13</v>
      </c>
      <c r="D100">
        <v>90956.25</v>
      </c>
      <c r="E100" t="s">
        <v>14</v>
      </c>
      <c r="F100" t="s">
        <v>38</v>
      </c>
      <c r="G100">
        <v>125</v>
      </c>
      <c r="H100">
        <v>92812.5</v>
      </c>
      <c r="I100">
        <v>1856.25</v>
      </c>
      <c r="J100">
        <v>1856.25</v>
      </c>
      <c r="K100">
        <v>3</v>
      </c>
      <c r="L100" t="str">
        <f>IF(D100&gt;$N$7, "High Sales", "Low Sales")</f>
        <v>Low Sales</v>
      </c>
      <c r="M100" t="s">
        <v>40</v>
      </c>
    </row>
    <row r="101" spans="1:13" x14ac:dyDescent="0.45">
      <c r="A101">
        <v>1295</v>
      </c>
      <c r="B101" t="s">
        <v>25</v>
      </c>
      <c r="C101" t="s">
        <v>13</v>
      </c>
      <c r="D101">
        <v>15229.2</v>
      </c>
      <c r="E101" t="s">
        <v>14</v>
      </c>
      <c r="F101" t="s">
        <v>31</v>
      </c>
      <c r="G101">
        <v>12</v>
      </c>
      <c r="H101">
        <v>15540</v>
      </c>
      <c r="I101">
        <v>310.8</v>
      </c>
      <c r="J101">
        <v>11344.2</v>
      </c>
      <c r="K101">
        <v>3</v>
      </c>
      <c r="L101" t="str">
        <f>IF(D101&gt;$N$7, "High Sales", "Low Sales")</f>
        <v>Low Sales</v>
      </c>
      <c r="M101" t="s">
        <v>40</v>
      </c>
    </row>
    <row r="102" spans="1:13" x14ac:dyDescent="0.45">
      <c r="A102">
        <v>214</v>
      </c>
      <c r="B102" t="s">
        <v>28</v>
      </c>
      <c r="C102" t="s">
        <v>17</v>
      </c>
      <c r="D102">
        <v>62916</v>
      </c>
      <c r="E102" t="s">
        <v>14</v>
      </c>
      <c r="F102" t="s">
        <v>31</v>
      </c>
      <c r="G102">
        <v>300</v>
      </c>
      <c r="H102">
        <v>64200</v>
      </c>
      <c r="I102">
        <v>1284</v>
      </c>
      <c r="J102">
        <v>9416</v>
      </c>
      <c r="K102">
        <v>3</v>
      </c>
      <c r="L102" t="str">
        <f>IF(D102&gt;$N$7, "High Sales", "Low Sales")</f>
        <v>Low Sales</v>
      </c>
      <c r="M102" t="s">
        <v>40</v>
      </c>
    </row>
    <row r="103" spans="1:13" x14ac:dyDescent="0.45">
      <c r="A103">
        <v>2145</v>
      </c>
      <c r="B103" t="s">
        <v>12</v>
      </c>
      <c r="C103" t="s">
        <v>19</v>
      </c>
      <c r="D103">
        <v>14714.7</v>
      </c>
      <c r="E103" t="s">
        <v>14</v>
      </c>
      <c r="F103" t="s">
        <v>35</v>
      </c>
      <c r="G103">
        <v>7</v>
      </c>
      <c r="H103">
        <v>15015</v>
      </c>
      <c r="I103">
        <v>300.3</v>
      </c>
      <c r="J103">
        <v>3989.7</v>
      </c>
      <c r="K103">
        <v>3</v>
      </c>
      <c r="L103" t="str">
        <f>IF(D103&gt;$N$7, "High Sales", "Low Sales")</f>
        <v>Low Sales</v>
      </c>
      <c r="M103" t="s">
        <v>40</v>
      </c>
    </row>
    <row r="104" spans="1:13" x14ac:dyDescent="0.45">
      <c r="A104">
        <v>2852</v>
      </c>
      <c r="B104" t="s">
        <v>12</v>
      </c>
      <c r="C104" t="s">
        <v>13</v>
      </c>
      <c r="D104">
        <v>978236</v>
      </c>
      <c r="E104" t="s">
        <v>14</v>
      </c>
      <c r="F104" t="s">
        <v>22</v>
      </c>
      <c r="G104">
        <v>350</v>
      </c>
      <c r="H104">
        <v>998200</v>
      </c>
      <c r="I104">
        <v>19964</v>
      </c>
      <c r="J104">
        <v>236716</v>
      </c>
      <c r="K104">
        <v>3</v>
      </c>
      <c r="L104" t="str">
        <f>IF(D104&gt;$N$7, "High Sales", "Low Sales")</f>
        <v>High Sales</v>
      </c>
      <c r="M104" t="s">
        <v>40</v>
      </c>
    </row>
    <row r="105" spans="1:13" x14ac:dyDescent="0.45">
      <c r="A105">
        <v>1142</v>
      </c>
      <c r="B105" t="s">
        <v>25</v>
      </c>
      <c r="C105" t="s">
        <v>32</v>
      </c>
      <c r="D105">
        <v>13429.92</v>
      </c>
      <c r="E105" t="s">
        <v>23</v>
      </c>
      <c r="F105" t="s">
        <v>20</v>
      </c>
      <c r="G105">
        <v>12</v>
      </c>
      <c r="H105">
        <v>13704</v>
      </c>
      <c r="I105">
        <v>274.08</v>
      </c>
      <c r="J105">
        <v>10003.92</v>
      </c>
      <c r="K105">
        <v>5</v>
      </c>
      <c r="L105" t="str">
        <f>IF(D105&gt;$N$7, "High Sales", "Low Sales")</f>
        <v>Low Sales</v>
      </c>
      <c r="M105" t="s">
        <v>40</v>
      </c>
    </row>
    <row r="106" spans="1:13" x14ac:dyDescent="0.45">
      <c r="A106">
        <v>1566</v>
      </c>
      <c r="B106" t="s">
        <v>12</v>
      </c>
      <c r="C106" t="s">
        <v>32</v>
      </c>
      <c r="D106">
        <v>30693.599999999999</v>
      </c>
      <c r="E106" t="s">
        <v>23</v>
      </c>
      <c r="F106" t="s">
        <v>31</v>
      </c>
      <c r="G106">
        <v>20</v>
      </c>
      <c r="H106">
        <v>31320</v>
      </c>
      <c r="I106">
        <v>626.4</v>
      </c>
      <c r="J106">
        <v>15033.6</v>
      </c>
      <c r="K106">
        <v>5</v>
      </c>
      <c r="L106" t="str">
        <f>IF(D106&gt;$N$7, "High Sales", "Low Sales")</f>
        <v>Low Sales</v>
      </c>
      <c r="M106" t="s">
        <v>40</v>
      </c>
    </row>
    <row r="107" spans="1:13" x14ac:dyDescent="0.45">
      <c r="A107">
        <v>690</v>
      </c>
      <c r="B107" t="s">
        <v>25</v>
      </c>
      <c r="C107" t="s">
        <v>21</v>
      </c>
      <c r="D107">
        <v>8114.4</v>
      </c>
      <c r="E107" t="s">
        <v>23</v>
      </c>
      <c r="F107" t="s">
        <v>35</v>
      </c>
      <c r="G107">
        <v>12</v>
      </c>
      <c r="H107">
        <v>8280</v>
      </c>
      <c r="I107">
        <v>165.6</v>
      </c>
      <c r="J107">
        <v>6044.4</v>
      </c>
      <c r="K107">
        <v>5</v>
      </c>
      <c r="L107" t="str">
        <f>IF(D107&gt;$N$7, "High Sales", "Low Sales")</f>
        <v>Low Sales</v>
      </c>
      <c r="M107" t="s">
        <v>40</v>
      </c>
    </row>
    <row r="108" spans="1:13" x14ac:dyDescent="0.45">
      <c r="A108">
        <v>1660</v>
      </c>
      <c r="B108" t="s">
        <v>26</v>
      </c>
      <c r="C108" t="s">
        <v>21</v>
      </c>
      <c r="D108">
        <v>203350</v>
      </c>
      <c r="E108" t="s">
        <v>23</v>
      </c>
      <c r="F108" t="s">
        <v>35</v>
      </c>
      <c r="G108">
        <v>125</v>
      </c>
      <c r="H108">
        <v>207500</v>
      </c>
      <c r="I108">
        <v>4150</v>
      </c>
      <c r="J108">
        <v>4150</v>
      </c>
      <c r="K108">
        <v>5</v>
      </c>
      <c r="L108" t="str">
        <f>IF(D108&gt;$N$7, "High Sales", "Low Sales")</f>
        <v>High Sales</v>
      </c>
      <c r="M108" t="s">
        <v>40</v>
      </c>
    </row>
    <row r="109" spans="1:13" x14ac:dyDescent="0.45">
      <c r="A109">
        <v>2363</v>
      </c>
      <c r="B109" t="s">
        <v>18</v>
      </c>
      <c r="C109" t="s">
        <v>13</v>
      </c>
      <c r="D109">
        <v>34736.1</v>
      </c>
      <c r="E109" t="s">
        <v>33</v>
      </c>
      <c r="F109" t="s">
        <v>34</v>
      </c>
      <c r="G109">
        <v>15</v>
      </c>
      <c r="H109">
        <v>35445</v>
      </c>
      <c r="I109">
        <v>708.9</v>
      </c>
      <c r="J109">
        <v>11106.1</v>
      </c>
      <c r="K109">
        <v>10</v>
      </c>
      <c r="L109" t="str">
        <f>IF(D109&gt;$N$7, "High Sales", "Low Sales")</f>
        <v>Low Sales</v>
      </c>
      <c r="M109" t="s">
        <v>40</v>
      </c>
    </row>
    <row r="110" spans="1:13" x14ac:dyDescent="0.45">
      <c r="A110">
        <v>918</v>
      </c>
      <c r="B110" t="s">
        <v>28</v>
      </c>
      <c r="C110" t="s">
        <v>19</v>
      </c>
      <c r="D110">
        <v>269892</v>
      </c>
      <c r="E110" t="s">
        <v>33</v>
      </c>
      <c r="F110" t="s">
        <v>41</v>
      </c>
      <c r="G110">
        <v>300</v>
      </c>
      <c r="H110">
        <v>275400</v>
      </c>
      <c r="I110">
        <v>5508</v>
      </c>
      <c r="J110">
        <v>40392</v>
      </c>
      <c r="K110">
        <v>10</v>
      </c>
      <c r="L110" t="str">
        <f>IF(D110&gt;$N$7, "High Sales", "Low Sales")</f>
        <v>High Sales</v>
      </c>
      <c r="M110" t="s">
        <v>40</v>
      </c>
    </row>
    <row r="111" spans="1:13" x14ac:dyDescent="0.45">
      <c r="A111">
        <v>1728</v>
      </c>
      <c r="B111" t="s">
        <v>28</v>
      </c>
      <c r="C111" t="s">
        <v>17</v>
      </c>
      <c r="D111">
        <v>508032</v>
      </c>
      <c r="E111" t="s">
        <v>33</v>
      </c>
      <c r="F111" t="s">
        <v>41</v>
      </c>
      <c r="G111">
        <v>300</v>
      </c>
      <c r="H111">
        <v>518400</v>
      </c>
      <c r="I111">
        <v>10368</v>
      </c>
      <c r="J111">
        <v>76032</v>
      </c>
      <c r="K111">
        <v>10</v>
      </c>
      <c r="L111" t="str">
        <f>IF(D111&gt;$N$7, "High Sales", "Low Sales")</f>
        <v>High Sales</v>
      </c>
      <c r="M111" t="s">
        <v>40</v>
      </c>
    </row>
    <row r="112" spans="1:13" x14ac:dyDescent="0.45">
      <c r="A112">
        <v>1142</v>
      </c>
      <c r="B112" t="s">
        <v>25</v>
      </c>
      <c r="C112" t="s">
        <v>32</v>
      </c>
      <c r="D112">
        <v>13429.92</v>
      </c>
      <c r="E112" t="s">
        <v>33</v>
      </c>
      <c r="F112" t="s">
        <v>20</v>
      </c>
      <c r="G112">
        <v>12</v>
      </c>
      <c r="H112">
        <v>13704</v>
      </c>
      <c r="I112">
        <v>274.08</v>
      </c>
      <c r="J112">
        <v>10003.92</v>
      </c>
      <c r="K112">
        <v>10</v>
      </c>
      <c r="L112" t="str">
        <f>IF(D112&gt;$N$7, "High Sales", "Low Sales")</f>
        <v>Low Sales</v>
      </c>
      <c r="M112" t="s">
        <v>40</v>
      </c>
    </row>
    <row r="113" spans="1:13" x14ac:dyDescent="0.45">
      <c r="A113">
        <v>662</v>
      </c>
      <c r="B113" t="s">
        <v>26</v>
      </c>
      <c r="C113" t="s">
        <v>21</v>
      </c>
      <c r="D113">
        <v>81095</v>
      </c>
      <c r="E113" t="s">
        <v>33</v>
      </c>
      <c r="F113" t="s">
        <v>20</v>
      </c>
      <c r="G113">
        <v>125</v>
      </c>
      <c r="H113">
        <v>82750</v>
      </c>
      <c r="I113">
        <v>1655</v>
      </c>
      <c r="J113">
        <v>1655</v>
      </c>
      <c r="K113">
        <v>10</v>
      </c>
      <c r="L113" t="str">
        <f>IF(D113&gt;$N$7, "High Sales", "Low Sales")</f>
        <v>Low Sales</v>
      </c>
      <c r="M113" t="s">
        <v>40</v>
      </c>
    </row>
    <row r="114" spans="1:13" x14ac:dyDescent="0.45">
      <c r="A114">
        <v>1295</v>
      </c>
      <c r="B114" t="s">
        <v>25</v>
      </c>
      <c r="C114" t="s">
        <v>13</v>
      </c>
      <c r="D114">
        <v>15229.2</v>
      </c>
      <c r="E114" t="s">
        <v>33</v>
      </c>
      <c r="F114" t="s">
        <v>31</v>
      </c>
      <c r="G114">
        <v>12</v>
      </c>
      <c r="H114">
        <v>15540</v>
      </c>
      <c r="I114">
        <v>310.8</v>
      </c>
      <c r="J114">
        <v>11344.2</v>
      </c>
      <c r="K114">
        <v>10</v>
      </c>
      <c r="L114" t="str">
        <f>IF(D114&gt;$N$7, "High Sales", "Low Sales")</f>
        <v>Low Sales</v>
      </c>
      <c r="M114" t="s">
        <v>40</v>
      </c>
    </row>
    <row r="115" spans="1:13" x14ac:dyDescent="0.45">
      <c r="A115">
        <v>809</v>
      </c>
      <c r="B115" t="s">
        <v>26</v>
      </c>
      <c r="C115" t="s">
        <v>17</v>
      </c>
      <c r="D115">
        <v>99102.5</v>
      </c>
      <c r="E115" t="s">
        <v>33</v>
      </c>
      <c r="F115" t="s">
        <v>31</v>
      </c>
      <c r="G115">
        <v>125</v>
      </c>
      <c r="H115">
        <v>101125</v>
      </c>
      <c r="I115">
        <v>2022.5</v>
      </c>
      <c r="J115">
        <v>2022.5</v>
      </c>
      <c r="K115">
        <v>10</v>
      </c>
      <c r="L115" t="str">
        <f>IF(D115&gt;$N$7, "High Sales", "Low Sales")</f>
        <v>Low Sales</v>
      </c>
      <c r="M115" t="s">
        <v>40</v>
      </c>
    </row>
    <row r="116" spans="1:13" x14ac:dyDescent="0.45">
      <c r="A116">
        <v>2145</v>
      </c>
      <c r="B116" t="s">
        <v>26</v>
      </c>
      <c r="C116" t="s">
        <v>21</v>
      </c>
      <c r="D116">
        <v>262762.5</v>
      </c>
      <c r="E116" t="s">
        <v>33</v>
      </c>
      <c r="F116" t="s">
        <v>31</v>
      </c>
      <c r="G116">
        <v>125</v>
      </c>
      <c r="H116">
        <v>268125</v>
      </c>
      <c r="I116">
        <v>5362.5</v>
      </c>
      <c r="J116">
        <v>5362.5</v>
      </c>
      <c r="K116">
        <v>10</v>
      </c>
      <c r="L116" t="str">
        <f>IF(D116&gt;$N$7, "High Sales", "Low Sales")</f>
        <v>High Sales</v>
      </c>
      <c r="M116" t="s">
        <v>40</v>
      </c>
    </row>
    <row r="117" spans="1:13" x14ac:dyDescent="0.45">
      <c r="A117">
        <v>1785</v>
      </c>
      <c r="B117" t="s">
        <v>25</v>
      </c>
      <c r="C117" t="s">
        <v>19</v>
      </c>
      <c r="D117">
        <v>20991.599999999999</v>
      </c>
      <c r="E117" t="s">
        <v>33</v>
      </c>
      <c r="F117" t="s">
        <v>35</v>
      </c>
      <c r="G117">
        <v>12</v>
      </c>
      <c r="H117">
        <v>21420</v>
      </c>
      <c r="I117">
        <v>428.4</v>
      </c>
      <c r="J117">
        <v>15636.6</v>
      </c>
      <c r="K117">
        <v>10</v>
      </c>
      <c r="L117" t="str">
        <f>IF(D117&gt;$N$7, "High Sales", "Low Sales")</f>
        <v>Low Sales</v>
      </c>
      <c r="M117" t="s">
        <v>40</v>
      </c>
    </row>
    <row r="118" spans="1:13" x14ac:dyDescent="0.45">
      <c r="A118">
        <v>1916</v>
      </c>
      <c r="B118" t="s">
        <v>28</v>
      </c>
      <c r="C118" t="s">
        <v>13</v>
      </c>
      <c r="D118">
        <v>563304</v>
      </c>
      <c r="E118" t="s">
        <v>33</v>
      </c>
      <c r="F118" t="s">
        <v>22</v>
      </c>
      <c r="G118">
        <v>300</v>
      </c>
      <c r="H118">
        <v>574800</v>
      </c>
      <c r="I118">
        <v>11496</v>
      </c>
      <c r="J118">
        <v>84304</v>
      </c>
      <c r="K118">
        <v>10</v>
      </c>
      <c r="L118" t="str">
        <f>IF(D118&gt;$N$7, "High Sales", "Low Sales")</f>
        <v>High Sales</v>
      </c>
      <c r="M118" t="s">
        <v>40</v>
      </c>
    </row>
    <row r="119" spans="1:13" x14ac:dyDescent="0.45">
      <c r="A119">
        <v>2852</v>
      </c>
      <c r="B119" t="s">
        <v>12</v>
      </c>
      <c r="C119" t="s">
        <v>13</v>
      </c>
      <c r="D119">
        <v>978236</v>
      </c>
      <c r="E119" t="s">
        <v>33</v>
      </c>
      <c r="F119" t="s">
        <v>22</v>
      </c>
      <c r="G119">
        <v>350</v>
      </c>
      <c r="H119">
        <v>998200</v>
      </c>
      <c r="I119">
        <v>19964</v>
      </c>
      <c r="J119">
        <v>236716</v>
      </c>
      <c r="K119">
        <v>10</v>
      </c>
      <c r="L119" t="str">
        <f>IF(D119&gt;$N$7, "High Sales", "Low Sales")</f>
        <v>High Sales</v>
      </c>
      <c r="M119" t="s">
        <v>40</v>
      </c>
    </row>
    <row r="120" spans="1:13" x14ac:dyDescent="0.45">
      <c r="A120">
        <v>2729</v>
      </c>
      <c r="B120" t="s">
        <v>26</v>
      </c>
      <c r="C120" t="s">
        <v>13</v>
      </c>
      <c r="D120">
        <v>334302.5</v>
      </c>
      <c r="E120" t="s">
        <v>33</v>
      </c>
      <c r="F120" t="s">
        <v>22</v>
      </c>
      <c r="G120">
        <v>125</v>
      </c>
      <c r="H120">
        <v>341125</v>
      </c>
      <c r="I120">
        <v>6822.5</v>
      </c>
      <c r="J120">
        <v>6822.5</v>
      </c>
      <c r="K120">
        <v>10</v>
      </c>
      <c r="L120" t="str">
        <f>IF(D120&gt;$N$7, "High Sales", "Low Sales")</f>
        <v>High Sales</v>
      </c>
      <c r="M120" t="s">
        <v>40</v>
      </c>
    </row>
    <row r="121" spans="1:13" x14ac:dyDescent="0.45">
      <c r="A121">
        <v>1925</v>
      </c>
      <c r="B121" t="s">
        <v>18</v>
      </c>
      <c r="C121" t="s">
        <v>32</v>
      </c>
      <c r="D121">
        <v>28297.5</v>
      </c>
      <c r="E121" t="s">
        <v>33</v>
      </c>
      <c r="F121" t="s">
        <v>22</v>
      </c>
      <c r="G121">
        <v>15</v>
      </c>
      <c r="H121">
        <v>28875</v>
      </c>
      <c r="I121">
        <v>577.5</v>
      </c>
      <c r="J121">
        <v>9047.5</v>
      </c>
      <c r="K121">
        <v>10</v>
      </c>
      <c r="L121" t="str">
        <f>IF(D121&gt;$N$7, "High Sales", "Low Sales")</f>
        <v>Low Sales</v>
      </c>
      <c r="M121" t="s">
        <v>40</v>
      </c>
    </row>
    <row r="122" spans="1:13" x14ac:dyDescent="0.45">
      <c r="A122">
        <v>2013</v>
      </c>
      <c r="B122" t="s">
        <v>12</v>
      </c>
      <c r="C122" t="s">
        <v>32</v>
      </c>
      <c r="D122">
        <v>13809.18</v>
      </c>
      <c r="E122" t="s">
        <v>33</v>
      </c>
      <c r="F122" t="s">
        <v>22</v>
      </c>
      <c r="G122">
        <v>7</v>
      </c>
      <c r="H122">
        <v>14091</v>
      </c>
      <c r="I122">
        <v>281.82</v>
      </c>
      <c r="J122">
        <v>3744.18</v>
      </c>
      <c r="K122">
        <v>10</v>
      </c>
      <c r="L122" t="str">
        <f>IF(D122&gt;$N$7, "High Sales", "Low Sales")</f>
        <v>Low Sales</v>
      </c>
      <c r="M122" t="s">
        <v>40</v>
      </c>
    </row>
    <row r="123" spans="1:13" x14ac:dyDescent="0.45">
      <c r="A123">
        <v>1055</v>
      </c>
      <c r="B123" t="s">
        <v>25</v>
      </c>
      <c r="C123" t="s">
        <v>19</v>
      </c>
      <c r="D123">
        <v>12406.8</v>
      </c>
      <c r="E123" t="s">
        <v>33</v>
      </c>
      <c r="F123" t="s">
        <v>22</v>
      </c>
      <c r="G123">
        <v>12</v>
      </c>
      <c r="H123">
        <v>12660</v>
      </c>
      <c r="I123">
        <v>253.2</v>
      </c>
      <c r="J123">
        <v>9241.7999999999993</v>
      </c>
      <c r="K123">
        <v>10</v>
      </c>
      <c r="L123" t="str">
        <f>IF(D123&gt;$N$7, "High Sales", "Low Sales")</f>
        <v>Low Sales</v>
      </c>
      <c r="M123" t="s">
        <v>40</v>
      </c>
    </row>
    <row r="124" spans="1:13" x14ac:dyDescent="0.45">
      <c r="A124">
        <v>1084</v>
      </c>
      <c r="B124" t="s">
        <v>25</v>
      </c>
      <c r="C124" t="s">
        <v>21</v>
      </c>
      <c r="D124">
        <v>12747.84</v>
      </c>
      <c r="E124" t="s">
        <v>33</v>
      </c>
      <c r="F124" t="s">
        <v>22</v>
      </c>
      <c r="G124">
        <v>12</v>
      </c>
      <c r="H124">
        <v>13008</v>
      </c>
      <c r="I124">
        <v>260.16000000000003</v>
      </c>
      <c r="J124">
        <v>9495.84</v>
      </c>
      <c r="K124">
        <v>10</v>
      </c>
      <c r="L124" t="str">
        <f>IF(D124&gt;$N$7, "High Sales", "Low Sales")</f>
        <v>Low Sales</v>
      </c>
      <c r="M124" t="s">
        <v>40</v>
      </c>
    </row>
    <row r="125" spans="1:13" x14ac:dyDescent="0.45">
      <c r="A125">
        <v>1566</v>
      </c>
      <c r="B125" t="s">
        <v>12</v>
      </c>
      <c r="C125" t="s">
        <v>32</v>
      </c>
      <c r="D125">
        <v>30693.599999999999</v>
      </c>
      <c r="E125" t="s">
        <v>36</v>
      </c>
      <c r="F125" t="s">
        <v>31</v>
      </c>
      <c r="G125">
        <v>20</v>
      </c>
      <c r="H125">
        <v>31320</v>
      </c>
      <c r="I125">
        <v>626.4</v>
      </c>
      <c r="J125">
        <v>15033.6</v>
      </c>
      <c r="K125">
        <v>120</v>
      </c>
      <c r="L125" t="str">
        <f>IF(D125&gt;$N$7, "High Sales", "Low Sales")</f>
        <v>Low Sales</v>
      </c>
      <c r="M125" t="s">
        <v>40</v>
      </c>
    </row>
    <row r="126" spans="1:13" x14ac:dyDescent="0.45">
      <c r="A126">
        <v>2966</v>
      </c>
      <c r="B126" t="s">
        <v>12</v>
      </c>
      <c r="C126" t="s">
        <v>17</v>
      </c>
      <c r="D126">
        <v>1017338</v>
      </c>
      <c r="E126" t="s">
        <v>36</v>
      </c>
      <c r="F126" t="s">
        <v>31</v>
      </c>
      <c r="G126">
        <v>350</v>
      </c>
      <c r="H126">
        <v>1038100</v>
      </c>
      <c r="I126">
        <v>20762</v>
      </c>
      <c r="J126">
        <v>246178</v>
      </c>
      <c r="K126">
        <v>120</v>
      </c>
      <c r="L126" t="str">
        <f>IF(D126&gt;$N$7, "High Sales", "Low Sales")</f>
        <v>High Sales</v>
      </c>
      <c r="M126" t="s">
        <v>40</v>
      </c>
    </row>
    <row r="127" spans="1:13" x14ac:dyDescent="0.45">
      <c r="A127">
        <v>2877</v>
      </c>
      <c r="B127" t="s">
        <v>12</v>
      </c>
      <c r="C127" t="s">
        <v>17</v>
      </c>
      <c r="D127">
        <v>986811</v>
      </c>
      <c r="E127" t="s">
        <v>36</v>
      </c>
      <c r="F127" t="s">
        <v>31</v>
      </c>
      <c r="G127">
        <v>350</v>
      </c>
      <c r="H127">
        <v>1006950</v>
      </c>
      <c r="I127">
        <v>20139</v>
      </c>
      <c r="J127">
        <v>238791</v>
      </c>
      <c r="K127">
        <v>120</v>
      </c>
      <c r="L127" t="str">
        <f>IF(D127&gt;$N$7, "High Sales", "Low Sales")</f>
        <v>High Sales</v>
      </c>
      <c r="M127" t="s">
        <v>40</v>
      </c>
    </row>
    <row r="128" spans="1:13" x14ac:dyDescent="0.45">
      <c r="A128">
        <v>809</v>
      </c>
      <c r="B128" t="s">
        <v>26</v>
      </c>
      <c r="C128" t="s">
        <v>17</v>
      </c>
      <c r="D128">
        <v>99102.5</v>
      </c>
      <c r="E128" t="s">
        <v>36</v>
      </c>
      <c r="F128" t="s">
        <v>31</v>
      </c>
      <c r="G128">
        <v>125</v>
      </c>
      <c r="H128">
        <v>101125</v>
      </c>
      <c r="I128">
        <v>2022.5</v>
      </c>
      <c r="J128">
        <v>2022.5</v>
      </c>
      <c r="K128">
        <v>120</v>
      </c>
      <c r="L128" t="str">
        <f>IF(D128&gt;$N$7, "High Sales", "Low Sales")</f>
        <v>Low Sales</v>
      </c>
      <c r="M128" t="s">
        <v>40</v>
      </c>
    </row>
    <row r="129" spans="1:13" x14ac:dyDescent="0.45">
      <c r="A129">
        <v>2145</v>
      </c>
      <c r="B129" t="s">
        <v>26</v>
      </c>
      <c r="C129" t="s">
        <v>21</v>
      </c>
      <c r="D129">
        <v>262762.5</v>
      </c>
      <c r="E129" t="s">
        <v>36</v>
      </c>
      <c r="F129" t="s">
        <v>31</v>
      </c>
      <c r="G129">
        <v>125</v>
      </c>
      <c r="H129">
        <v>268125</v>
      </c>
      <c r="I129">
        <v>5362.5</v>
      </c>
      <c r="J129">
        <v>5362.5</v>
      </c>
      <c r="K129">
        <v>120</v>
      </c>
      <c r="L129" t="str">
        <f>IF(D129&gt;$N$7, "High Sales", "Low Sales")</f>
        <v>High Sales</v>
      </c>
      <c r="M129" t="s">
        <v>40</v>
      </c>
    </row>
    <row r="130" spans="1:13" x14ac:dyDescent="0.45">
      <c r="A130">
        <v>1055</v>
      </c>
      <c r="B130" t="s">
        <v>25</v>
      </c>
      <c r="C130" t="s">
        <v>19</v>
      </c>
      <c r="D130">
        <v>12406.8</v>
      </c>
      <c r="E130" t="s">
        <v>36</v>
      </c>
      <c r="F130" t="s">
        <v>22</v>
      </c>
      <c r="G130">
        <v>12</v>
      </c>
      <c r="H130">
        <v>12660</v>
      </c>
      <c r="I130">
        <v>253.2</v>
      </c>
      <c r="J130">
        <v>9241.7999999999993</v>
      </c>
      <c r="K130">
        <v>120</v>
      </c>
      <c r="L130" t="str">
        <f>IF(D130&gt;$N$7, "High Sales", "Low Sales")</f>
        <v>Low Sales</v>
      </c>
      <c r="M130" t="s">
        <v>40</v>
      </c>
    </row>
    <row r="131" spans="1:13" x14ac:dyDescent="0.45">
      <c r="A131">
        <v>544</v>
      </c>
      <c r="B131" t="s">
        <v>12</v>
      </c>
      <c r="C131" t="s">
        <v>21</v>
      </c>
      <c r="D131">
        <v>10662.4</v>
      </c>
      <c r="E131" t="s">
        <v>36</v>
      </c>
      <c r="F131" t="s">
        <v>22</v>
      </c>
      <c r="G131">
        <v>20</v>
      </c>
      <c r="H131">
        <v>10880</v>
      </c>
      <c r="I131">
        <v>217.6</v>
      </c>
      <c r="J131">
        <v>5222.3999999999996</v>
      </c>
      <c r="K131">
        <v>120</v>
      </c>
      <c r="L131" t="str">
        <f>IF(D131&gt;$N$7, "High Sales", "Low Sales")</f>
        <v>Low Sales</v>
      </c>
      <c r="M131" t="s">
        <v>40</v>
      </c>
    </row>
    <row r="132" spans="1:13" x14ac:dyDescent="0.45">
      <c r="A132">
        <v>1084</v>
      </c>
      <c r="B132" t="s">
        <v>25</v>
      </c>
      <c r="C132" t="s">
        <v>21</v>
      </c>
      <c r="D132">
        <v>12747.84</v>
      </c>
      <c r="E132" t="s">
        <v>36</v>
      </c>
      <c r="F132" t="s">
        <v>22</v>
      </c>
      <c r="G132">
        <v>12</v>
      </c>
      <c r="H132">
        <v>13008</v>
      </c>
      <c r="I132">
        <v>260.16000000000003</v>
      </c>
      <c r="J132">
        <v>9495.84</v>
      </c>
      <c r="K132">
        <v>120</v>
      </c>
      <c r="L132" t="str">
        <f>IF(D132&gt;$N$7, "High Sales", "Low Sales")</f>
        <v>Low Sales</v>
      </c>
      <c r="M132" t="s">
        <v>40</v>
      </c>
    </row>
    <row r="133" spans="1:13" x14ac:dyDescent="0.45">
      <c r="A133">
        <v>662</v>
      </c>
      <c r="B133" t="s">
        <v>26</v>
      </c>
      <c r="C133" t="s">
        <v>21</v>
      </c>
      <c r="D133">
        <v>81095</v>
      </c>
      <c r="E133" t="s">
        <v>37</v>
      </c>
      <c r="F133" t="s">
        <v>20</v>
      </c>
      <c r="G133">
        <v>125</v>
      </c>
      <c r="H133">
        <v>82750</v>
      </c>
      <c r="I133">
        <v>1655</v>
      </c>
      <c r="J133">
        <v>1655</v>
      </c>
      <c r="K133">
        <v>250</v>
      </c>
      <c r="L133" t="str">
        <f>IF(D133&gt;$N$7, "High Sales", "Low Sales")</f>
        <v>Low Sales</v>
      </c>
      <c r="M133" t="s">
        <v>40</v>
      </c>
    </row>
    <row r="134" spans="1:13" x14ac:dyDescent="0.45">
      <c r="A134">
        <v>214</v>
      </c>
      <c r="B134" t="s">
        <v>28</v>
      </c>
      <c r="C134" t="s">
        <v>17</v>
      </c>
      <c r="D134">
        <v>62916</v>
      </c>
      <c r="E134" t="s">
        <v>37</v>
      </c>
      <c r="F134" t="s">
        <v>31</v>
      </c>
      <c r="G134">
        <v>300</v>
      </c>
      <c r="H134">
        <v>64200</v>
      </c>
      <c r="I134">
        <v>1284</v>
      </c>
      <c r="J134">
        <v>9416</v>
      </c>
      <c r="K134">
        <v>250</v>
      </c>
      <c r="L134" t="str">
        <f>IF(D134&gt;$N$7, "High Sales", "Low Sales")</f>
        <v>Low Sales</v>
      </c>
      <c r="M134" t="s">
        <v>40</v>
      </c>
    </row>
    <row r="135" spans="1:13" x14ac:dyDescent="0.45">
      <c r="A135">
        <v>2877</v>
      </c>
      <c r="B135" t="s">
        <v>12</v>
      </c>
      <c r="C135" t="s">
        <v>17</v>
      </c>
      <c r="D135">
        <v>986811</v>
      </c>
      <c r="E135" t="s">
        <v>37</v>
      </c>
      <c r="F135" t="s">
        <v>31</v>
      </c>
      <c r="G135">
        <v>350</v>
      </c>
      <c r="H135">
        <v>1006950</v>
      </c>
      <c r="I135">
        <v>20139</v>
      </c>
      <c r="J135">
        <v>238791</v>
      </c>
      <c r="K135">
        <v>250</v>
      </c>
      <c r="L135" t="str">
        <f>IF(D135&gt;$N$7, "High Sales", "Low Sales")</f>
        <v>High Sales</v>
      </c>
      <c r="M135" t="s">
        <v>40</v>
      </c>
    </row>
    <row r="136" spans="1:13" x14ac:dyDescent="0.45">
      <c r="A136">
        <v>2729</v>
      </c>
      <c r="B136" t="s">
        <v>26</v>
      </c>
      <c r="C136" t="s">
        <v>13</v>
      </c>
      <c r="D136">
        <v>334302.5</v>
      </c>
      <c r="E136" t="s">
        <v>37</v>
      </c>
      <c r="F136" t="s">
        <v>22</v>
      </c>
      <c r="G136">
        <v>125</v>
      </c>
      <c r="H136">
        <v>341125</v>
      </c>
      <c r="I136">
        <v>6822.5</v>
      </c>
      <c r="J136">
        <v>6822.5</v>
      </c>
      <c r="K136">
        <v>250</v>
      </c>
      <c r="L136" t="str">
        <f>IF(D136&gt;$N$7, "High Sales", "Low Sales")</f>
        <v>High Sales</v>
      </c>
      <c r="M136" t="s">
        <v>40</v>
      </c>
    </row>
    <row r="137" spans="1:13" x14ac:dyDescent="0.45">
      <c r="A137">
        <v>266</v>
      </c>
      <c r="B137" t="s">
        <v>12</v>
      </c>
      <c r="C137" t="s">
        <v>32</v>
      </c>
      <c r="D137">
        <v>91238</v>
      </c>
      <c r="E137" t="s">
        <v>37</v>
      </c>
      <c r="F137" t="s">
        <v>22</v>
      </c>
      <c r="G137">
        <v>350</v>
      </c>
      <c r="H137">
        <v>93100</v>
      </c>
      <c r="I137">
        <v>1862</v>
      </c>
      <c r="J137">
        <v>22078</v>
      </c>
      <c r="K137">
        <v>250</v>
      </c>
      <c r="L137" t="str">
        <f>IF(D137&gt;$N$7, "High Sales", "Low Sales")</f>
        <v>Low Sales</v>
      </c>
      <c r="M137" t="s">
        <v>40</v>
      </c>
    </row>
    <row r="138" spans="1:13" x14ac:dyDescent="0.45">
      <c r="A138">
        <v>1940</v>
      </c>
      <c r="B138" t="s">
        <v>12</v>
      </c>
      <c r="C138" t="s">
        <v>21</v>
      </c>
      <c r="D138">
        <v>665420</v>
      </c>
      <c r="E138" t="s">
        <v>37</v>
      </c>
      <c r="F138" t="s">
        <v>22</v>
      </c>
      <c r="G138">
        <v>350</v>
      </c>
      <c r="H138">
        <v>679000</v>
      </c>
      <c r="I138">
        <v>13580</v>
      </c>
      <c r="J138">
        <v>161020</v>
      </c>
      <c r="K138">
        <v>250</v>
      </c>
      <c r="L138" t="str">
        <f>IF(D138&gt;$N$7, "High Sales", "Low Sales")</f>
        <v>High Sales</v>
      </c>
      <c r="M138" t="s">
        <v>40</v>
      </c>
    </row>
    <row r="139" spans="1:13" x14ac:dyDescent="0.45">
      <c r="A139">
        <v>259</v>
      </c>
      <c r="B139" t="s">
        <v>28</v>
      </c>
      <c r="C139" t="s">
        <v>17</v>
      </c>
      <c r="D139">
        <v>76146</v>
      </c>
      <c r="E139" t="s">
        <v>39</v>
      </c>
      <c r="F139" t="s">
        <v>24</v>
      </c>
      <c r="G139">
        <v>300</v>
      </c>
      <c r="H139">
        <v>77700</v>
      </c>
      <c r="I139">
        <v>1554</v>
      </c>
      <c r="J139">
        <v>11396</v>
      </c>
      <c r="K139">
        <v>260</v>
      </c>
      <c r="L139" t="str">
        <f>IF(D139&gt;$N$7, "High Sales", "Low Sales")</f>
        <v>Low Sales</v>
      </c>
      <c r="M139" t="s">
        <v>40</v>
      </c>
    </row>
    <row r="140" spans="1:13" x14ac:dyDescent="0.45">
      <c r="A140">
        <v>1101</v>
      </c>
      <c r="B140" t="s">
        <v>28</v>
      </c>
      <c r="C140" t="s">
        <v>21</v>
      </c>
      <c r="D140">
        <v>323694</v>
      </c>
      <c r="E140" t="s">
        <v>39</v>
      </c>
      <c r="F140" t="s">
        <v>24</v>
      </c>
      <c r="G140">
        <v>300</v>
      </c>
      <c r="H140">
        <v>330300</v>
      </c>
      <c r="I140">
        <v>6606</v>
      </c>
      <c r="J140">
        <v>48444</v>
      </c>
      <c r="K140">
        <v>260</v>
      </c>
      <c r="L140" t="str">
        <f>IF(D140&gt;$N$7, "High Sales", "Low Sales")</f>
        <v>High Sales</v>
      </c>
      <c r="M140" t="s">
        <v>40</v>
      </c>
    </row>
    <row r="141" spans="1:13" x14ac:dyDescent="0.45">
      <c r="A141">
        <v>2276</v>
      </c>
      <c r="B141" t="s">
        <v>26</v>
      </c>
      <c r="C141" t="s">
        <v>17</v>
      </c>
      <c r="D141">
        <v>278810</v>
      </c>
      <c r="E141" t="s">
        <v>39</v>
      </c>
      <c r="F141" t="s">
        <v>41</v>
      </c>
      <c r="G141">
        <v>125</v>
      </c>
      <c r="H141">
        <v>284500</v>
      </c>
      <c r="I141">
        <v>5690</v>
      </c>
      <c r="J141">
        <v>5690</v>
      </c>
      <c r="K141">
        <v>260</v>
      </c>
      <c r="L141" t="str">
        <f>IF(D141&gt;$N$7, "High Sales", "Low Sales")</f>
        <v>High Sales</v>
      </c>
      <c r="M141" t="s">
        <v>40</v>
      </c>
    </row>
    <row r="142" spans="1:13" x14ac:dyDescent="0.45">
      <c r="A142">
        <v>2966</v>
      </c>
      <c r="B142" t="s">
        <v>12</v>
      </c>
      <c r="C142" t="s">
        <v>17</v>
      </c>
      <c r="D142">
        <v>1017338</v>
      </c>
      <c r="E142" t="s">
        <v>39</v>
      </c>
      <c r="F142" t="s">
        <v>31</v>
      </c>
      <c r="G142">
        <v>350</v>
      </c>
      <c r="H142">
        <v>1038100</v>
      </c>
      <c r="I142">
        <v>20762</v>
      </c>
      <c r="J142">
        <v>246178</v>
      </c>
      <c r="K142">
        <v>260</v>
      </c>
      <c r="L142" t="str">
        <f>IF(D142&gt;$N$7, "High Sales", "Low Sales")</f>
        <v>High Sales</v>
      </c>
      <c r="M142" t="s">
        <v>40</v>
      </c>
    </row>
    <row r="143" spans="1:13" x14ac:dyDescent="0.45">
      <c r="A143">
        <v>1236</v>
      </c>
      <c r="B143" t="s">
        <v>12</v>
      </c>
      <c r="C143" t="s">
        <v>32</v>
      </c>
      <c r="D143">
        <v>24225.599999999999</v>
      </c>
      <c r="E143" t="s">
        <v>39</v>
      </c>
      <c r="F143" t="s">
        <v>35</v>
      </c>
      <c r="G143">
        <v>20</v>
      </c>
      <c r="H143">
        <v>24720</v>
      </c>
      <c r="I143">
        <v>494.4</v>
      </c>
      <c r="J143">
        <v>11865.6</v>
      </c>
      <c r="K143">
        <v>260</v>
      </c>
      <c r="L143" t="str">
        <f>IF(D143&gt;$N$7, "High Sales", "Low Sales")</f>
        <v>Low Sales</v>
      </c>
      <c r="M143" t="s">
        <v>40</v>
      </c>
    </row>
    <row r="144" spans="1:13" x14ac:dyDescent="0.45">
      <c r="A144">
        <v>941</v>
      </c>
      <c r="B144" t="s">
        <v>12</v>
      </c>
      <c r="C144" t="s">
        <v>19</v>
      </c>
      <c r="D144">
        <v>18443.599999999999</v>
      </c>
      <c r="E144" t="s">
        <v>39</v>
      </c>
      <c r="F144" t="s">
        <v>35</v>
      </c>
      <c r="G144">
        <v>20</v>
      </c>
      <c r="H144">
        <v>18820</v>
      </c>
      <c r="I144">
        <v>376.4</v>
      </c>
      <c r="J144">
        <v>9033.6</v>
      </c>
      <c r="K144">
        <v>260</v>
      </c>
      <c r="L144" t="str">
        <f>IF(D144&gt;$N$7, "High Sales", "Low Sales")</f>
        <v>Low Sales</v>
      </c>
      <c r="M144" t="s">
        <v>40</v>
      </c>
    </row>
    <row r="145" spans="1:13" x14ac:dyDescent="0.45">
      <c r="A145">
        <v>1916</v>
      </c>
      <c r="B145" t="s">
        <v>28</v>
      </c>
      <c r="C145" t="s">
        <v>13</v>
      </c>
      <c r="D145">
        <v>563304</v>
      </c>
      <c r="E145" t="s">
        <v>39</v>
      </c>
      <c r="F145" t="s">
        <v>22</v>
      </c>
      <c r="G145">
        <v>300</v>
      </c>
      <c r="H145">
        <v>574800</v>
      </c>
      <c r="I145">
        <v>11496</v>
      </c>
      <c r="J145">
        <v>84304</v>
      </c>
      <c r="K145">
        <v>260</v>
      </c>
      <c r="L145" t="str">
        <f>IF(D145&gt;$N$7, "High Sales", "Low Sales")</f>
        <v>High Sales</v>
      </c>
      <c r="M145" t="s">
        <v>40</v>
      </c>
    </row>
    <row r="146" spans="1:13" x14ac:dyDescent="0.45">
      <c r="A146">
        <v>4243.5</v>
      </c>
      <c r="B146" t="s">
        <v>26</v>
      </c>
      <c r="C146" t="s">
        <v>19</v>
      </c>
      <c r="D146">
        <v>514524.375</v>
      </c>
      <c r="E146" t="s">
        <v>14</v>
      </c>
      <c r="F146" t="s">
        <v>38</v>
      </c>
      <c r="G146">
        <v>125</v>
      </c>
      <c r="H146">
        <v>530437.5</v>
      </c>
      <c r="I146">
        <v>15913.125</v>
      </c>
      <c r="J146">
        <v>5304.375</v>
      </c>
      <c r="K146">
        <v>3</v>
      </c>
      <c r="L146" t="str">
        <f>IF(D146&gt;$N$7, "High Sales", "Low Sales")</f>
        <v>High Sales</v>
      </c>
      <c r="M146" t="s">
        <v>40</v>
      </c>
    </row>
    <row r="147" spans="1:13" x14ac:dyDescent="0.45">
      <c r="A147">
        <v>2580</v>
      </c>
      <c r="B147" t="s">
        <v>12</v>
      </c>
      <c r="C147" t="s">
        <v>17</v>
      </c>
      <c r="D147">
        <v>50052</v>
      </c>
      <c r="E147" t="s">
        <v>14</v>
      </c>
      <c r="F147" t="s">
        <v>38</v>
      </c>
      <c r="G147">
        <v>20</v>
      </c>
      <c r="H147">
        <v>51600</v>
      </c>
      <c r="I147">
        <v>1548</v>
      </c>
      <c r="J147">
        <v>24252</v>
      </c>
      <c r="K147">
        <v>3</v>
      </c>
      <c r="L147" t="str">
        <f>IF(D147&gt;$N$7, "High Sales", "Low Sales")</f>
        <v>Low Sales</v>
      </c>
      <c r="M147" t="s">
        <v>40</v>
      </c>
    </row>
    <row r="148" spans="1:13" x14ac:dyDescent="0.45">
      <c r="A148">
        <v>689</v>
      </c>
      <c r="B148" t="s">
        <v>28</v>
      </c>
      <c r="C148" t="s">
        <v>17</v>
      </c>
      <c r="D148">
        <v>200499</v>
      </c>
      <c r="E148" t="s">
        <v>14</v>
      </c>
      <c r="F148" t="s">
        <v>20</v>
      </c>
      <c r="G148">
        <v>300</v>
      </c>
      <c r="H148">
        <v>206700</v>
      </c>
      <c r="I148">
        <v>6201</v>
      </c>
      <c r="J148">
        <v>28249</v>
      </c>
      <c r="K148">
        <v>3</v>
      </c>
      <c r="L148" t="str">
        <f>IF(D148&gt;$N$7, "High Sales", "Low Sales")</f>
        <v>High Sales</v>
      </c>
      <c r="M148" t="s">
        <v>40</v>
      </c>
    </row>
    <row r="149" spans="1:13" x14ac:dyDescent="0.45">
      <c r="A149">
        <v>1947</v>
      </c>
      <c r="B149" t="s">
        <v>25</v>
      </c>
      <c r="C149" t="s">
        <v>32</v>
      </c>
      <c r="D149">
        <v>22663.08</v>
      </c>
      <c r="E149" t="s">
        <v>14</v>
      </c>
      <c r="F149" t="s">
        <v>30</v>
      </c>
      <c r="G149">
        <v>12</v>
      </c>
      <c r="H149">
        <v>23364</v>
      </c>
      <c r="I149">
        <v>700.92</v>
      </c>
      <c r="J149">
        <v>16822.080000000002</v>
      </c>
      <c r="K149">
        <v>3</v>
      </c>
      <c r="L149" t="str">
        <f>IF(D149&gt;$N$7, "High Sales", "Low Sales")</f>
        <v>Low Sales</v>
      </c>
      <c r="M149" t="s">
        <v>40</v>
      </c>
    </row>
    <row r="150" spans="1:13" x14ac:dyDescent="0.45">
      <c r="A150">
        <v>908</v>
      </c>
      <c r="B150" t="s">
        <v>25</v>
      </c>
      <c r="C150" t="s">
        <v>13</v>
      </c>
      <c r="D150">
        <v>10569.12</v>
      </c>
      <c r="E150" t="s">
        <v>14</v>
      </c>
      <c r="F150" t="s">
        <v>22</v>
      </c>
      <c r="G150">
        <v>12</v>
      </c>
      <c r="H150">
        <v>10896</v>
      </c>
      <c r="I150">
        <v>326.88</v>
      </c>
      <c r="J150">
        <v>7845.12</v>
      </c>
      <c r="K150">
        <v>3</v>
      </c>
      <c r="L150" t="str">
        <f>IF(D150&gt;$N$7, "High Sales", "Low Sales")</f>
        <v>Low Sales</v>
      </c>
      <c r="M150" t="s">
        <v>40</v>
      </c>
    </row>
    <row r="151" spans="1:13" x14ac:dyDescent="0.45">
      <c r="A151">
        <v>1958</v>
      </c>
      <c r="B151" t="s">
        <v>12</v>
      </c>
      <c r="C151" t="s">
        <v>17</v>
      </c>
      <c r="D151">
        <v>13294.82</v>
      </c>
      <c r="E151" t="s">
        <v>23</v>
      </c>
      <c r="F151" t="s">
        <v>34</v>
      </c>
      <c r="G151">
        <v>7</v>
      </c>
      <c r="H151">
        <v>13706</v>
      </c>
      <c r="I151">
        <v>411.18</v>
      </c>
      <c r="J151">
        <v>3504.82</v>
      </c>
      <c r="K151">
        <v>5</v>
      </c>
      <c r="L151" t="str">
        <f>IF(D151&gt;$N$7, "High Sales", "Low Sales")</f>
        <v>Low Sales</v>
      </c>
      <c r="M151" t="s">
        <v>40</v>
      </c>
    </row>
    <row r="152" spans="1:13" x14ac:dyDescent="0.45">
      <c r="A152">
        <v>1901</v>
      </c>
      <c r="B152" t="s">
        <v>25</v>
      </c>
      <c r="C152" t="s">
        <v>19</v>
      </c>
      <c r="D152">
        <v>22127.64</v>
      </c>
      <c r="E152" t="s">
        <v>23</v>
      </c>
      <c r="F152" t="s">
        <v>20</v>
      </c>
      <c r="G152">
        <v>12</v>
      </c>
      <c r="H152">
        <v>22812</v>
      </c>
      <c r="I152">
        <v>684.36</v>
      </c>
      <c r="J152">
        <v>16424.64</v>
      </c>
      <c r="K152">
        <v>5</v>
      </c>
      <c r="L152" t="str">
        <f>IF(D152&gt;$N$7, "High Sales", "Low Sales")</f>
        <v>Low Sales</v>
      </c>
      <c r="M152" t="s">
        <v>40</v>
      </c>
    </row>
    <row r="153" spans="1:13" x14ac:dyDescent="0.45">
      <c r="A153">
        <v>544</v>
      </c>
      <c r="B153" t="s">
        <v>12</v>
      </c>
      <c r="C153" t="s">
        <v>19</v>
      </c>
      <c r="D153">
        <v>3693.76</v>
      </c>
      <c r="E153" t="s">
        <v>23</v>
      </c>
      <c r="F153" t="s">
        <v>30</v>
      </c>
      <c r="G153">
        <v>7</v>
      </c>
      <c r="H153">
        <v>3808</v>
      </c>
      <c r="I153">
        <v>114.24</v>
      </c>
      <c r="J153">
        <v>973.76</v>
      </c>
      <c r="K153">
        <v>5</v>
      </c>
      <c r="L153" t="str">
        <f>IF(D153&gt;$N$7, "High Sales", "Low Sales")</f>
        <v>Low Sales</v>
      </c>
      <c r="M153" t="s">
        <v>40</v>
      </c>
    </row>
    <row r="154" spans="1:13" x14ac:dyDescent="0.45">
      <c r="A154">
        <v>1797</v>
      </c>
      <c r="B154" t="s">
        <v>12</v>
      </c>
      <c r="C154" t="s">
        <v>17</v>
      </c>
      <c r="D154">
        <v>610081.5</v>
      </c>
      <c r="E154" t="s">
        <v>23</v>
      </c>
      <c r="F154" t="s">
        <v>30</v>
      </c>
      <c r="G154">
        <v>350</v>
      </c>
      <c r="H154">
        <v>628950</v>
      </c>
      <c r="I154">
        <v>18868.5</v>
      </c>
      <c r="J154">
        <v>142861.5</v>
      </c>
      <c r="K154">
        <v>5</v>
      </c>
      <c r="L154" t="str">
        <f>IF(D154&gt;$N$7, "High Sales", "Low Sales")</f>
        <v>High Sales</v>
      </c>
      <c r="M154" t="s">
        <v>40</v>
      </c>
    </row>
    <row r="155" spans="1:13" x14ac:dyDescent="0.45">
      <c r="A155">
        <v>1287</v>
      </c>
      <c r="B155" t="s">
        <v>26</v>
      </c>
      <c r="C155" t="s">
        <v>19</v>
      </c>
      <c r="D155">
        <v>156048.75</v>
      </c>
      <c r="E155" t="s">
        <v>23</v>
      </c>
      <c r="F155" t="s">
        <v>22</v>
      </c>
      <c r="G155">
        <v>125</v>
      </c>
      <c r="H155">
        <v>160875</v>
      </c>
      <c r="I155">
        <v>4826.25</v>
      </c>
      <c r="J155">
        <v>1608.75</v>
      </c>
      <c r="K155">
        <v>5</v>
      </c>
      <c r="L155" t="str">
        <f>IF(D155&gt;$N$7, "High Sales", "Low Sales")</f>
        <v>Low Sales</v>
      </c>
      <c r="M155" t="s">
        <v>40</v>
      </c>
    </row>
    <row r="156" spans="1:13" x14ac:dyDescent="0.45">
      <c r="A156">
        <v>1706</v>
      </c>
      <c r="B156" t="s">
        <v>26</v>
      </c>
      <c r="C156" t="s">
        <v>17</v>
      </c>
      <c r="D156">
        <v>206852.5</v>
      </c>
      <c r="E156" t="s">
        <v>23</v>
      </c>
      <c r="F156" t="s">
        <v>22</v>
      </c>
      <c r="G156">
        <v>125</v>
      </c>
      <c r="H156">
        <v>213250</v>
      </c>
      <c r="I156">
        <v>6397.5</v>
      </c>
      <c r="J156">
        <v>2132.5</v>
      </c>
      <c r="K156">
        <v>5</v>
      </c>
      <c r="L156" t="str">
        <f>IF(D156&gt;$N$7, "High Sales", "Low Sales")</f>
        <v>High Sales</v>
      </c>
      <c r="M156" t="s">
        <v>40</v>
      </c>
    </row>
    <row r="157" spans="1:13" x14ac:dyDescent="0.45">
      <c r="A157">
        <v>2434.5</v>
      </c>
      <c r="B157" t="s">
        <v>28</v>
      </c>
      <c r="C157" t="s">
        <v>19</v>
      </c>
      <c r="D157">
        <v>708439.5</v>
      </c>
      <c r="E157" t="s">
        <v>33</v>
      </c>
      <c r="F157" t="s">
        <v>16</v>
      </c>
      <c r="G157">
        <v>300</v>
      </c>
      <c r="H157">
        <v>730350</v>
      </c>
      <c r="I157">
        <v>21910.5</v>
      </c>
      <c r="J157">
        <v>99814.5</v>
      </c>
      <c r="K157">
        <v>10</v>
      </c>
      <c r="L157" t="str">
        <f>IF(D157&gt;$N$7, "High Sales", "Low Sales")</f>
        <v>High Sales</v>
      </c>
      <c r="M157" t="s">
        <v>40</v>
      </c>
    </row>
    <row r="158" spans="1:13" x14ac:dyDescent="0.45">
      <c r="A158">
        <v>1774</v>
      </c>
      <c r="B158" t="s">
        <v>26</v>
      </c>
      <c r="C158" t="s">
        <v>13</v>
      </c>
      <c r="D158">
        <v>215097.5</v>
      </c>
      <c r="E158" t="s">
        <v>33</v>
      </c>
      <c r="F158" t="s">
        <v>24</v>
      </c>
      <c r="G158">
        <v>125</v>
      </c>
      <c r="H158">
        <v>221750</v>
      </c>
      <c r="I158">
        <v>6652.5</v>
      </c>
      <c r="J158">
        <v>2217.5</v>
      </c>
      <c r="K158">
        <v>10</v>
      </c>
      <c r="L158" t="str">
        <f>IF(D158&gt;$N$7, "High Sales", "Low Sales")</f>
        <v>High Sales</v>
      </c>
      <c r="M158" t="s">
        <v>40</v>
      </c>
    </row>
    <row r="159" spans="1:13" x14ac:dyDescent="0.45">
      <c r="A159">
        <v>1901</v>
      </c>
      <c r="B159" t="s">
        <v>25</v>
      </c>
      <c r="C159" t="s">
        <v>19</v>
      </c>
      <c r="D159">
        <v>22127.64</v>
      </c>
      <c r="E159" t="s">
        <v>33</v>
      </c>
      <c r="F159" t="s">
        <v>20</v>
      </c>
      <c r="G159">
        <v>12</v>
      </c>
      <c r="H159">
        <v>22812</v>
      </c>
      <c r="I159">
        <v>684.36</v>
      </c>
      <c r="J159">
        <v>16424.64</v>
      </c>
      <c r="K159">
        <v>10</v>
      </c>
      <c r="L159" t="str">
        <f>IF(D159&gt;$N$7, "High Sales", "Low Sales")</f>
        <v>Low Sales</v>
      </c>
      <c r="M159" t="s">
        <v>40</v>
      </c>
    </row>
    <row r="160" spans="1:13" x14ac:dyDescent="0.45">
      <c r="A160">
        <v>689</v>
      </c>
      <c r="B160" t="s">
        <v>28</v>
      </c>
      <c r="C160" t="s">
        <v>17</v>
      </c>
      <c r="D160">
        <v>200499</v>
      </c>
      <c r="E160" t="s">
        <v>33</v>
      </c>
      <c r="F160" t="s">
        <v>20</v>
      </c>
      <c r="G160">
        <v>300</v>
      </c>
      <c r="H160">
        <v>206700</v>
      </c>
      <c r="I160">
        <v>6201</v>
      </c>
      <c r="J160">
        <v>28249</v>
      </c>
      <c r="K160">
        <v>10</v>
      </c>
      <c r="L160" t="str">
        <f>IF(D160&gt;$N$7, "High Sales", "Low Sales")</f>
        <v>High Sales</v>
      </c>
      <c r="M160" t="s">
        <v>40</v>
      </c>
    </row>
    <row r="161" spans="1:13" x14ac:dyDescent="0.45">
      <c r="A161">
        <v>1570</v>
      </c>
      <c r="B161" t="s">
        <v>26</v>
      </c>
      <c r="C161" t="s">
        <v>17</v>
      </c>
      <c r="D161">
        <v>190362.5</v>
      </c>
      <c r="E161" t="s">
        <v>33</v>
      </c>
      <c r="F161" t="s">
        <v>20</v>
      </c>
      <c r="G161">
        <v>125</v>
      </c>
      <c r="H161">
        <v>196250</v>
      </c>
      <c r="I161">
        <v>5887.5</v>
      </c>
      <c r="J161">
        <v>1962.5</v>
      </c>
      <c r="K161">
        <v>10</v>
      </c>
      <c r="L161" t="str">
        <f>IF(D161&gt;$N$7, "High Sales", "Low Sales")</f>
        <v>High Sales</v>
      </c>
      <c r="M161" t="s">
        <v>40</v>
      </c>
    </row>
    <row r="162" spans="1:13" x14ac:dyDescent="0.45">
      <c r="A162">
        <v>1369.5</v>
      </c>
      <c r="B162" t="s">
        <v>25</v>
      </c>
      <c r="C162" t="s">
        <v>32</v>
      </c>
      <c r="D162">
        <v>15940.98</v>
      </c>
      <c r="E162" t="s">
        <v>33</v>
      </c>
      <c r="F162" t="s">
        <v>27</v>
      </c>
      <c r="G162">
        <v>12</v>
      </c>
      <c r="H162">
        <v>16434</v>
      </c>
      <c r="I162">
        <v>493.02</v>
      </c>
      <c r="J162">
        <v>11832.48</v>
      </c>
      <c r="K162">
        <v>10</v>
      </c>
      <c r="L162" t="str">
        <f>IF(D162&gt;$N$7, "High Sales", "Low Sales")</f>
        <v>Low Sales</v>
      </c>
      <c r="M162" t="s">
        <v>40</v>
      </c>
    </row>
    <row r="163" spans="1:13" x14ac:dyDescent="0.45">
      <c r="A163">
        <v>2009</v>
      </c>
      <c r="B163" t="s">
        <v>26</v>
      </c>
      <c r="C163" t="s">
        <v>13</v>
      </c>
      <c r="D163">
        <v>243591.25</v>
      </c>
      <c r="E163" t="s">
        <v>33</v>
      </c>
      <c r="F163" t="s">
        <v>31</v>
      </c>
      <c r="G163">
        <v>125</v>
      </c>
      <c r="H163">
        <v>251125</v>
      </c>
      <c r="I163">
        <v>7533.75</v>
      </c>
      <c r="J163">
        <v>2511.25</v>
      </c>
      <c r="K163">
        <v>10</v>
      </c>
      <c r="L163" t="str">
        <f>IF(D163&gt;$N$7, "High Sales", "Low Sales")</f>
        <v>High Sales</v>
      </c>
      <c r="M163" t="s">
        <v>40</v>
      </c>
    </row>
    <row r="164" spans="1:13" x14ac:dyDescent="0.45">
      <c r="A164">
        <v>1945</v>
      </c>
      <c r="B164" t="s">
        <v>18</v>
      </c>
      <c r="C164" t="s">
        <v>17</v>
      </c>
      <c r="D164">
        <v>28299.75</v>
      </c>
      <c r="E164" t="s">
        <v>33</v>
      </c>
      <c r="F164" t="s">
        <v>31</v>
      </c>
      <c r="G164">
        <v>15</v>
      </c>
      <c r="H164">
        <v>29175</v>
      </c>
      <c r="I164">
        <v>875.25</v>
      </c>
      <c r="J164">
        <v>8849.75</v>
      </c>
      <c r="K164">
        <v>10</v>
      </c>
      <c r="L164" t="str">
        <f>IF(D164&gt;$N$7, "High Sales", "Low Sales")</f>
        <v>Low Sales</v>
      </c>
      <c r="M164" t="s">
        <v>40</v>
      </c>
    </row>
    <row r="165" spans="1:13" x14ac:dyDescent="0.45">
      <c r="A165">
        <v>1287</v>
      </c>
      <c r="B165" t="s">
        <v>26</v>
      </c>
      <c r="C165" t="s">
        <v>19</v>
      </c>
      <c r="D165">
        <v>156048.75</v>
      </c>
      <c r="E165" t="s">
        <v>33</v>
      </c>
      <c r="F165" t="s">
        <v>22</v>
      </c>
      <c r="G165">
        <v>125</v>
      </c>
      <c r="H165">
        <v>160875</v>
      </c>
      <c r="I165">
        <v>4826.25</v>
      </c>
      <c r="J165">
        <v>1608.75</v>
      </c>
      <c r="K165">
        <v>10</v>
      </c>
      <c r="L165" t="str">
        <f>IF(D165&gt;$N$7, "High Sales", "Low Sales")</f>
        <v>Low Sales</v>
      </c>
      <c r="M165" t="s">
        <v>40</v>
      </c>
    </row>
    <row r="166" spans="1:13" x14ac:dyDescent="0.45">
      <c r="A166">
        <v>1706</v>
      </c>
      <c r="B166" t="s">
        <v>26</v>
      </c>
      <c r="C166" t="s">
        <v>17</v>
      </c>
      <c r="D166">
        <v>206852.5</v>
      </c>
      <c r="E166" t="s">
        <v>33</v>
      </c>
      <c r="F166" t="s">
        <v>22</v>
      </c>
      <c r="G166">
        <v>125</v>
      </c>
      <c r="H166">
        <v>213250</v>
      </c>
      <c r="I166">
        <v>6397.5</v>
      </c>
      <c r="J166">
        <v>2132.5</v>
      </c>
      <c r="K166">
        <v>10</v>
      </c>
      <c r="L166" t="str">
        <f>IF(D166&gt;$N$7, "High Sales", "Low Sales")</f>
        <v>High Sales</v>
      </c>
      <c r="M166" t="s">
        <v>40</v>
      </c>
    </row>
    <row r="167" spans="1:13" x14ac:dyDescent="0.45">
      <c r="A167">
        <v>2009</v>
      </c>
      <c r="B167" t="s">
        <v>26</v>
      </c>
      <c r="C167" t="s">
        <v>13</v>
      </c>
      <c r="D167">
        <v>243591.25</v>
      </c>
      <c r="E167" t="s">
        <v>36</v>
      </c>
      <c r="F167" t="s">
        <v>31</v>
      </c>
      <c r="G167">
        <v>125</v>
      </c>
      <c r="H167">
        <v>251125</v>
      </c>
      <c r="I167">
        <v>7533.75</v>
      </c>
      <c r="J167">
        <v>2511.25</v>
      </c>
      <c r="K167">
        <v>120</v>
      </c>
      <c r="L167" t="str">
        <f>IF(D167&gt;$N$7, "High Sales", "Low Sales")</f>
        <v>High Sales</v>
      </c>
      <c r="M167" t="s">
        <v>40</v>
      </c>
    </row>
    <row r="168" spans="1:13" x14ac:dyDescent="0.45">
      <c r="A168">
        <v>2844</v>
      </c>
      <c r="B168" t="s">
        <v>28</v>
      </c>
      <c r="C168" t="s">
        <v>32</v>
      </c>
      <c r="D168">
        <v>827604</v>
      </c>
      <c r="E168" t="s">
        <v>37</v>
      </c>
      <c r="F168" t="s">
        <v>34</v>
      </c>
      <c r="G168">
        <v>300</v>
      </c>
      <c r="H168">
        <v>853200</v>
      </c>
      <c r="I168">
        <v>25596</v>
      </c>
      <c r="J168">
        <v>116604</v>
      </c>
      <c r="K168">
        <v>250</v>
      </c>
      <c r="L168" t="str">
        <f>IF(D168&gt;$N$7, "High Sales", "Low Sales")</f>
        <v>High Sales</v>
      </c>
      <c r="M168" t="s">
        <v>40</v>
      </c>
    </row>
    <row r="169" spans="1:13" x14ac:dyDescent="0.45">
      <c r="A169">
        <v>1916</v>
      </c>
      <c r="B169" t="s">
        <v>25</v>
      </c>
      <c r="C169" t="s">
        <v>21</v>
      </c>
      <c r="D169">
        <v>22302.240000000002</v>
      </c>
      <c r="E169" t="s">
        <v>37</v>
      </c>
      <c r="F169" t="s">
        <v>38</v>
      </c>
      <c r="G169">
        <v>12</v>
      </c>
      <c r="H169">
        <v>22992</v>
      </c>
      <c r="I169">
        <v>689.76</v>
      </c>
      <c r="J169">
        <v>16554.240000000002</v>
      </c>
      <c r="K169">
        <v>250</v>
      </c>
      <c r="L169" t="str">
        <f>IF(D169&gt;$N$7, "High Sales", "Low Sales")</f>
        <v>Low Sales</v>
      </c>
      <c r="M169" t="s">
        <v>40</v>
      </c>
    </row>
    <row r="170" spans="1:13" x14ac:dyDescent="0.45">
      <c r="A170">
        <v>1570</v>
      </c>
      <c r="B170" t="s">
        <v>26</v>
      </c>
      <c r="C170" t="s">
        <v>17</v>
      </c>
      <c r="D170">
        <v>190362.5</v>
      </c>
      <c r="E170" t="s">
        <v>37</v>
      </c>
      <c r="F170" t="s">
        <v>20</v>
      </c>
      <c r="G170">
        <v>125</v>
      </c>
      <c r="H170">
        <v>196250</v>
      </c>
      <c r="I170">
        <v>5887.5</v>
      </c>
      <c r="J170">
        <v>1962.5</v>
      </c>
      <c r="K170">
        <v>250</v>
      </c>
      <c r="L170" t="str">
        <f>IF(D170&gt;$N$7, "High Sales", "Low Sales")</f>
        <v>High Sales</v>
      </c>
      <c r="M170" t="s">
        <v>40</v>
      </c>
    </row>
    <row r="171" spans="1:13" x14ac:dyDescent="0.45">
      <c r="A171">
        <v>1874</v>
      </c>
      <c r="B171" t="s">
        <v>28</v>
      </c>
      <c r="C171" t="s">
        <v>13</v>
      </c>
      <c r="D171">
        <v>545334</v>
      </c>
      <c r="E171" t="s">
        <v>37</v>
      </c>
      <c r="F171" t="s">
        <v>29</v>
      </c>
      <c r="G171">
        <v>300</v>
      </c>
      <c r="H171">
        <v>562200</v>
      </c>
      <c r="I171">
        <v>16866</v>
      </c>
      <c r="J171">
        <v>76834</v>
      </c>
      <c r="K171">
        <v>250</v>
      </c>
      <c r="L171" t="str">
        <f>IF(D171&gt;$N$7, "High Sales", "Low Sales")</f>
        <v>High Sales</v>
      </c>
      <c r="M171" t="s">
        <v>40</v>
      </c>
    </row>
    <row r="172" spans="1:13" x14ac:dyDescent="0.45">
      <c r="A172">
        <v>1642</v>
      </c>
      <c r="B172" t="s">
        <v>12</v>
      </c>
      <c r="C172" t="s">
        <v>21</v>
      </c>
      <c r="D172">
        <v>557459</v>
      </c>
      <c r="E172" t="s">
        <v>37</v>
      </c>
      <c r="F172" t="s">
        <v>29</v>
      </c>
      <c r="G172">
        <v>350</v>
      </c>
      <c r="H172">
        <v>574700</v>
      </c>
      <c r="I172">
        <v>17241</v>
      </c>
      <c r="J172">
        <v>130539</v>
      </c>
      <c r="K172">
        <v>250</v>
      </c>
      <c r="L172" t="str">
        <f>IF(D172&gt;$N$7, "High Sales", "Low Sales")</f>
        <v>High Sales</v>
      </c>
      <c r="M172" t="s">
        <v>40</v>
      </c>
    </row>
    <row r="173" spans="1:13" x14ac:dyDescent="0.45">
      <c r="A173">
        <v>1945</v>
      </c>
      <c r="B173" t="s">
        <v>18</v>
      </c>
      <c r="C173" t="s">
        <v>17</v>
      </c>
      <c r="D173">
        <v>28299.75</v>
      </c>
      <c r="E173" t="s">
        <v>37</v>
      </c>
      <c r="F173" t="s">
        <v>31</v>
      </c>
      <c r="G173">
        <v>15</v>
      </c>
      <c r="H173">
        <v>29175</v>
      </c>
      <c r="I173">
        <v>875.25</v>
      </c>
      <c r="J173">
        <v>8849.75</v>
      </c>
      <c r="K173">
        <v>250</v>
      </c>
      <c r="L173" t="str">
        <f>IF(D173&gt;$N$7, "High Sales", "Low Sales")</f>
        <v>Low Sales</v>
      </c>
      <c r="M173" t="s">
        <v>40</v>
      </c>
    </row>
    <row r="174" spans="1:13" x14ac:dyDescent="0.45">
      <c r="A174">
        <v>831</v>
      </c>
      <c r="B174" t="s">
        <v>12</v>
      </c>
      <c r="C174" t="s">
        <v>13</v>
      </c>
      <c r="D174">
        <v>16121.4</v>
      </c>
      <c r="E174" t="s">
        <v>14</v>
      </c>
      <c r="F174" t="s">
        <v>41</v>
      </c>
      <c r="G174">
        <v>20</v>
      </c>
      <c r="H174">
        <v>16620</v>
      </c>
      <c r="I174">
        <v>498.6</v>
      </c>
      <c r="J174">
        <v>7811.4</v>
      </c>
      <c r="K174">
        <v>3</v>
      </c>
      <c r="L174" t="str">
        <f>IF(D174&gt;$N$7, "High Sales", "Low Sales")</f>
        <v>Low Sales</v>
      </c>
      <c r="M174" t="s">
        <v>40</v>
      </c>
    </row>
    <row r="175" spans="1:13" x14ac:dyDescent="0.45">
      <c r="A175">
        <v>1760</v>
      </c>
      <c r="B175" t="s">
        <v>12</v>
      </c>
      <c r="C175" t="s">
        <v>21</v>
      </c>
      <c r="D175">
        <v>11950.4</v>
      </c>
      <c r="E175" t="s">
        <v>33</v>
      </c>
      <c r="F175" t="s">
        <v>30</v>
      </c>
      <c r="G175">
        <v>7</v>
      </c>
      <c r="H175">
        <v>12320</v>
      </c>
      <c r="I175">
        <v>369.6</v>
      </c>
      <c r="J175">
        <v>3150.4</v>
      </c>
      <c r="K175">
        <v>10</v>
      </c>
      <c r="L175" t="str">
        <f>IF(D175&gt;$N$7, "High Sales", "Low Sales")</f>
        <v>Low Sales</v>
      </c>
      <c r="M175" t="s">
        <v>40</v>
      </c>
    </row>
    <row r="176" spans="1:13" x14ac:dyDescent="0.45">
      <c r="A176">
        <v>3850.5</v>
      </c>
      <c r="B176" t="s">
        <v>12</v>
      </c>
      <c r="C176" t="s">
        <v>13</v>
      </c>
      <c r="D176">
        <v>74699.7</v>
      </c>
      <c r="E176" t="s">
        <v>36</v>
      </c>
      <c r="F176" t="s">
        <v>38</v>
      </c>
      <c r="G176">
        <v>20</v>
      </c>
      <c r="H176">
        <v>77010</v>
      </c>
      <c r="I176">
        <v>2310.3000000000002</v>
      </c>
      <c r="J176">
        <v>36194.699999999997</v>
      </c>
      <c r="K176">
        <v>120</v>
      </c>
      <c r="L176" t="str">
        <f>IF(D176&gt;$N$7, "High Sales", "Low Sales")</f>
        <v>Low Sales</v>
      </c>
      <c r="M176" t="s">
        <v>40</v>
      </c>
    </row>
    <row r="177" spans="1:13" x14ac:dyDescent="0.45">
      <c r="A177">
        <v>2479</v>
      </c>
      <c r="B177" t="s">
        <v>25</v>
      </c>
      <c r="C177" t="s">
        <v>17</v>
      </c>
      <c r="D177">
        <v>28855.56</v>
      </c>
      <c r="E177" t="s">
        <v>37</v>
      </c>
      <c r="F177" t="s">
        <v>16</v>
      </c>
      <c r="G177">
        <v>12</v>
      </c>
      <c r="H177">
        <v>29748</v>
      </c>
      <c r="I177">
        <v>892.44</v>
      </c>
      <c r="J177">
        <v>21418.560000000001</v>
      </c>
      <c r="K177">
        <v>250</v>
      </c>
      <c r="L177" t="str">
        <f>IF(D177&gt;$N$7, "High Sales", "Low Sales")</f>
        <v>Low Sales</v>
      </c>
      <c r="M177" t="s">
        <v>40</v>
      </c>
    </row>
    <row r="178" spans="1:13" x14ac:dyDescent="0.45">
      <c r="A178">
        <v>2031</v>
      </c>
      <c r="B178" t="s">
        <v>18</v>
      </c>
      <c r="C178" t="s">
        <v>21</v>
      </c>
      <c r="D178">
        <v>29246.400000000001</v>
      </c>
      <c r="E178" t="s">
        <v>23</v>
      </c>
      <c r="F178" t="s">
        <v>31</v>
      </c>
      <c r="G178">
        <v>15</v>
      </c>
      <c r="H178">
        <v>30465</v>
      </c>
      <c r="I178">
        <v>1218.5999999999999</v>
      </c>
      <c r="J178">
        <v>8936.4</v>
      </c>
      <c r="K178">
        <v>5</v>
      </c>
      <c r="L178" t="str">
        <f>IF(D178&gt;$N$7, "High Sales", "Low Sales")</f>
        <v>Low Sales</v>
      </c>
      <c r="M178" t="s">
        <v>40</v>
      </c>
    </row>
    <row r="179" spans="1:13" x14ac:dyDescent="0.45">
      <c r="A179">
        <v>2031</v>
      </c>
      <c r="B179" t="s">
        <v>18</v>
      </c>
      <c r="C179" t="s">
        <v>21</v>
      </c>
      <c r="D179">
        <v>29246.400000000001</v>
      </c>
      <c r="E179" t="s">
        <v>33</v>
      </c>
      <c r="F179" t="s">
        <v>31</v>
      </c>
      <c r="G179">
        <v>15</v>
      </c>
      <c r="H179">
        <v>30465</v>
      </c>
      <c r="I179">
        <v>1218.5999999999999</v>
      </c>
      <c r="J179">
        <v>8936.4</v>
      </c>
      <c r="K179">
        <v>10</v>
      </c>
      <c r="L179" t="str">
        <f>IF(D179&gt;$N$7, "High Sales", "Low Sales")</f>
        <v>Low Sales</v>
      </c>
      <c r="M179" t="s">
        <v>40</v>
      </c>
    </row>
    <row r="180" spans="1:13" x14ac:dyDescent="0.45">
      <c r="A180">
        <v>2261</v>
      </c>
      <c r="B180" t="s">
        <v>18</v>
      </c>
      <c r="C180" t="s">
        <v>19</v>
      </c>
      <c r="D180">
        <v>32558.400000000001</v>
      </c>
      <c r="E180" t="s">
        <v>33</v>
      </c>
      <c r="F180" t="s">
        <v>22</v>
      </c>
      <c r="G180">
        <v>15</v>
      </c>
      <c r="H180">
        <v>33915</v>
      </c>
      <c r="I180">
        <v>1356.6</v>
      </c>
      <c r="J180">
        <v>9948.4</v>
      </c>
      <c r="K180">
        <v>10</v>
      </c>
      <c r="L180" t="str">
        <f>IF(D180&gt;$N$7, "High Sales", "Low Sales")</f>
        <v>Low Sales</v>
      </c>
      <c r="M180" t="s">
        <v>40</v>
      </c>
    </row>
    <row r="181" spans="1:13" x14ac:dyDescent="0.45">
      <c r="A181">
        <v>736</v>
      </c>
      <c r="B181" t="s">
        <v>12</v>
      </c>
      <c r="C181" t="s">
        <v>32</v>
      </c>
      <c r="D181">
        <v>14131.2</v>
      </c>
      <c r="E181" t="s">
        <v>36</v>
      </c>
      <c r="F181" t="s">
        <v>30</v>
      </c>
      <c r="G181">
        <v>20</v>
      </c>
      <c r="H181">
        <v>14720</v>
      </c>
      <c r="I181">
        <v>588.79999999999995</v>
      </c>
      <c r="J181">
        <v>6771.2</v>
      </c>
      <c r="K181">
        <v>120</v>
      </c>
      <c r="L181" t="str">
        <f>IF(D181&gt;$N$7, "High Sales", "Low Sales")</f>
        <v>Low Sales</v>
      </c>
      <c r="M181" t="s">
        <v>40</v>
      </c>
    </row>
    <row r="182" spans="1:13" x14ac:dyDescent="0.45">
      <c r="A182">
        <v>2851</v>
      </c>
      <c r="B182" t="s">
        <v>12</v>
      </c>
      <c r="C182" t="s">
        <v>13</v>
      </c>
      <c r="D182">
        <v>19158.72</v>
      </c>
      <c r="E182" t="s">
        <v>14</v>
      </c>
      <c r="F182" t="s">
        <v>31</v>
      </c>
      <c r="G182">
        <v>7</v>
      </c>
      <c r="H182">
        <v>19957</v>
      </c>
      <c r="I182">
        <v>798.28</v>
      </c>
      <c r="J182">
        <v>4903.72</v>
      </c>
      <c r="K182">
        <v>3</v>
      </c>
      <c r="L182" t="str">
        <f>IF(D182&gt;$N$7, "High Sales", "Low Sales")</f>
        <v>Low Sales</v>
      </c>
      <c r="M182" t="s">
        <v>40</v>
      </c>
    </row>
    <row r="183" spans="1:13" x14ac:dyDescent="0.45">
      <c r="A183">
        <v>2021</v>
      </c>
      <c r="B183" t="s">
        <v>28</v>
      </c>
      <c r="C183" t="s">
        <v>17</v>
      </c>
      <c r="D183">
        <v>582048</v>
      </c>
      <c r="E183" t="s">
        <v>14</v>
      </c>
      <c r="F183" t="s">
        <v>31</v>
      </c>
      <c r="G183">
        <v>300</v>
      </c>
      <c r="H183">
        <v>606300</v>
      </c>
      <c r="I183">
        <v>24252</v>
      </c>
      <c r="J183">
        <v>76798</v>
      </c>
      <c r="K183">
        <v>3</v>
      </c>
      <c r="L183" t="str">
        <f>IF(D183&gt;$N$7, "High Sales", "Low Sales")</f>
        <v>High Sales</v>
      </c>
      <c r="M183" t="s">
        <v>40</v>
      </c>
    </row>
    <row r="184" spans="1:13" x14ac:dyDescent="0.45">
      <c r="A184">
        <v>274</v>
      </c>
      <c r="B184" t="s">
        <v>12</v>
      </c>
      <c r="C184" t="s">
        <v>32</v>
      </c>
      <c r="D184">
        <v>92064</v>
      </c>
      <c r="E184" t="s">
        <v>14</v>
      </c>
      <c r="F184" t="s">
        <v>22</v>
      </c>
      <c r="G184">
        <v>350</v>
      </c>
      <c r="H184">
        <v>95900</v>
      </c>
      <c r="I184">
        <v>3836</v>
      </c>
      <c r="J184">
        <v>20824</v>
      </c>
      <c r="K184">
        <v>3</v>
      </c>
      <c r="L184" t="str">
        <f>IF(D184&gt;$N$7, "High Sales", "Low Sales")</f>
        <v>Low Sales</v>
      </c>
      <c r="M184" t="s">
        <v>40</v>
      </c>
    </row>
    <row r="185" spans="1:13" x14ac:dyDescent="0.45">
      <c r="A185">
        <v>1967</v>
      </c>
      <c r="B185" t="s">
        <v>18</v>
      </c>
      <c r="C185" t="s">
        <v>13</v>
      </c>
      <c r="D185">
        <v>28324.799999999999</v>
      </c>
      <c r="E185" t="s">
        <v>23</v>
      </c>
      <c r="F185" t="s">
        <v>24</v>
      </c>
      <c r="G185">
        <v>15</v>
      </c>
      <c r="H185">
        <v>29505</v>
      </c>
      <c r="I185">
        <v>1180.2</v>
      </c>
      <c r="J185">
        <v>8654.7999999999993</v>
      </c>
      <c r="K185">
        <v>5</v>
      </c>
      <c r="L185" t="str">
        <f>IF(D185&gt;$N$7, "High Sales", "Low Sales")</f>
        <v>Low Sales</v>
      </c>
      <c r="M185" t="s">
        <v>40</v>
      </c>
    </row>
    <row r="186" spans="1:13" x14ac:dyDescent="0.45">
      <c r="A186">
        <v>1859</v>
      </c>
      <c r="B186" t="s">
        <v>28</v>
      </c>
      <c r="C186" t="s">
        <v>17</v>
      </c>
      <c r="D186">
        <v>535392</v>
      </c>
      <c r="E186" t="s">
        <v>23</v>
      </c>
      <c r="F186" t="s">
        <v>29</v>
      </c>
      <c r="G186">
        <v>300</v>
      </c>
      <c r="H186">
        <v>557700</v>
      </c>
      <c r="I186">
        <v>22308</v>
      </c>
      <c r="J186">
        <v>70642</v>
      </c>
      <c r="K186">
        <v>5</v>
      </c>
      <c r="L186" t="str">
        <f>IF(D186&gt;$N$7, "High Sales", "Low Sales")</f>
        <v>High Sales</v>
      </c>
      <c r="M186" t="s">
        <v>40</v>
      </c>
    </row>
    <row r="187" spans="1:13" x14ac:dyDescent="0.45">
      <c r="A187">
        <v>2851</v>
      </c>
      <c r="B187" t="s">
        <v>12</v>
      </c>
      <c r="C187" t="s">
        <v>13</v>
      </c>
      <c r="D187">
        <v>19158.72</v>
      </c>
      <c r="E187" t="s">
        <v>23</v>
      </c>
      <c r="F187" t="s">
        <v>31</v>
      </c>
      <c r="G187">
        <v>7</v>
      </c>
      <c r="H187">
        <v>19957</v>
      </c>
      <c r="I187">
        <v>798.28</v>
      </c>
      <c r="J187">
        <v>4903.72</v>
      </c>
      <c r="K187">
        <v>5</v>
      </c>
      <c r="L187" t="str">
        <f>IF(D187&gt;$N$7, "High Sales", "Low Sales")</f>
        <v>Low Sales</v>
      </c>
      <c r="M187" t="s">
        <v>40</v>
      </c>
    </row>
    <row r="188" spans="1:13" x14ac:dyDescent="0.45">
      <c r="A188">
        <v>2021</v>
      </c>
      <c r="B188" t="s">
        <v>28</v>
      </c>
      <c r="C188" t="s">
        <v>17</v>
      </c>
      <c r="D188">
        <v>582048</v>
      </c>
      <c r="E188" t="s">
        <v>23</v>
      </c>
      <c r="F188" t="s">
        <v>31</v>
      </c>
      <c r="G188">
        <v>300</v>
      </c>
      <c r="H188">
        <v>606300</v>
      </c>
      <c r="I188">
        <v>24252</v>
      </c>
      <c r="J188">
        <v>76798</v>
      </c>
      <c r="K188">
        <v>5</v>
      </c>
      <c r="L188" t="str">
        <f>IF(D188&gt;$N$7, "High Sales", "Low Sales")</f>
        <v>High Sales</v>
      </c>
      <c r="M188" t="s">
        <v>40</v>
      </c>
    </row>
    <row r="189" spans="1:13" x14ac:dyDescent="0.45">
      <c r="A189">
        <v>1138</v>
      </c>
      <c r="B189" t="s">
        <v>26</v>
      </c>
      <c r="C189" t="s">
        <v>21</v>
      </c>
      <c r="D189">
        <v>136560</v>
      </c>
      <c r="E189" t="s">
        <v>23</v>
      </c>
      <c r="F189" t="s">
        <v>22</v>
      </c>
      <c r="G189">
        <v>125</v>
      </c>
      <c r="H189">
        <v>142250</v>
      </c>
      <c r="I189">
        <v>5690</v>
      </c>
      <c r="J189">
        <v>0</v>
      </c>
      <c r="K189">
        <v>5</v>
      </c>
      <c r="L189" t="str">
        <f>IF(D189&gt;$N$7, "High Sales", "Low Sales")</f>
        <v>Low Sales</v>
      </c>
      <c r="M189" t="s">
        <v>40</v>
      </c>
    </row>
    <row r="190" spans="1:13" x14ac:dyDescent="0.45">
      <c r="A190">
        <v>4251</v>
      </c>
      <c r="B190" t="s">
        <v>12</v>
      </c>
      <c r="C190" t="s">
        <v>13</v>
      </c>
      <c r="D190">
        <v>28566.720000000001</v>
      </c>
      <c r="E190" t="s">
        <v>33</v>
      </c>
      <c r="F190" t="s">
        <v>16</v>
      </c>
      <c r="G190">
        <v>7</v>
      </c>
      <c r="H190">
        <v>29757</v>
      </c>
      <c r="I190">
        <v>1190.28</v>
      </c>
      <c r="J190">
        <v>7311.72</v>
      </c>
      <c r="K190">
        <v>10</v>
      </c>
      <c r="L190" t="str">
        <f>IF(D190&gt;$N$7, "High Sales", "Low Sales")</f>
        <v>Low Sales</v>
      </c>
      <c r="M190" t="s">
        <v>40</v>
      </c>
    </row>
    <row r="191" spans="1:13" x14ac:dyDescent="0.45">
      <c r="A191">
        <v>795</v>
      </c>
      <c r="B191" t="s">
        <v>26</v>
      </c>
      <c r="C191" t="s">
        <v>17</v>
      </c>
      <c r="D191">
        <v>95400</v>
      </c>
      <c r="E191" t="s">
        <v>33</v>
      </c>
      <c r="F191" t="s">
        <v>24</v>
      </c>
      <c r="G191">
        <v>125</v>
      </c>
      <c r="H191">
        <v>99375</v>
      </c>
      <c r="I191">
        <v>3975</v>
      </c>
      <c r="J191">
        <v>0</v>
      </c>
      <c r="K191">
        <v>10</v>
      </c>
      <c r="L191" t="str">
        <f>IF(D191&gt;$N$7, "High Sales", "Low Sales")</f>
        <v>Low Sales</v>
      </c>
      <c r="M191" t="s">
        <v>40</v>
      </c>
    </row>
    <row r="192" spans="1:13" x14ac:dyDescent="0.45">
      <c r="A192">
        <v>1414.5</v>
      </c>
      <c r="B192" t="s">
        <v>28</v>
      </c>
      <c r="C192" t="s">
        <v>17</v>
      </c>
      <c r="D192">
        <v>407376</v>
      </c>
      <c r="E192" t="s">
        <v>33</v>
      </c>
      <c r="F192" t="s">
        <v>38</v>
      </c>
      <c r="G192">
        <v>300</v>
      </c>
      <c r="H192">
        <v>424350</v>
      </c>
      <c r="I192">
        <v>16974</v>
      </c>
      <c r="J192">
        <v>53751</v>
      </c>
      <c r="K192">
        <v>10</v>
      </c>
      <c r="L192" t="str">
        <f>IF(D192&gt;$N$7, "High Sales", "Low Sales")</f>
        <v>High Sales</v>
      </c>
      <c r="M192" t="s">
        <v>40</v>
      </c>
    </row>
    <row r="193" spans="1:13" x14ac:dyDescent="0.45">
      <c r="A193">
        <v>2918</v>
      </c>
      <c r="B193" t="s">
        <v>28</v>
      </c>
      <c r="C193" t="s">
        <v>32</v>
      </c>
      <c r="D193">
        <v>840384</v>
      </c>
      <c r="E193" t="s">
        <v>33</v>
      </c>
      <c r="F193" t="s">
        <v>41</v>
      </c>
      <c r="G193">
        <v>300</v>
      </c>
      <c r="H193">
        <v>875400</v>
      </c>
      <c r="I193">
        <v>35016</v>
      </c>
      <c r="J193">
        <v>110884</v>
      </c>
      <c r="K193">
        <v>10</v>
      </c>
      <c r="L193" t="str">
        <f>IF(D193&gt;$N$7, "High Sales", "Low Sales")</f>
        <v>High Sales</v>
      </c>
      <c r="M193" t="s">
        <v>40</v>
      </c>
    </row>
    <row r="194" spans="1:13" x14ac:dyDescent="0.45">
      <c r="A194">
        <v>3450</v>
      </c>
      <c r="B194" t="s">
        <v>12</v>
      </c>
      <c r="C194" t="s">
        <v>32</v>
      </c>
      <c r="D194">
        <v>1159200</v>
      </c>
      <c r="E194" t="s">
        <v>33</v>
      </c>
      <c r="F194" t="s">
        <v>27</v>
      </c>
      <c r="G194">
        <v>350</v>
      </c>
      <c r="H194">
        <v>1207500</v>
      </c>
      <c r="I194">
        <v>48300</v>
      </c>
      <c r="J194">
        <v>262200</v>
      </c>
      <c r="K194">
        <v>10</v>
      </c>
      <c r="L194" t="str">
        <f>IF(D194&gt;$N$7, "High Sales", "Low Sales")</f>
        <v>High Sales</v>
      </c>
      <c r="M194" t="s">
        <v>40</v>
      </c>
    </row>
    <row r="195" spans="1:13" x14ac:dyDescent="0.45">
      <c r="A195">
        <v>2988</v>
      </c>
      <c r="B195" t="s">
        <v>26</v>
      </c>
      <c r="C195" t="s">
        <v>19</v>
      </c>
      <c r="D195">
        <v>358560</v>
      </c>
      <c r="E195" t="s">
        <v>33</v>
      </c>
      <c r="F195" t="s">
        <v>27</v>
      </c>
      <c r="G195">
        <v>125</v>
      </c>
      <c r="H195">
        <v>373500</v>
      </c>
      <c r="I195">
        <v>14940</v>
      </c>
      <c r="J195">
        <v>0</v>
      </c>
      <c r="K195">
        <v>10</v>
      </c>
      <c r="L195" t="str">
        <f>IF(D195&gt;$N$7, "High Sales", "Low Sales")</f>
        <v>High Sales</v>
      </c>
      <c r="M195" t="s">
        <v>40</v>
      </c>
    </row>
    <row r="196" spans="1:13" x14ac:dyDescent="0.45">
      <c r="A196">
        <v>218</v>
      </c>
      <c r="B196" t="s">
        <v>18</v>
      </c>
      <c r="C196" t="s">
        <v>13</v>
      </c>
      <c r="D196">
        <v>3139.2</v>
      </c>
      <c r="E196" t="s">
        <v>33</v>
      </c>
      <c r="F196" t="s">
        <v>30</v>
      </c>
      <c r="G196">
        <v>15</v>
      </c>
      <c r="H196">
        <v>3270</v>
      </c>
      <c r="I196">
        <v>130.80000000000001</v>
      </c>
      <c r="J196">
        <v>959.2</v>
      </c>
      <c r="K196">
        <v>10</v>
      </c>
      <c r="L196" t="str">
        <f>IF(D196&gt;$N$7, "High Sales", "Low Sales")</f>
        <v>Low Sales</v>
      </c>
      <c r="M196" t="s">
        <v>40</v>
      </c>
    </row>
    <row r="197" spans="1:13" x14ac:dyDescent="0.45">
      <c r="A197">
        <v>2074</v>
      </c>
      <c r="B197" t="s">
        <v>12</v>
      </c>
      <c r="C197" t="s">
        <v>13</v>
      </c>
      <c r="D197">
        <v>39820.800000000003</v>
      </c>
      <c r="E197" t="s">
        <v>33</v>
      </c>
      <c r="F197" t="s">
        <v>30</v>
      </c>
      <c r="G197">
        <v>20</v>
      </c>
      <c r="H197">
        <v>41480</v>
      </c>
      <c r="I197">
        <v>1659.2</v>
      </c>
      <c r="J197">
        <v>19080.8</v>
      </c>
      <c r="K197">
        <v>10</v>
      </c>
      <c r="L197" t="str">
        <f>IF(D197&gt;$N$7, "High Sales", "Low Sales")</f>
        <v>Low Sales</v>
      </c>
      <c r="M197" t="s">
        <v>40</v>
      </c>
    </row>
    <row r="198" spans="1:13" x14ac:dyDescent="0.45">
      <c r="A198">
        <v>1056</v>
      </c>
      <c r="B198" t="s">
        <v>12</v>
      </c>
      <c r="C198" t="s">
        <v>32</v>
      </c>
      <c r="D198">
        <v>20275.2</v>
      </c>
      <c r="E198" t="s">
        <v>33</v>
      </c>
      <c r="F198" t="s">
        <v>30</v>
      </c>
      <c r="G198">
        <v>20</v>
      </c>
      <c r="H198">
        <v>21120</v>
      </c>
      <c r="I198">
        <v>844.8</v>
      </c>
      <c r="J198">
        <v>9715.2000000000007</v>
      </c>
      <c r="K198">
        <v>10</v>
      </c>
      <c r="L198" t="str">
        <f>IF(D198&gt;$N$7, "High Sales", "Low Sales")</f>
        <v>Low Sales</v>
      </c>
      <c r="M198" t="s">
        <v>40</v>
      </c>
    </row>
    <row r="199" spans="1:13" x14ac:dyDescent="0.45">
      <c r="A199">
        <v>671</v>
      </c>
      <c r="B199" t="s">
        <v>18</v>
      </c>
      <c r="C199" t="s">
        <v>32</v>
      </c>
      <c r="D199">
        <v>9662.4</v>
      </c>
      <c r="E199" t="s">
        <v>33</v>
      </c>
      <c r="F199" t="s">
        <v>31</v>
      </c>
      <c r="G199">
        <v>15</v>
      </c>
      <c r="H199">
        <v>10065</v>
      </c>
      <c r="I199">
        <v>402.6</v>
      </c>
      <c r="J199">
        <v>2952.4</v>
      </c>
      <c r="K199">
        <v>10</v>
      </c>
      <c r="L199" t="str">
        <f>IF(D199&gt;$N$7, "High Sales", "Low Sales")</f>
        <v>Low Sales</v>
      </c>
      <c r="M199" t="s">
        <v>40</v>
      </c>
    </row>
    <row r="200" spans="1:13" x14ac:dyDescent="0.45">
      <c r="A200">
        <v>1514</v>
      </c>
      <c r="B200" t="s">
        <v>18</v>
      </c>
      <c r="C200" t="s">
        <v>21</v>
      </c>
      <c r="D200">
        <v>21801.599999999999</v>
      </c>
      <c r="E200" t="s">
        <v>33</v>
      </c>
      <c r="F200" t="s">
        <v>31</v>
      </c>
      <c r="G200">
        <v>15</v>
      </c>
      <c r="H200">
        <v>22710</v>
      </c>
      <c r="I200">
        <v>908.4</v>
      </c>
      <c r="J200">
        <v>6661.6</v>
      </c>
      <c r="K200">
        <v>10</v>
      </c>
      <c r="L200" t="str">
        <f>IF(D200&gt;$N$7, "High Sales", "Low Sales")</f>
        <v>Low Sales</v>
      </c>
      <c r="M200" t="s">
        <v>40</v>
      </c>
    </row>
    <row r="201" spans="1:13" x14ac:dyDescent="0.45">
      <c r="A201">
        <v>274</v>
      </c>
      <c r="B201" t="s">
        <v>12</v>
      </c>
      <c r="C201" t="s">
        <v>32</v>
      </c>
      <c r="D201">
        <v>92064</v>
      </c>
      <c r="E201" t="s">
        <v>33</v>
      </c>
      <c r="F201" t="s">
        <v>22</v>
      </c>
      <c r="G201">
        <v>350</v>
      </c>
      <c r="H201">
        <v>95900</v>
      </c>
      <c r="I201">
        <v>3836</v>
      </c>
      <c r="J201">
        <v>20824</v>
      </c>
      <c r="K201">
        <v>10</v>
      </c>
      <c r="L201" t="str">
        <f>IF(D201&gt;$N$7, "High Sales", "Low Sales")</f>
        <v>Low Sales</v>
      </c>
      <c r="M201" t="s">
        <v>40</v>
      </c>
    </row>
    <row r="202" spans="1:13" x14ac:dyDescent="0.45">
      <c r="A202">
        <v>1138</v>
      </c>
      <c r="B202" t="s">
        <v>26</v>
      </c>
      <c r="C202" t="s">
        <v>21</v>
      </c>
      <c r="D202">
        <v>136560</v>
      </c>
      <c r="E202" t="s">
        <v>33</v>
      </c>
      <c r="F202" t="s">
        <v>22</v>
      </c>
      <c r="G202">
        <v>125</v>
      </c>
      <c r="H202">
        <v>142250</v>
      </c>
      <c r="I202">
        <v>5690</v>
      </c>
      <c r="J202">
        <v>0</v>
      </c>
      <c r="K202">
        <v>10</v>
      </c>
      <c r="L202" t="str">
        <f>IF(D202&gt;$N$7, "High Sales", "Low Sales")</f>
        <v>Low Sales</v>
      </c>
      <c r="M202" t="s">
        <v>40</v>
      </c>
    </row>
    <row r="203" spans="1:13" x14ac:dyDescent="0.45">
      <c r="A203">
        <v>1465</v>
      </c>
      <c r="B203" t="s">
        <v>25</v>
      </c>
      <c r="C203" t="s">
        <v>32</v>
      </c>
      <c r="D203">
        <v>16876.8</v>
      </c>
      <c r="E203" t="s">
        <v>36</v>
      </c>
      <c r="F203" t="s">
        <v>24</v>
      </c>
      <c r="G203">
        <v>12</v>
      </c>
      <c r="H203">
        <v>17580</v>
      </c>
      <c r="I203">
        <v>703.2</v>
      </c>
      <c r="J203">
        <v>12481.8</v>
      </c>
      <c r="K203">
        <v>120</v>
      </c>
      <c r="L203" t="str">
        <f>IF(D203&gt;$N$7, "High Sales", "Low Sales")</f>
        <v>Low Sales</v>
      </c>
      <c r="M203" t="s">
        <v>40</v>
      </c>
    </row>
    <row r="204" spans="1:13" x14ac:dyDescent="0.45">
      <c r="A204">
        <v>2646</v>
      </c>
      <c r="B204" t="s">
        <v>12</v>
      </c>
      <c r="C204" t="s">
        <v>13</v>
      </c>
      <c r="D204">
        <v>50803.199999999997</v>
      </c>
      <c r="E204" t="s">
        <v>36</v>
      </c>
      <c r="F204" t="s">
        <v>30</v>
      </c>
      <c r="G204">
        <v>20</v>
      </c>
      <c r="H204">
        <v>52920</v>
      </c>
      <c r="I204">
        <v>2116.8000000000002</v>
      </c>
      <c r="J204">
        <v>24343.200000000001</v>
      </c>
      <c r="K204">
        <v>120</v>
      </c>
      <c r="L204" t="str">
        <f>IF(D204&gt;$N$7, "High Sales", "Low Sales")</f>
        <v>Low Sales</v>
      </c>
      <c r="M204" t="s">
        <v>40</v>
      </c>
    </row>
    <row r="205" spans="1:13" x14ac:dyDescent="0.45">
      <c r="A205">
        <v>2177</v>
      </c>
      <c r="B205" t="s">
        <v>12</v>
      </c>
      <c r="C205" t="s">
        <v>19</v>
      </c>
      <c r="D205">
        <v>731472</v>
      </c>
      <c r="E205" t="s">
        <v>36</v>
      </c>
      <c r="F205" t="s">
        <v>31</v>
      </c>
      <c r="G205">
        <v>350</v>
      </c>
      <c r="H205">
        <v>761950</v>
      </c>
      <c r="I205">
        <v>30478</v>
      </c>
      <c r="J205">
        <v>165452</v>
      </c>
      <c r="K205">
        <v>120</v>
      </c>
      <c r="L205" t="str">
        <f>IF(D205&gt;$N$7, "High Sales", "Low Sales")</f>
        <v>High Sales</v>
      </c>
      <c r="M205" t="s">
        <v>40</v>
      </c>
    </row>
    <row r="206" spans="1:13" x14ac:dyDescent="0.45">
      <c r="A206">
        <v>866</v>
      </c>
      <c r="B206" t="s">
        <v>25</v>
      </c>
      <c r="C206" t="s">
        <v>19</v>
      </c>
      <c r="D206">
        <v>9976.32</v>
      </c>
      <c r="E206" t="s">
        <v>37</v>
      </c>
      <c r="F206" t="s">
        <v>41</v>
      </c>
      <c r="G206">
        <v>12</v>
      </c>
      <c r="H206">
        <v>10392</v>
      </c>
      <c r="I206">
        <v>415.68</v>
      </c>
      <c r="J206">
        <v>7378.32</v>
      </c>
      <c r="K206">
        <v>250</v>
      </c>
      <c r="L206" t="str">
        <f>IF(D206&gt;$N$7, "High Sales", "Low Sales")</f>
        <v>Low Sales</v>
      </c>
      <c r="M206" t="s">
        <v>40</v>
      </c>
    </row>
    <row r="207" spans="1:13" x14ac:dyDescent="0.45">
      <c r="A207">
        <v>349</v>
      </c>
      <c r="B207" t="s">
        <v>12</v>
      </c>
      <c r="C207" t="s">
        <v>32</v>
      </c>
      <c r="D207">
        <v>117264</v>
      </c>
      <c r="E207" t="s">
        <v>37</v>
      </c>
      <c r="F207" t="s">
        <v>30</v>
      </c>
      <c r="G207">
        <v>350</v>
      </c>
      <c r="H207">
        <v>122150</v>
      </c>
      <c r="I207">
        <v>4886</v>
      </c>
      <c r="J207">
        <v>26524</v>
      </c>
      <c r="K207">
        <v>250</v>
      </c>
      <c r="L207" t="str">
        <f>IF(D207&gt;$N$7, "High Sales", "Low Sales")</f>
        <v>Low Sales</v>
      </c>
      <c r="M207" t="s">
        <v>40</v>
      </c>
    </row>
    <row r="208" spans="1:13" x14ac:dyDescent="0.45">
      <c r="A208">
        <v>2177</v>
      </c>
      <c r="B208" t="s">
        <v>12</v>
      </c>
      <c r="C208" t="s">
        <v>19</v>
      </c>
      <c r="D208">
        <v>731472</v>
      </c>
      <c r="E208" t="s">
        <v>37</v>
      </c>
      <c r="F208" t="s">
        <v>31</v>
      </c>
      <c r="G208">
        <v>350</v>
      </c>
      <c r="H208">
        <v>761950</v>
      </c>
      <c r="I208">
        <v>30478</v>
      </c>
      <c r="J208">
        <v>165452</v>
      </c>
      <c r="K208">
        <v>250</v>
      </c>
      <c r="L208" t="str">
        <f>IF(D208&gt;$N$7, "High Sales", "Low Sales")</f>
        <v>High Sales</v>
      </c>
      <c r="M208" t="s">
        <v>40</v>
      </c>
    </row>
    <row r="209" spans="1:13" x14ac:dyDescent="0.45">
      <c r="A209">
        <v>1514</v>
      </c>
      <c r="B209" t="s">
        <v>18</v>
      </c>
      <c r="C209" t="s">
        <v>21</v>
      </c>
      <c r="D209">
        <v>21801.599999999999</v>
      </c>
      <c r="E209" t="s">
        <v>37</v>
      </c>
      <c r="F209" t="s">
        <v>31</v>
      </c>
      <c r="G209">
        <v>15</v>
      </c>
      <c r="H209">
        <v>22710</v>
      </c>
      <c r="I209">
        <v>908.4</v>
      </c>
      <c r="J209">
        <v>6661.6</v>
      </c>
      <c r="K209">
        <v>250</v>
      </c>
      <c r="L209" t="str">
        <f>IF(D209&gt;$N$7, "High Sales", "Low Sales")</f>
        <v>Low Sales</v>
      </c>
      <c r="M209" t="s">
        <v>40</v>
      </c>
    </row>
    <row r="210" spans="1:13" x14ac:dyDescent="0.45">
      <c r="A210">
        <v>1865</v>
      </c>
      <c r="B210" t="s">
        <v>12</v>
      </c>
      <c r="C210" t="s">
        <v>21</v>
      </c>
      <c r="D210">
        <v>626640</v>
      </c>
      <c r="E210" t="s">
        <v>39</v>
      </c>
      <c r="F210" t="s">
        <v>34</v>
      </c>
      <c r="G210">
        <v>350</v>
      </c>
      <c r="H210">
        <v>652750</v>
      </c>
      <c r="I210">
        <v>26110</v>
      </c>
      <c r="J210">
        <v>141740</v>
      </c>
      <c r="K210">
        <v>260</v>
      </c>
      <c r="L210" t="str">
        <f>IF(D210&gt;$N$7, "High Sales", "Low Sales")</f>
        <v>High Sales</v>
      </c>
      <c r="M210" t="s">
        <v>40</v>
      </c>
    </row>
    <row r="211" spans="1:13" x14ac:dyDescent="0.45">
      <c r="A211">
        <v>1074</v>
      </c>
      <c r="B211" t="s">
        <v>26</v>
      </c>
      <c r="C211" t="s">
        <v>21</v>
      </c>
      <c r="D211">
        <v>128880</v>
      </c>
      <c r="E211" t="s">
        <v>39</v>
      </c>
      <c r="F211" t="s">
        <v>38</v>
      </c>
      <c r="G211">
        <v>125</v>
      </c>
      <c r="H211">
        <v>134250</v>
      </c>
      <c r="I211">
        <v>5370</v>
      </c>
      <c r="J211">
        <v>0</v>
      </c>
      <c r="K211">
        <v>260</v>
      </c>
      <c r="L211" t="str">
        <f>IF(D211&gt;$N$7, "High Sales", "Low Sales")</f>
        <v>Low Sales</v>
      </c>
      <c r="M211" t="s">
        <v>40</v>
      </c>
    </row>
    <row r="212" spans="1:13" x14ac:dyDescent="0.45">
      <c r="A212">
        <v>1907</v>
      </c>
      <c r="B212" t="s">
        <v>12</v>
      </c>
      <c r="C212" t="s">
        <v>17</v>
      </c>
      <c r="D212">
        <v>640752</v>
      </c>
      <c r="E212" t="s">
        <v>39</v>
      </c>
      <c r="F212" t="s">
        <v>30</v>
      </c>
      <c r="G212">
        <v>350</v>
      </c>
      <c r="H212">
        <v>667450</v>
      </c>
      <c r="I212">
        <v>26698</v>
      </c>
      <c r="J212">
        <v>144932</v>
      </c>
      <c r="K212">
        <v>260</v>
      </c>
      <c r="L212" t="str">
        <f>IF(D212&gt;$N$7, "High Sales", "Low Sales")</f>
        <v>High Sales</v>
      </c>
      <c r="M212" t="s">
        <v>40</v>
      </c>
    </row>
    <row r="213" spans="1:13" x14ac:dyDescent="0.45">
      <c r="A213">
        <v>671</v>
      </c>
      <c r="B213" t="s">
        <v>18</v>
      </c>
      <c r="C213" t="s">
        <v>32</v>
      </c>
      <c r="D213">
        <v>9662.4</v>
      </c>
      <c r="E213" t="s">
        <v>39</v>
      </c>
      <c r="F213" t="s">
        <v>31</v>
      </c>
      <c r="G213">
        <v>15</v>
      </c>
      <c r="H213">
        <v>10065</v>
      </c>
      <c r="I213">
        <v>402.6</v>
      </c>
      <c r="J213">
        <v>2952.4</v>
      </c>
      <c r="K213">
        <v>260</v>
      </c>
      <c r="L213" t="str">
        <f>IF(D213&gt;$N$7, "High Sales", "Low Sales")</f>
        <v>Low Sales</v>
      </c>
      <c r="M213" t="s">
        <v>40</v>
      </c>
    </row>
    <row r="214" spans="1:13" x14ac:dyDescent="0.45">
      <c r="A214">
        <v>1778</v>
      </c>
      <c r="B214" t="s">
        <v>12</v>
      </c>
      <c r="C214" t="s">
        <v>13</v>
      </c>
      <c r="D214">
        <v>597408</v>
      </c>
      <c r="E214" t="s">
        <v>39</v>
      </c>
      <c r="F214" t="s">
        <v>22</v>
      </c>
      <c r="G214">
        <v>350</v>
      </c>
      <c r="H214">
        <v>622300</v>
      </c>
      <c r="I214">
        <v>24892</v>
      </c>
      <c r="J214">
        <v>135128</v>
      </c>
      <c r="K214">
        <v>260</v>
      </c>
      <c r="L214" t="str">
        <f>IF(D214&gt;$N$7, "High Sales", "Low Sales")</f>
        <v>High Sales</v>
      </c>
      <c r="M214" t="s">
        <v>40</v>
      </c>
    </row>
    <row r="215" spans="1:13" x14ac:dyDescent="0.45">
      <c r="A215">
        <v>1159</v>
      </c>
      <c r="B215" t="s">
        <v>12</v>
      </c>
      <c r="C215" t="s">
        <v>17</v>
      </c>
      <c r="D215">
        <v>7707.35</v>
      </c>
      <c r="E215" t="s">
        <v>23</v>
      </c>
      <c r="F215" t="s">
        <v>31</v>
      </c>
      <c r="G215">
        <v>7</v>
      </c>
      <c r="H215">
        <v>8113</v>
      </c>
      <c r="I215">
        <v>405.65</v>
      </c>
      <c r="J215">
        <v>1912.35</v>
      </c>
      <c r="K215">
        <v>5</v>
      </c>
      <c r="L215" t="str">
        <f>IF(D215&gt;$N$7, "High Sales", "Low Sales")</f>
        <v>Low Sales</v>
      </c>
      <c r="M215" t="s">
        <v>42</v>
      </c>
    </row>
    <row r="216" spans="1:13" x14ac:dyDescent="0.45">
      <c r="A216">
        <v>1372</v>
      </c>
      <c r="B216" t="s">
        <v>12</v>
      </c>
      <c r="C216" t="s">
        <v>17</v>
      </c>
      <c r="D216">
        <v>9123.7999999999993</v>
      </c>
      <c r="E216" t="s">
        <v>33</v>
      </c>
      <c r="F216" t="s">
        <v>16</v>
      </c>
      <c r="G216">
        <v>7</v>
      </c>
      <c r="H216">
        <v>9604</v>
      </c>
      <c r="I216">
        <v>480.2</v>
      </c>
      <c r="J216">
        <v>2263.8000000000002</v>
      </c>
      <c r="K216">
        <v>10</v>
      </c>
      <c r="L216" t="str">
        <f>IF(D216&gt;$N$7, "High Sales", "Low Sales")</f>
        <v>Low Sales</v>
      </c>
      <c r="M216" t="s">
        <v>42</v>
      </c>
    </row>
    <row r="217" spans="1:13" x14ac:dyDescent="0.45">
      <c r="A217">
        <v>2349</v>
      </c>
      <c r="B217" t="s">
        <v>12</v>
      </c>
      <c r="C217" t="s">
        <v>13</v>
      </c>
      <c r="D217">
        <v>15620.85</v>
      </c>
      <c r="E217" t="s">
        <v>33</v>
      </c>
      <c r="F217" t="s">
        <v>30</v>
      </c>
      <c r="G217">
        <v>7</v>
      </c>
      <c r="H217">
        <v>16443</v>
      </c>
      <c r="I217">
        <v>822.15</v>
      </c>
      <c r="J217">
        <v>3875.85</v>
      </c>
      <c r="K217">
        <v>10</v>
      </c>
      <c r="L217" t="str">
        <f>IF(D217&gt;$N$7, "High Sales", "Low Sales")</f>
        <v>Low Sales</v>
      </c>
      <c r="M217" t="s">
        <v>42</v>
      </c>
    </row>
    <row r="218" spans="1:13" x14ac:dyDescent="0.45">
      <c r="A218">
        <v>2689</v>
      </c>
      <c r="B218" t="s">
        <v>12</v>
      </c>
      <c r="C218" t="s">
        <v>21</v>
      </c>
      <c r="D218">
        <v>17881.849999999999</v>
      </c>
      <c r="E218" t="s">
        <v>33</v>
      </c>
      <c r="F218" t="s">
        <v>31</v>
      </c>
      <c r="G218">
        <v>7</v>
      </c>
      <c r="H218">
        <v>18823</v>
      </c>
      <c r="I218">
        <v>941.15</v>
      </c>
      <c r="J218">
        <v>4436.8500000000004</v>
      </c>
      <c r="K218">
        <v>10</v>
      </c>
      <c r="L218" t="str">
        <f>IF(D218&gt;$N$7, "High Sales", "Low Sales")</f>
        <v>Low Sales</v>
      </c>
      <c r="M218" t="s">
        <v>42</v>
      </c>
    </row>
    <row r="219" spans="1:13" x14ac:dyDescent="0.45">
      <c r="A219">
        <v>2431</v>
      </c>
      <c r="B219" t="s">
        <v>25</v>
      </c>
      <c r="C219" t="s">
        <v>13</v>
      </c>
      <c r="D219">
        <v>27713.4</v>
      </c>
      <c r="E219" t="s">
        <v>33</v>
      </c>
      <c r="F219" t="s">
        <v>22</v>
      </c>
      <c r="G219">
        <v>12</v>
      </c>
      <c r="H219">
        <v>29172</v>
      </c>
      <c r="I219">
        <v>1458.6</v>
      </c>
      <c r="J219">
        <v>20420.400000000001</v>
      </c>
      <c r="K219">
        <v>10</v>
      </c>
      <c r="L219" t="str">
        <f>IF(D219&gt;$N$7, "High Sales", "Low Sales")</f>
        <v>Low Sales</v>
      </c>
      <c r="M219" t="s">
        <v>42</v>
      </c>
    </row>
    <row r="220" spans="1:13" x14ac:dyDescent="0.45">
      <c r="A220">
        <v>2431</v>
      </c>
      <c r="B220" t="s">
        <v>25</v>
      </c>
      <c r="C220" t="s">
        <v>13</v>
      </c>
      <c r="D220">
        <v>27713.4</v>
      </c>
      <c r="E220" t="s">
        <v>36</v>
      </c>
      <c r="F220" t="s">
        <v>22</v>
      </c>
      <c r="G220">
        <v>12</v>
      </c>
      <c r="H220">
        <v>29172</v>
      </c>
      <c r="I220">
        <v>1458.6</v>
      </c>
      <c r="J220">
        <v>20420.400000000001</v>
      </c>
      <c r="K220">
        <v>120</v>
      </c>
      <c r="L220" t="str">
        <f>IF(D220&gt;$N$7, "High Sales", "Low Sales")</f>
        <v>Low Sales</v>
      </c>
      <c r="M220" t="s">
        <v>42</v>
      </c>
    </row>
    <row r="221" spans="1:13" x14ac:dyDescent="0.45">
      <c r="A221">
        <v>2689</v>
      </c>
      <c r="B221" t="s">
        <v>12</v>
      </c>
      <c r="C221" t="s">
        <v>21</v>
      </c>
      <c r="D221">
        <v>17881.849999999999</v>
      </c>
      <c r="E221" t="s">
        <v>37</v>
      </c>
      <c r="F221" t="s">
        <v>31</v>
      </c>
      <c r="G221">
        <v>7</v>
      </c>
      <c r="H221">
        <v>18823</v>
      </c>
      <c r="I221">
        <v>941.15</v>
      </c>
      <c r="J221">
        <v>4436.8500000000004</v>
      </c>
      <c r="K221">
        <v>250</v>
      </c>
      <c r="L221" t="str">
        <f>IF(D221&gt;$N$7, "High Sales", "Low Sales")</f>
        <v>Low Sales</v>
      </c>
      <c r="M221" t="s">
        <v>42</v>
      </c>
    </row>
    <row r="222" spans="1:13" x14ac:dyDescent="0.45">
      <c r="A222">
        <v>1683</v>
      </c>
      <c r="B222" t="s">
        <v>12</v>
      </c>
      <c r="C222" t="s">
        <v>21</v>
      </c>
      <c r="D222">
        <v>11191.95</v>
      </c>
      <c r="E222" t="s">
        <v>39</v>
      </c>
      <c r="F222" t="s">
        <v>27</v>
      </c>
      <c r="G222">
        <v>7</v>
      </c>
      <c r="H222">
        <v>11781</v>
      </c>
      <c r="I222">
        <v>589.04999999999995</v>
      </c>
      <c r="J222">
        <v>2776.95</v>
      </c>
      <c r="K222">
        <v>260</v>
      </c>
      <c r="L222" t="str">
        <f>IF(D222&gt;$N$7, "High Sales", "Low Sales")</f>
        <v>Low Sales</v>
      </c>
      <c r="M222" t="s">
        <v>42</v>
      </c>
    </row>
    <row r="223" spans="1:13" x14ac:dyDescent="0.45">
      <c r="A223">
        <v>1123</v>
      </c>
      <c r="B223" t="s">
        <v>25</v>
      </c>
      <c r="C223" t="s">
        <v>21</v>
      </c>
      <c r="D223">
        <v>12802.2</v>
      </c>
      <c r="E223" t="s">
        <v>39</v>
      </c>
      <c r="F223" t="s">
        <v>29</v>
      </c>
      <c r="G223">
        <v>12</v>
      </c>
      <c r="H223">
        <v>13476</v>
      </c>
      <c r="I223">
        <v>673.8</v>
      </c>
      <c r="J223">
        <v>9433.2000000000007</v>
      </c>
      <c r="K223">
        <v>260</v>
      </c>
      <c r="L223" t="str">
        <f>IF(D223&gt;$N$7, "High Sales", "Low Sales")</f>
        <v>Low Sales</v>
      </c>
      <c r="M223" t="s">
        <v>42</v>
      </c>
    </row>
    <row r="224" spans="1:13" x14ac:dyDescent="0.45">
      <c r="A224">
        <v>1159</v>
      </c>
      <c r="B224" t="s">
        <v>12</v>
      </c>
      <c r="C224" t="s">
        <v>17</v>
      </c>
      <c r="D224">
        <v>7707.35</v>
      </c>
      <c r="E224" t="s">
        <v>39</v>
      </c>
      <c r="F224" t="s">
        <v>31</v>
      </c>
      <c r="G224">
        <v>7</v>
      </c>
      <c r="H224">
        <v>8113</v>
      </c>
      <c r="I224">
        <v>405.65</v>
      </c>
      <c r="J224">
        <v>1912.35</v>
      </c>
      <c r="K224">
        <v>260</v>
      </c>
      <c r="L224" t="str">
        <f>IF(D224&gt;$N$7, "High Sales", "Low Sales")</f>
        <v>Low Sales</v>
      </c>
      <c r="M224" t="s">
        <v>42</v>
      </c>
    </row>
    <row r="225" spans="1:13" x14ac:dyDescent="0.45">
      <c r="A225">
        <v>1865</v>
      </c>
      <c r="B225" t="s">
        <v>25</v>
      </c>
      <c r="C225" t="s">
        <v>19</v>
      </c>
      <c r="D225">
        <v>21261</v>
      </c>
      <c r="E225" t="s">
        <v>14</v>
      </c>
      <c r="F225" t="s">
        <v>34</v>
      </c>
      <c r="G225">
        <v>12</v>
      </c>
      <c r="H225">
        <v>22380</v>
      </c>
      <c r="I225">
        <v>1119</v>
      </c>
      <c r="J225">
        <v>15666</v>
      </c>
      <c r="K225">
        <v>3</v>
      </c>
      <c r="L225" t="str">
        <f>IF(D225&gt;$N$7, "High Sales", "Low Sales")</f>
        <v>Low Sales</v>
      </c>
      <c r="M225" t="s">
        <v>42</v>
      </c>
    </row>
    <row r="226" spans="1:13" x14ac:dyDescent="0.45">
      <c r="A226">
        <v>1116</v>
      </c>
      <c r="B226" t="s">
        <v>25</v>
      </c>
      <c r="C226" t="s">
        <v>17</v>
      </c>
      <c r="D226">
        <v>12722.4</v>
      </c>
      <c r="E226" t="s">
        <v>14</v>
      </c>
      <c r="F226" t="s">
        <v>34</v>
      </c>
      <c r="G226">
        <v>12</v>
      </c>
      <c r="H226">
        <v>13392</v>
      </c>
      <c r="I226">
        <v>669.6</v>
      </c>
      <c r="J226">
        <v>9374.4</v>
      </c>
      <c r="K226">
        <v>3</v>
      </c>
      <c r="L226" t="str">
        <f>IF(D226&gt;$N$7, "High Sales", "Low Sales")</f>
        <v>Low Sales</v>
      </c>
      <c r="M226" t="s">
        <v>42</v>
      </c>
    </row>
    <row r="227" spans="1:13" x14ac:dyDescent="0.45">
      <c r="A227">
        <v>1563</v>
      </c>
      <c r="B227" t="s">
        <v>12</v>
      </c>
      <c r="C227" t="s">
        <v>19</v>
      </c>
      <c r="D227">
        <v>29697</v>
      </c>
      <c r="E227" t="s">
        <v>14</v>
      </c>
      <c r="F227" t="s">
        <v>41</v>
      </c>
      <c r="G227">
        <v>20</v>
      </c>
      <c r="H227">
        <v>31260</v>
      </c>
      <c r="I227">
        <v>1563</v>
      </c>
      <c r="J227">
        <v>14067</v>
      </c>
      <c r="K227">
        <v>3</v>
      </c>
      <c r="L227" t="str">
        <f>IF(D227&gt;$N$7, "High Sales", "Low Sales")</f>
        <v>Low Sales</v>
      </c>
      <c r="M227" t="s">
        <v>42</v>
      </c>
    </row>
    <row r="228" spans="1:13" x14ac:dyDescent="0.45">
      <c r="A228">
        <v>991</v>
      </c>
      <c r="B228" t="s">
        <v>28</v>
      </c>
      <c r="C228" t="s">
        <v>32</v>
      </c>
      <c r="D228">
        <v>282435</v>
      </c>
      <c r="E228" t="s">
        <v>14</v>
      </c>
      <c r="F228" t="s">
        <v>20</v>
      </c>
      <c r="G228">
        <v>300</v>
      </c>
      <c r="H228">
        <v>297300</v>
      </c>
      <c r="I228">
        <v>14865</v>
      </c>
      <c r="J228">
        <v>34685</v>
      </c>
      <c r="K228">
        <v>3</v>
      </c>
      <c r="L228" t="str">
        <f>IF(D228&gt;$N$7, "High Sales", "Low Sales")</f>
        <v>High Sales</v>
      </c>
      <c r="M228" t="s">
        <v>42</v>
      </c>
    </row>
    <row r="229" spans="1:13" x14ac:dyDescent="0.45">
      <c r="A229">
        <v>1016</v>
      </c>
      <c r="B229" t="s">
        <v>12</v>
      </c>
      <c r="C229" t="s">
        <v>17</v>
      </c>
      <c r="D229">
        <v>6756.4</v>
      </c>
      <c r="E229" t="s">
        <v>14</v>
      </c>
      <c r="F229" t="s">
        <v>35</v>
      </c>
      <c r="G229">
        <v>7</v>
      </c>
      <c r="H229">
        <v>7112</v>
      </c>
      <c r="I229">
        <v>355.6</v>
      </c>
      <c r="J229">
        <v>1676.4</v>
      </c>
      <c r="K229">
        <v>3</v>
      </c>
      <c r="L229" t="str">
        <f>IF(D229&gt;$N$7, "High Sales", "Low Sales")</f>
        <v>Low Sales</v>
      </c>
      <c r="M229" t="s">
        <v>42</v>
      </c>
    </row>
    <row r="230" spans="1:13" x14ac:dyDescent="0.45">
      <c r="A230">
        <v>2791</v>
      </c>
      <c r="B230" t="s">
        <v>18</v>
      </c>
      <c r="C230" t="s">
        <v>21</v>
      </c>
      <c r="D230">
        <v>39771.75</v>
      </c>
      <c r="E230" t="s">
        <v>14</v>
      </c>
      <c r="F230" t="s">
        <v>35</v>
      </c>
      <c r="G230">
        <v>15</v>
      </c>
      <c r="H230">
        <v>41865</v>
      </c>
      <c r="I230">
        <v>2093.25</v>
      </c>
      <c r="J230">
        <v>11861.75</v>
      </c>
      <c r="K230">
        <v>3</v>
      </c>
      <c r="L230" t="str">
        <f>IF(D230&gt;$N$7, "High Sales", "Low Sales")</f>
        <v>Low Sales</v>
      </c>
      <c r="M230" t="s">
        <v>42</v>
      </c>
    </row>
    <row r="231" spans="1:13" x14ac:dyDescent="0.45">
      <c r="A231">
        <v>570</v>
      </c>
      <c r="B231" t="s">
        <v>12</v>
      </c>
      <c r="C231" t="s">
        <v>32</v>
      </c>
      <c r="D231">
        <v>3790.5</v>
      </c>
      <c r="E231" t="s">
        <v>14</v>
      </c>
      <c r="F231" t="s">
        <v>22</v>
      </c>
      <c r="G231">
        <v>7</v>
      </c>
      <c r="H231">
        <v>3990</v>
      </c>
      <c r="I231">
        <v>199.5</v>
      </c>
      <c r="J231">
        <v>940.5</v>
      </c>
      <c r="K231">
        <v>3</v>
      </c>
      <c r="L231" t="str">
        <f>IF(D231&gt;$N$7, "High Sales", "Low Sales")</f>
        <v>Low Sales</v>
      </c>
      <c r="M231" t="s">
        <v>42</v>
      </c>
    </row>
    <row r="232" spans="1:13" x14ac:dyDescent="0.45">
      <c r="A232">
        <v>2487</v>
      </c>
      <c r="B232" t="s">
        <v>12</v>
      </c>
      <c r="C232" t="s">
        <v>19</v>
      </c>
      <c r="D232">
        <v>16538.55</v>
      </c>
      <c r="E232" t="s">
        <v>14</v>
      </c>
      <c r="F232" t="s">
        <v>22</v>
      </c>
      <c r="G232">
        <v>7</v>
      </c>
      <c r="H232">
        <v>17409</v>
      </c>
      <c r="I232">
        <v>870.45</v>
      </c>
      <c r="J232">
        <v>4103.55</v>
      </c>
      <c r="K232">
        <v>3</v>
      </c>
      <c r="L232" t="str">
        <f>IF(D232&gt;$N$7, "High Sales", "Low Sales")</f>
        <v>Low Sales</v>
      </c>
      <c r="M232" t="s">
        <v>42</v>
      </c>
    </row>
    <row r="233" spans="1:13" x14ac:dyDescent="0.45">
      <c r="A233">
        <v>1384.5</v>
      </c>
      <c r="B233" t="s">
        <v>12</v>
      </c>
      <c r="C233" t="s">
        <v>19</v>
      </c>
      <c r="D233">
        <v>460346.25</v>
      </c>
      <c r="E233" t="s">
        <v>23</v>
      </c>
      <c r="F233" t="s">
        <v>16</v>
      </c>
      <c r="G233">
        <v>350</v>
      </c>
      <c r="H233">
        <v>484575</v>
      </c>
      <c r="I233">
        <v>24228.75</v>
      </c>
      <c r="J233">
        <v>100376.25</v>
      </c>
      <c r="K233">
        <v>5</v>
      </c>
      <c r="L233" t="str">
        <f>IF(D233&gt;$N$7, "High Sales", "Low Sales")</f>
        <v>High Sales</v>
      </c>
      <c r="M233" t="s">
        <v>42</v>
      </c>
    </row>
    <row r="234" spans="1:13" x14ac:dyDescent="0.45">
      <c r="A234">
        <v>3627</v>
      </c>
      <c r="B234" t="s">
        <v>26</v>
      </c>
      <c r="C234" t="s">
        <v>32</v>
      </c>
      <c r="D234">
        <v>430706.25</v>
      </c>
      <c r="E234" t="s">
        <v>23</v>
      </c>
      <c r="F234" t="s">
        <v>27</v>
      </c>
      <c r="G234">
        <v>125</v>
      </c>
      <c r="H234">
        <v>453375</v>
      </c>
      <c r="I234">
        <v>22668.75</v>
      </c>
      <c r="J234">
        <v>-4533.75</v>
      </c>
      <c r="K234">
        <v>5</v>
      </c>
      <c r="L234" t="str">
        <f>IF(D234&gt;$N$7, "High Sales", "Low Sales")</f>
        <v>High Sales</v>
      </c>
      <c r="M234" t="s">
        <v>42</v>
      </c>
    </row>
    <row r="235" spans="1:13" x14ac:dyDescent="0.45">
      <c r="A235">
        <v>720</v>
      </c>
      <c r="B235" t="s">
        <v>12</v>
      </c>
      <c r="C235" t="s">
        <v>21</v>
      </c>
      <c r="D235">
        <v>239400</v>
      </c>
      <c r="E235" t="s">
        <v>23</v>
      </c>
      <c r="F235" t="s">
        <v>30</v>
      </c>
      <c r="G235">
        <v>350</v>
      </c>
      <c r="H235">
        <v>252000</v>
      </c>
      <c r="I235">
        <v>12600</v>
      </c>
      <c r="J235">
        <v>52200</v>
      </c>
      <c r="K235">
        <v>5</v>
      </c>
      <c r="L235" t="str">
        <f>IF(D235&gt;$N$7, "High Sales", "Low Sales")</f>
        <v>High Sales</v>
      </c>
      <c r="M235" t="s">
        <v>42</v>
      </c>
    </row>
    <row r="236" spans="1:13" x14ac:dyDescent="0.45">
      <c r="A236">
        <v>2342</v>
      </c>
      <c r="B236" t="s">
        <v>25</v>
      </c>
      <c r="C236" t="s">
        <v>17</v>
      </c>
      <c r="D236">
        <v>26698.799999999999</v>
      </c>
      <c r="E236" t="s">
        <v>23</v>
      </c>
      <c r="F236" t="s">
        <v>35</v>
      </c>
      <c r="G236">
        <v>12</v>
      </c>
      <c r="H236">
        <v>28104</v>
      </c>
      <c r="I236">
        <v>1405.2</v>
      </c>
      <c r="J236">
        <v>19672.8</v>
      </c>
      <c r="K236">
        <v>5</v>
      </c>
      <c r="L236" t="str">
        <f>IF(D236&gt;$N$7, "High Sales", "Low Sales")</f>
        <v>Low Sales</v>
      </c>
      <c r="M236" t="s">
        <v>42</v>
      </c>
    </row>
    <row r="237" spans="1:13" x14ac:dyDescent="0.45">
      <c r="A237">
        <v>1100</v>
      </c>
      <c r="B237" t="s">
        <v>28</v>
      </c>
      <c r="C237" t="s">
        <v>21</v>
      </c>
      <c r="D237">
        <v>313500</v>
      </c>
      <c r="E237" t="s">
        <v>23</v>
      </c>
      <c r="F237" t="s">
        <v>22</v>
      </c>
      <c r="G237">
        <v>300</v>
      </c>
      <c r="H237">
        <v>330000</v>
      </c>
      <c r="I237">
        <v>16500</v>
      </c>
      <c r="J237">
        <v>38500</v>
      </c>
      <c r="K237">
        <v>5</v>
      </c>
      <c r="L237" t="str">
        <f>IF(D237&gt;$N$7, "High Sales", "Low Sales")</f>
        <v>High Sales</v>
      </c>
      <c r="M237" t="s">
        <v>42</v>
      </c>
    </row>
    <row r="238" spans="1:13" x14ac:dyDescent="0.45">
      <c r="A238">
        <v>1303</v>
      </c>
      <c r="B238" t="s">
        <v>12</v>
      </c>
      <c r="C238" t="s">
        <v>19</v>
      </c>
      <c r="D238">
        <v>24757</v>
      </c>
      <c r="E238" t="s">
        <v>33</v>
      </c>
      <c r="F238" t="s">
        <v>34</v>
      </c>
      <c r="G238">
        <v>20</v>
      </c>
      <c r="H238">
        <v>26060</v>
      </c>
      <c r="I238">
        <v>1303</v>
      </c>
      <c r="J238">
        <v>11727</v>
      </c>
      <c r="K238">
        <v>10</v>
      </c>
      <c r="L238" t="str">
        <f>IF(D238&gt;$N$7, "High Sales", "Low Sales")</f>
        <v>Low Sales</v>
      </c>
      <c r="M238" t="s">
        <v>42</v>
      </c>
    </row>
    <row r="239" spans="1:13" x14ac:dyDescent="0.45">
      <c r="A239">
        <v>2992</v>
      </c>
      <c r="B239" t="s">
        <v>26</v>
      </c>
      <c r="C239" t="s">
        <v>32</v>
      </c>
      <c r="D239">
        <v>355300</v>
      </c>
      <c r="E239" t="s">
        <v>33</v>
      </c>
      <c r="F239" t="s">
        <v>24</v>
      </c>
      <c r="G239">
        <v>125</v>
      </c>
      <c r="H239">
        <v>374000</v>
      </c>
      <c r="I239">
        <v>18700</v>
      </c>
      <c r="J239">
        <v>-3740</v>
      </c>
      <c r="K239">
        <v>10</v>
      </c>
      <c r="L239" t="str">
        <f>IF(D239&gt;$N$7, "High Sales", "Low Sales")</f>
        <v>High Sales</v>
      </c>
      <c r="M239" t="s">
        <v>42</v>
      </c>
    </row>
    <row r="240" spans="1:13" x14ac:dyDescent="0.45">
      <c r="A240">
        <v>2385</v>
      </c>
      <c r="B240" t="s">
        <v>26</v>
      </c>
      <c r="C240" t="s">
        <v>19</v>
      </c>
      <c r="D240">
        <v>283218.75</v>
      </c>
      <c r="E240" t="s">
        <v>33</v>
      </c>
      <c r="F240" t="s">
        <v>24</v>
      </c>
      <c r="G240">
        <v>125</v>
      </c>
      <c r="H240">
        <v>298125</v>
      </c>
      <c r="I240">
        <v>14906.25</v>
      </c>
      <c r="J240">
        <v>-2981.25</v>
      </c>
      <c r="K240">
        <v>10</v>
      </c>
      <c r="L240" t="str">
        <f>IF(D240&gt;$N$7, "High Sales", "Low Sales")</f>
        <v>High Sales</v>
      </c>
      <c r="M240" t="s">
        <v>42</v>
      </c>
    </row>
    <row r="241" spans="1:13" x14ac:dyDescent="0.45">
      <c r="A241">
        <v>1607</v>
      </c>
      <c r="B241" t="s">
        <v>28</v>
      </c>
      <c r="C241" t="s">
        <v>21</v>
      </c>
      <c r="D241">
        <v>457995</v>
      </c>
      <c r="E241" t="s">
        <v>33</v>
      </c>
      <c r="F241" t="s">
        <v>38</v>
      </c>
      <c r="G241">
        <v>300</v>
      </c>
      <c r="H241">
        <v>482100</v>
      </c>
      <c r="I241">
        <v>24105</v>
      </c>
      <c r="J241">
        <v>56245</v>
      </c>
      <c r="K241">
        <v>10</v>
      </c>
      <c r="L241" t="str">
        <f>IF(D241&gt;$N$7, "High Sales", "Low Sales")</f>
        <v>High Sales</v>
      </c>
      <c r="M241" t="s">
        <v>42</v>
      </c>
    </row>
    <row r="242" spans="1:13" x14ac:dyDescent="0.45">
      <c r="A242">
        <v>2327</v>
      </c>
      <c r="B242" t="s">
        <v>12</v>
      </c>
      <c r="C242" t="s">
        <v>32</v>
      </c>
      <c r="D242">
        <v>15474.55</v>
      </c>
      <c r="E242" t="s">
        <v>33</v>
      </c>
      <c r="F242" t="s">
        <v>41</v>
      </c>
      <c r="G242">
        <v>7</v>
      </c>
      <c r="H242">
        <v>16289</v>
      </c>
      <c r="I242">
        <v>814.45</v>
      </c>
      <c r="J242">
        <v>3839.55</v>
      </c>
      <c r="K242">
        <v>10</v>
      </c>
      <c r="L242" t="str">
        <f>IF(D242&gt;$N$7, "High Sales", "Low Sales")</f>
        <v>Low Sales</v>
      </c>
      <c r="M242" t="s">
        <v>42</v>
      </c>
    </row>
    <row r="243" spans="1:13" x14ac:dyDescent="0.45">
      <c r="A243">
        <v>991</v>
      </c>
      <c r="B243" t="s">
        <v>28</v>
      </c>
      <c r="C243" t="s">
        <v>32</v>
      </c>
      <c r="D243">
        <v>282435</v>
      </c>
      <c r="E243" t="s">
        <v>33</v>
      </c>
      <c r="F243" t="s">
        <v>20</v>
      </c>
      <c r="G243">
        <v>300</v>
      </c>
      <c r="H243">
        <v>297300</v>
      </c>
      <c r="I243">
        <v>14865</v>
      </c>
      <c r="J243">
        <v>34685</v>
      </c>
      <c r="K243">
        <v>10</v>
      </c>
      <c r="L243" t="str">
        <f>IF(D243&gt;$N$7, "High Sales", "Low Sales")</f>
        <v>High Sales</v>
      </c>
      <c r="M243" t="s">
        <v>42</v>
      </c>
    </row>
    <row r="244" spans="1:13" x14ac:dyDescent="0.45">
      <c r="A244">
        <v>602</v>
      </c>
      <c r="B244" t="s">
        <v>12</v>
      </c>
      <c r="C244" t="s">
        <v>32</v>
      </c>
      <c r="D244">
        <v>200165</v>
      </c>
      <c r="E244" t="s">
        <v>33</v>
      </c>
      <c r="F244" t="s">
        <v>20</v>
      </c>
      <c r="G244">
        <v>350</v>
      </c>
      <c r="H244">
        <v>210700</v>
      </c>
      <c r="I244">
        <v>10535</v>
      </c>
      <c r="J244">
        <v>43645</v>
      </c>
      <c r="K244">
        <v>10</v>
      </c>
      <c r="L244" t="str">
        <f>IF(D244&gt;$N$7, "High Sales", "Low Sales")</f>
        <v>High Sales</v>
      </c>
      <c r="M244" t="s">
        <v>42</v>
      </c>
    </row>
    <row r="245" spans="1:13" x14ac:dyDescent="0.45">
      <c r="A245">
        <v>2620</v>
      </c>
      <c r="B245" t="s">
        <v>18</v>
      </c>
      <c r="C245" t="s">
        <v>19</v>
      </c>
      <c r="D245">
        <v>37335</v>
      </c>
      <c r="E245" t="s">
        <v>33</v>
      </c>
      <c r="F245" t="s">
        <v>30</v>
      </c>
      <c r="G245">
        <v>15</v>
      </c>
      <c r="H245">
        <v>39300</v>
      </c>
      <c r="I245">
        <v>1965</v>
      </c>
      <c r="J245">
        <v>11135</v>
      </c>
      <c r="K245">
        <v>10</v>
      </c>
      <c r="L245" t="str">
        <f>IF(D245&gt;$N$7, "High Sales", "Low Sales")</f>
        <v>Low Sales</v>
      </c>
      <c r="M245" t="s">
        <v>42</v>
      </c>
    </row>
    <row r="246" spans="1:13" x14ac:dyDescent="0.45">
      <c r="A246">
        <v>1228</v>
      </c>
      <c r="B246" t="s">
        <v>12</v>
      </c>
      <c r="C246" t="s">
        <v>13</v>
      </c>
      <c r="D246">
        <v>408310</v>
      </c>
      <c r="E246" t="s">
        <v>33</v>
      </c>
      <c r="F246" t="s">
        <v>31</v>
      </c>
      <c r="G246">
        <v>350</v>
      </c>
      <c r="H246">
        <v>429800</v>
      </c>
      <c r="I246">
        <v>21490</v>
      </c>
      <c r="J246">
        <v>89030</v>
      </c>
      <c r="K246">
        <v>10</v>
      </c>
      <c r="L246" t="str">
        <f>IF(D246&gt;$N$7, "High Sales", "Low Sales")</f>
        <v>High Sales</v>
      </c>
      <c r="M246" t="s">
        <v>42</v>
      </c>
    </row>
    <row r="247" spans="1:13" x14ac:dyDescent="0.45">
      <c r="A247">
        <v>1389</v>
      </c>
      <c r="B247" t="s">
        <v>12</v>
      </c>
      <c r="C247" t="s">
        <v>13</v>
      </c>
      <c r="D247">
        <v>26391</v>
      </c>
      <c r="E247" t="s">
        <v>33</v>
      </c>
      <c r="F247" t="s">
        <v>31</v>
      </c>
      <c r="G247">
        <v>20</v>
      </c>
      <c r="H247">
        <v>27780</v>
      </c>
      <c r="I247">
        <v>1389</v>
      </c>
      <c r="J247">
        <v>12501</v>
      </c>
      <c r="K247">
        <v>10</v>
      </c>
      <c r="L247" t="str">
        <f>IF(D247&gt;$N$7, "High Sales", "Low Sales")</f>
        <v>Low Sales</v>
      </c>
      <c r="M247" t="s">
        <v>42</v>
      </c>
    </row>
    <row r="248" spans="1:13" x14ac:dyDescent="0.45">
      <c r="A248">
        <v>861</v>
      </c>
      <c r="B248" t="s">
        <v>26</v>
      </c>
      <c r="C248" t="s">
        <v>32</v>
      </c>
      <c r="D248">
        <v>102243.75</v>
      </c>
      <c r="E248" t="s">
        <v>33</v>
      </c>
      <c r="F248" t="s">
        <v>31</v>
      </c>
      <c r="G248">
        <v>125</v>
      </c>
      <c r="H248">
        <v>107625</v>
      </c>
      <c r="I248">
        <v>5381.25</v>
      </c>
      <c r="J248">
        <v>-1076.25</v>
      </c>
      <c r="K248">
        <v>10</v>
      </c>
      <c r="L248" t="str">
        <f>IF(D248&gt;$N$7, "High Sales", "Low Sales")</f>
        <v>Low Sales</v>
      </c>
      <c r="M248" t="s">
        <v>42</v>
      </c>
    </row>
    <row r="249" spans="1:13" x14ac:dyDescent="0.45">
      <c r="A249">
        <v>704</v>
      </c>
      <c r="B249" t="s">
        <v>26</v>
      </c>
      <c r="C249" t="s">
        <v>19</v>
      </c>
      <c r="D249">
        <v>83600</v>
      </c>
      <c r="E249" t="s">
        <v>33</v>
      </c>
      <c r="F249" t="s">
        <v>31</v>
      </c>
      <c r="G249">
        <v>125</v>
      </c>
      <c r="H249">
        <v>88000</v>
      </c>
      <c r="I249">
        <v>4400</v>
      </c>
      <c r="J249">
        <v>-880</v>
      </c>
      <c r="K249">
        <v>10</v>
      </c>
      <c r="L249" t="str">
        <f>IF(D249&gt;$N$7, "High Sales", "Low Sales")</f>
        <v>Low Sales</v>
      </c>
      <c r="M249" t="s">
        <v>42</v>
      </c>
    </row>
    <row r="250" spans="1:13" x14ac:dyDescent="0.45">
      <c r="A250">
        <v>1802</v>
      </c>
      <c r="B250" t="s">
        <v>12</v>
      </c>
      <c r="C250" t="s">
        <v>13</v>
      </c>
      <c r="D250">
        <v>34238</v>
      </c>
      <c r="E250" t="s">
        <v>33</v>
      </c>
      <c r="F250" t="s">
        <v>22</v>
      </c>
      <c r="G250">
        <v>20</v>
      </c>
      <c r="H250">
        <v>36040</v>
      </c>
      <c r="I250">
        <v>1802</v>
      </c>
      <c r="J250">
        <v>16218</v>
      </c>
      <c r="K250">
        <v>10</v>
      </c>
      <c r="L250" t="str">
        <f>IF(D250&gt;$N$7, "High Sales", "Low Sales")</f>
        <v>Low Sales</v>
      </c>
      <c r="M250" t="s">
        <v>42</v>
      </c>
    </row>
    <row r="251" spans="1:13" x14ac:dyDescent="0.45">
      <c r="A251">
        <v>2663</v>
      </c>
      <c r="B251" t="s">
        <v>12</v>
      </c>
      <c r="C251" t="s">
        <v>32</v>
      </c>
      <c r="D251">
        <v>50597</v>
      </c>
      <c r="E251" t="s">
        <v>33</v>
      </c>
      <c r="F251" t="s">
        <v>22</v>
      </c>
      <c r="G251">
        <v>20</v>
      </c>
      <c r="H251">
        <v>53260</v>
      </c>
      <c r="I251">
        <v>2663</v>
      </c>
      <c r="J251">
        <v>23967</v>
      </c>
      <c r="K251">
        <v>10</v>
      </c>
      <c r="L251" t="str">
        <f>IF(D251&gt;$N$7, "High Sales", "Low Sales")</f>
        <v>Low Sales</v>
      </c>
      <c r="M251" t="s">
        <v>42</v>
      </c>
    </row>
    <row r="252" spans="1:13" x14ac:dyDescent="0.45">
      <c r="A252">
        <v>2136</v>
      </c>
      <c r="B252" t="s">
        <v>12</v>
      </c>
      <c r="C252" t="s">
        <v>19</v>
      </c>
      <c r="D252">
        <v>14204.4</v>
      </c>
      <c r="E252" t="s">
        <v>33</v>
      </c>
      <c r="F252" t="s">
        <v>22</v>
      </c>
      <c r="G252">
        <v>7</v>
      </c>
      <c r="H252">
        <v>14952</v>
      </c>
      <c r="I252">
        <v>747.6</v>
      </c>
      <c r="J252">
        <v>3524.4</v>
      </c>
      <c r="K252">
        <v>10</v>
      </c>
      <c r="L252" t="str">
        <f>IF(D252&gt;$N$7, "High Sales", "Low Sales")</f>
        <v>Low Sales</v>
      </c>
      <c r="M252" t="s">
        <v>42</v>
      </c>
    </row>
    <row r="253" spans="1:13" x14ac:dyDescent="0.45">
      <c r="A253">
        <v>2116</v>
      </c>
      <c r="B253" t="s">
        <v>18</v>
      </c>
      <c r="C253" t="s">
        <v>17</v>
      </c>
      <c r="D253">
        <v>30153</v>
      </c>
      <c r="E253" t="s">
        <v>33</v>
      </c>
      <c r="F253" t="s">
        <v>22</v>
      </c>
      <c r="G253">
        <v>15</v>
      </c>
      <c r="H253">
        <v>31740</v>
      </c>
      <c r="I253">
        <v>1587</v>
      </c>
      <c r="J253">
        <v>8993</v>
      </c>
      <c r="K253">
        <v>10</v>
      </c>
      <c r="L253" t="str">
        <f>IF(D253&gt;$N$7, "High Sales", "Low Sales")</f>
        <v>Low Sales</v>
      </c>
      <c r="M253" t="s">
        <v>42</v>
      </c>
    </row>
    <row r="254" spans="1:13" x14ac:dyDescent="0.45">
      <c r="A254">
        <v>555</v>
      </c>
      <c r="B254" t="s">
        <v>18</v>
      </c>
      <c r="C254" t="s">
        <v>32</v>
      </c>
      <c r="D254">
        <v>7908.75</v>
      </c>
      <c r="E254" t="s">
        <v>36</v>
      </c>
      <c r="F254" t="s">
        <v>16</v>
      </c>
      <c r="G254">
        <v>15</v>
      </c>
      <c r="H254">
        <v>8325</v>
      </c>
      <c r="I254">
        <v>416.25</v>
      </c>
      <c r="J254">
        <v>2358.75</v>
      </c>
      <c r="K254">
        <v>120</v>
      </c>
      <c r="L254" t="str">
        <f>IF(D254&gt;$N$7, "High Sales", "Low Sales")</f>
        <v>Low Sales</v>
      </c>
      <c r="M254" t="s">
        <v>42</v>
      </c>
    </row>
    <row r="255" spans="1:13" x14ac:dyDescent="0.45">
      <c r="A255">
        <v>2861</v>
      </c>
      <c r="B255" t="s">
        <v>18</v>
      </c>
      <c r="C255" t="s">
        <v>21</v>
      </c>
      <c r="D255">
        <v>40769.25</v>
      </c>
      <c r="E255" t="s">
        <v>36</v>
      </c>
      <c r="F255" t="s">
        <v>16</v>
      </c>
      <c r="G255">
        <v>15</v>
      </c>
      <c r="H255">
        <v>42915</v>
      </c>
      <c r="I255">
        <v>2145.75</v>
      </c>
      <c r="J255">
        <v>12159.25</v>
      </c>
      <c r="K255">
        <v>120</v>
      </c>
      <c r="L255" t="str">
        <f>IF(D255&gt;$N$7, "High Sales", "Low Sales")</f>
        <v>Low Sales</v>
      </c>
      <c r="M255" t="s">
        <v>42</v>
      </c>
    </row>
    <row r="256" spans="1:13" x14ac:dyDescent="0.45">
      <c r="A256">
        <v>807</v>
      </c>
      <c r="B256" t="s">
        <v>26</v>
      </c>
      <c r="C256" t="s">
        <v>17</v>
      </c>
      <c r="D256">
        <v>95831.25</v>
      </c>
      <c r="E256" t="s">
        <v>36</v>
      </c>
      <c r="F256" t="s">
        <v>34</v>
      </c>
      <c r="G256">
        <v>125</v>
      </c>
      <c r="H256">
        <v>100875</v>
      </c>
      <c r="I256">
        <v>5043.75</v>
      </c>
      <c r="J256">
        <v>-1008.75</v>
      </c>
      <c r="K256">
        <v>120</v>
      </c>
      <c r="L256" t="str">
        <f>IF(D256&gt;$N$7, "High Sales", "Low Sales")</f>
        <v>Low Sales</v>
      </c>
      <c r="M256" t="s">
        <v>42</v>
      </c>
    </row>
    <row r="257" spans="1:13" x14ac:dyDescent="0.45">
      <c r="A257">
        <v>602</v>
      </c>
      <c r="B257" t="s">
        <v>12</v>
      </c>
      <c r="C257" t="s">
        <v>32</v>
      </c>
      <c r="D257">
        <v>200165</v>
      </c>
      <c r="E257" t="s">
        <v>36</v>
      </c>
      <c r="F257" t="s">
        <v>20</v>
      </c>
      <c r="G257">
        <v>350</v>
      </c>
      <c r="H257">
        <v>210700</v>
      </c>
      <c r="I257">
        <v>10535</v>
      </c>
      <c r="J257">
        <v>43645</v>
      </c>
      <c r="K257">
        <v>120</v>
      </c>
      <c r="L257" t="str">
        <f>IF(D257&gt;$N$7, "High Sales", "Low Sales")</f>
        <v>High Sales</v>
      </c>
      <c r="M257" t="s">
        <v>42</v>
      </c>
    </row>
    <row r="258" spans="1:13" x14ac:dyDescent="0.45">
      <c r="A258">
        <v>2832</v>
      </c>
      <c r="B258" t="s">
        <v>12</v>
      </c>
      <c r="C258" t="s">
        <v>32</v>
      </c>
      <c r="D258">
        <v>53808</v>
      </c>
      <c r="E258" t="s">
        <v>36</v>
      </c>
      <c r="F258" t="s">
        <v>29</v>
      </c>
      <c r="G258">
        <v>20</v>
      </c>
      <c r="H258">
        <v>56640</v>
      </c>
      <c r="I258">
        <v>2832</v>
      </c>
      <c r="J258">
        <v>25488</v>
      </c>
      <c r="K258">
        <v>120</v>
      </c>
      <c r="L258" t="str">
        <f>IF(D258&gt;$N$7, "High Sales", "Low Sales")</f>
        <v>Low Sales</v>
      </c>
      <c r="M258" t="s">
        <v>42</v>
      </c>
    </row>
    <row r="259" spans="1:13" x14ac:dyDescent="0.45">
      <c r="A259">
        <v>1579</v>
      </c>
      <c r="B259" t="s">
        <v>12</v>
      </c>
      <c r="C259" t="s">
        <v>19</v>
      </c>
      <c r="D259">
        <v>30001</v>
      </c>
      <c r="E259" t="s">
        <v>36</v>
      </c>
      <c r="F259" t="s">
        <v>29</v>
      </c>
      <c r="G259">
        <v>20</v>
      </c>
      <c r="H259">
        <v>31580</v>
      </c>
      <c r="I259">
        <v>1579</v>
      </c>
      <c r="J259">
        <v>14211</v>
      </c>
      <c r="K259">
        <v>120</v>
      </c>
      <c r="L259" t="str">
        <f>IF(D259&gt;$N$7, "High Sales", "Low Sales")</f>
        <v>Low Sales</v>
      </c>
      <c r="M259" t="s">
        <v>42</v>
      </c>
    </row>
    <row r="260" spans="1:13" x14ac:dyDescent="0.45">
      <c r="A260">
        <v>861</v>
      </c>
      <c r="B260" t="s">
        <v>26</v>
      </c>
      <c r="C260" t="s">
        <v>32</v>
      </c>
      <c r="D260">
        <v>102243.75</v>
      </c>
      <c r="E260" t="s">
        <v>36</v>
      </c>
      <c r="F260" t="s">
        <v>31</v>
      </c>
      <c r="G260">
        <v>125</v>
      </c>
      <c r="H260">
        <v>107625</v>
      </c>
      <c r="I260">
        <v>5381.25</v>
      </c>
      <c r="J260">
        <v>-1076.25</v>
      </c>
      <c r="K260">
        <v>120</v>
      </c>
      <c r="L260" t="str">
        <f>IF(D260&gt;$N$7, "High Sales", "Low Sales")</f>
        <v>Low Sales</v>
      </c>
      <c r="M260" t="s">
        <v>42</v>
      </c>
    </row>
    <row r="261" spans="1:13" x14ac:dyDescent="0.45">
      <c r="A261">
        <v>704</v>
      </c>
      <c r="B261" t="s">
        <v>26</v>
      </c>
      <c r="C261" t="s">
        <v>19</v>
      </c>
      <c r="D261">
        <v>83600</v>
      </c>
      <c r="E261" t="s">
        <v>36</v>
      </c>
      <c r="F261" t="s">
        <v>31</v>
      </c>
      <c r="G261">
        <v>125</v>
      </c>
      <c r="H261">
        <v>88000</v>
      </c>
      <c r="I261">
        <v>4400</v>
      </c>
      <c r="J261">
        <v>-880</v>
      </c>
      <c r="K261">
        <v>120</v>
      </c>
      <c r="L261" t="str">
        <f>IF(D261&gt;$N$7, "High Sales", "Low Sales")</f>
        <v>Low Sales</v>
      </c>
      <c r="M261" t="s">
        <v>42</v>
      </c>
    </row>
    <row r="262" spans="1:13" x14ac:dyDescent="0.45">
      <c r="A262">
        <v>1033</v>
      </c>
      <c r="B262" t="s">
        <v>12</v>
      </c>
      <c r="C262" t="s">
        <v>19</v>
      </c>
      <c r="D262">
        <v>19627</v>
      </c>
      <c r="E262" t="s">
        <v>36</v>
      </c>
      <c r="F262" t="s">
        <v>22</v>
      </c>
      <c r="G262">
        <v>20</v>
      </c>
      <c r="H262">
        <v>20660</v>
      </c>
      <c r="I262">
        <v>1033</v>
      </c>
      <c r="J262">
        <v>9297</v>
      </c>
      <c r="K262">
        <v>120</v>
      </c>
      <c r="L262" t="str">
        <f>IF(D262&gt;$N$7, "High Sales", "Low Sales")</f>
        <v>Low Sales</v>
      </c>
      <c r="M262" t="s">
        <v>42</v>
      </c>
    </row>
    <row r="263" spans="1:13" x14ac:dyDescent="0.45">
      <c r="A263">
        <v>1250</v>
      </c>
      <c r="B263" t="s">
        <v>28</v>
      </c>
      <c r="C263" t="s">
        <v>17</v>
      </c>
      <c r="D263">
        <v>356250</v>
      </c>
      <c r="E263" t="s">
        <v>36</v>
      </c>
      <c r="F263" t="s">
        <v>22</v>
      </c>
      <c r="G263">
        <v>300</v>
      </c>
      <c r="H263">
        <v>375000</v>
      </c>
      <c r="I263">
        <v>18750</v>
      </c>
      <c r="J263">
        <v>43750</v>
      </c>
      <c r="K263">
        <v>120</v>
      </c>
      <c r="L263" t="str">
        <f>IF(D263&gt;$N$7, "High Sales", "Low Sales")</f>
        <v>High Sales</v>
      </c>
      <c r="M263" t="s">
        <v>42</v>
      </c>
    </row>
    <row r="264" spans="1:13" x14ac:dyDescent="0.45">
      <c r="A264">
        <v>1389</v>
      </c>
      <c r="B264" t="s">
        <v>12</v>
      </c>
      <c r="C264" t="s">
        <v>13</v>
      </c>
      <c r="D264">
        <v>26391</v>
      </c>
      <c r="E264" t="s">
        <v>37</v>
      </c>
      <c r="F264" t="s">
        <v>31</v>
      </c>
      <c r="G264">
        <v>20</v>
      </c>
      <c r="H264">
        <v>27780</v>
      </c>
      <c r="I264">
        <v>1389</v>
      </c>
      <c r="J264">
        <v>12501</v>
      </c>
      <c r="K264">
        <v>250</v>
      </c>
      <c r="L264" t="str">
        <f>IF(D264&gt;$N$7, "High Sales", "Low Sales")</f>
        <v>Low Sales</v>
      </c>
      <c r="M264" t="s">
        <v>42</v>
      </c>
    </row>
    <row r="265" spans="1:13" x14ac:dyDescent="0.45">
      <c r="A265">
        <v>1265</v>
      </c>
      <c r="B265" t="s">
        <v>12</v>
      </c>
      <c r="C265" t="s">
        <v>32</v>
      </c>
      <c r="D265">
        <v>24035</v>
      </c>
      <c r="E265" t="s">
        <v>37</v>
      </c>
      <c r="F265" t="s">
        <v>35</v>
      </c>
      <c r="G265">
        <v>20</v>
      </c>
      <c r="H265">
        <v>25300</v>
      </c>
      <c r="I265">
        <v>1265</v>
      </c>
      <c r="J265">
        <v>11385</v>
      </c>
      <c r="K265">
        <v>250</v>
      </c>
      <c r="L265" t="str">
        <f>IF(D265&gt;$N$7, "High Sales", "Low Sales")</f>
        <v>Low Sales</v>
      </c>
      <c r="M265" t="s">
        <v>42</v>
      </c>
    </row>
    <row r="266" spans="1:13" x14ac:dyDescent="0.45">
      <c r="A266">
        <v>2297</v>
      </c>
      <c r="B266" t="s">
        <v>12</v>
      </c>
      <c r="C266" t="s">
        <v>17</v>
      </c>
      <c r="D266">
        <v>43643</v>
      </c>
      <c r="E266" t="s">
        <v>37</v>
      </c>
      <c r="F266" t="s">
        <v>35</v>
      </c>
      <c r="G266">
        <v>20</v>
      </c>
      <c r="H266">
        <v>45940</v>
      </c>
      <c r="I266">
        <v>2297</v>
      </c>
      <c r="J266">
        <v>20673</v>
      </c>
      <c r="K266">
        <v>250</v>
      </c>
      <c r="L266" t="str">
        <f>IF(D266&gt;$N$7, "High Sales", "Low Sales")</f>
        <v>Low Sales</v>
      </c>
      <c r="M266" t="s">
        <v>42</v>
      </c>
    </row>
    <row r="267" spans="1:13" x14ac:dyDescent="0.45">
      <c r="A267">
        <v>2663</v>
      </c>
      <c r="B267" t="s">
        <v>12</v>
      </c>
      <c r="C267" t="s">
        <v>32</v>
      </c>
      <c r="D267">
        <v>50597</v>
      </c>
      <c r="E267" t="s">
        <v>37</v>
      </c>
      <c r="F267" t="s">
        <v>22</v>
      </c>
      <c r="G267">
        <v>20</v>
      </c>
      <c r="H267">
        <v>53260</v>
      </c>
      <c r="I267">
        <v>2663</v>
      </c>
      <c r="J267">
        <v>23967</v>
      </c>
      <c r="K267">
        <v>250</v>
      </c>
      <c r="L267" t="str">
        <f>IF(D267&gt;$N$7, "High Sales", "Low Sales")</f>
        <v>Low Sales</v>
      </c>
      <c r="M267" t="s">
        <v>42</v>
      </c>
    </row>
    <row r="268" spans="1:13" x14ac:dyDescent="0.45">
      <c r="A268">
        <v>570</v>
      </c>
      <c r="B268" t="s">
        <v>12</v>
      </c>
      <c r="C268" t="s">
        <v>32</v>
      </c>
      <c r="D268">
        <v>3790.5</v>
      </c>
      <c r="E268" t="s">
        <v>37</v>
      </c>
      <c r="F268" t="s">
        <v>22</v>
      </c>
      <c r="G268">
        <v>7</v>
      </c>
      <c r="H268">
        <v>3990</v>
      </c>
      <c r="I268">
        <v>199.5</v>
      </c>
      <c r="J268">
        <v>940.5</v>
      </c>
      <c r="K268">
        <v>250</v>
      </c>
      <c r="L268" t="str">
        <f>IF(D268&gt;$N$7, "High Sales", "Low Sales")</f>
        <v>Low Sales</v>
      </c>
      <c r="M268" t="s">
        <v>42</v>
      </c>
    </row>
    <row r="269" spans="1:13" x14ac:dyDescent="0.45">
      <c r="A269">
        <v>2487</v>
      </c>
      <c r="B269" t="s">
        <v>12</v>
      </c>
      <c r="C269" t="s">
        <v>19</v>
      </c>
      <c r="D269">
        <v>16538.55</v>
      </c>
      <c r="E269" t="s">
        <v>37</v>
      </c>
      <c r="F269" t="s">
        <v>22</v>
      </c>
      <c r="G269">
        <v>7</v>
      </c>
      <c r="H269">
        <v>17409</v>
      </c>
      <c r="I269">
        <v>870.45</v>
      </c>
      <c r="J269">
        <v>4103.55</v>
      </c>
      <c r="K269">
        <v>250</v>
      </c>
      <c r="L269" t="str">
        <f>IF(D269&gt;$N$7, "High Sales", "Low Sales")</f>
        <v>Low Sales</v>
      </c>
      <c r="M269" t="s">
        <v>42</v>
      </c>
    </row>
    <row r="270" spans="1:13" x14ac:dyDescent="0.45">
      <c r="A270">
        <v>1350</v>
      </c>
      <c r="B270" t="s">
        <v>12</v>
      </c>
      <c r="C270" t="s">
        <v>17</v>
      </c>
      <c r="D270">
        <v>448875</v>
      </c>
      <c r="E270" t="s">
        <v>39</v>
      </c>
      <c r="F270" t="s">
        <v>34</v>
      </c>
      <c r="G270">
        <v>350</v>
      </c>
      <c r="H270">
        <v>472500</v>
      </c>
      <c r="I270">
        <v>23625</v>
      </c>
      <c r="J270">
        <v>97875</v>
      </c>
      <c r="K270">
        <v>260</v>
      </c>
      <c r="L270" t="str">
        <f>IF(D270&gt;$N$7, "High Sales", "Low Sales")</f>
        <v>High Sales</v>
      </c>
      <c r="M270" t="s">
        <v>42</v>
      </c>
    </row>
    <row r="271" spans="1:13" x14ac:dyDescent="0.45">
      <c r="A271">
        <v>552</v>
      </c>
      <c r="B271" t="s">
        <v>12</v>
      </c>
      <c r="C271" t="s">
        <v>13</v>
      </c>
      <c r="D271">
        <v>183540</v>
      </c>
      <c r="E271" t="s">
        <v>39</v>
      </c>
      <c r="F271" t="s">
        <v>29</v>
      </c>
      <c r="G271">
        <v>350</v>
      </c>
      <c r="H271">
        <v>193200</v>
      </c>
      <c r="I271">
        <v>9660</v>
      </c>
      <c r="J271">
        <v>40020</v>
      </c>
      <c r="K271">
        <v>260</v>
      </c>
      <c r="L271" t="str">
        <f>IF(D271&gt;$N$7, "High Sales", "Low Sales")</f>
        <v>High Sales</v>
      </c>
      <c r="M271" t="s">
        <v>42</v>
      </c>
    </row>
    <row r="272" spans="1:13" x14ac:dyDescent="0.45">
      <c r="A272">
        <v>1228</v>
      </c>
      <c r="B272" t="s">
        <v>12</v>
      </c>
      <c r="C272" t="s">
        <v>13</v>
      </c>
      <c r="D272">
        <v>408310</v>
      </c>
      <c r="E272" t="s">
        <v>39</v>
      </c>
      <c r="F272" t="s">
        <v>31</v>
      </c>
      <c r="G272">
        <v>350</v>
      </c>
      <c r="H272">
        <v>429800</v>
      </c>
      <c r="I272">
        <v>21490</v>
      </c>
      <c r="J272">
        <v>89030</v>
      </c>
      <c r="K272">
        <v>260</v>
      </c>
      <c r="L272" t="str">
        <f>IF(D272&gt;$N$7, "High Sales", "Low Sales")</f>
        <v>High Sales</v>
      </c>
      <c r="M272" t="s">
        <v>42</v>
      </c>
    </row>
    <row r="273" spans="1:13" x14ac:dyDescent="0.45">
      <c r="A273">
        <v>1250</v>
      </c>
      <c r="B273" t="s">
        <v>28</v>
      </c>
      <c r="C273" t="s">
        <v>17</v>
      </c>
      <c r="D273">
        <v>356250</v>
      </c>
      <c r="E273" t="s">
        <v>39</v>
      </c>
      <c r="F273" t="s">
        <v>22</v>
      </c>
      <c r="G273">
        <v>300</v>
      </c>
      <c r="H273">
        <v>375000</v>
      </c>
      <c r="I273">
        <v>18750</v>
      </c>
      <c r="J273">
        <v>43750</v>
      </c>
      <c r="K273">
        <v>260</v>
      </c>
      <c r="L273" t="str">
        <f>IF(D273&gt;$N$7, "High Sales", "Low Sales")</f>
        <v>High Sales</v>
      </c>
      <c r="M273" t="s">
        <v>42</v>
      </c>
    </row>
    <row r="274" spans="1:13" x14ac:dyDescent="0.45">
      <c r="A274">
        <v>3801</v>
      </c>
      <c r="B274" t="s">
        <v>18</v>
      </c>
      <c r="C274" t="s">
        <v>19</v>
      </c>
      <c r="D274">
        <v>53594.1</v>
      </c>
      <c r="E274" t="s">
        <v>33</v>
      </c>
      <c r="F274" t="s">
        <v>38</v>
      </c>
      <c r="G274">
        <v>15</v>
      </c>
      <c r="H274">
        <v>57015</v>
      </c>
      <c r="I274">
        <v>3420.9</v>
      </c>
      <c r="J274">
        <v>15584.1</v>
      </c>
      <c r="K274">
        <v>10</v>
      </c>
      <c r="L274" t="str">
        <f>IF(D274&gt;$N$7, "High Sales", "Low Sales")</f>
        <v>Low Sales</v>
      </c>
      <c r="M274" t="s">
        <v>42</v>
      </c>
    </row>
    <row r="275" spans="1:13" x14ac:dyDescent="0.45">
      <c r="A275">
        <v>1117.5</v>
      </c>
      <c r="B275" t="s">
        <v>12</v>
      </c>
      <c r="C275" t="s">
        <v>32</v>
      </c>
      <c r="D275">
        <v>21009</v>
      </c>
      <c r="E275" t="s">
        <v>14</v>
      </c>
      <c r="F275" t="s">
        <v>16</v>
      </c>
      <c r="G275">
        <v>20</v>
      </c>
      <c r="H275">
        <v>22350</v>
      </c>
      <c r="I275">
        <v>1341</v>
      </c>
      <c r="J275">
        <v>9834</v>
      </c>
      <c r="K275">
        <v>3</v>
      </c>
      <c r="L275" t="str">
        <f>IF(D275&gt;$N$7, "High Sales", "Low Sales")</f>
        <v>Low Sales</v>
      </c>
      <c r="M275" t="s">
        <v>42</v>
      </c>
    </row>
    <row r="276" spans="1:13" x14ac:dyDescent="0.45">
      <c r="A276">
        <v>2844</v>
      </c>
      <c r="B276" t="s">
        <v>18</v>
      </c>
      <c r="C276" t="s">
        <v>13</v>
      </c>
      <c r="D276">
        <v>40100.400000000001</v>
      </c>
      <c r="E276" t="s">
        <v>14</v>
      </c>
      <c r="F276" t="s">
        <v>20</v>
      </c>
      <c r="G276">
        <v>15</v>
      </c>
      <c r="H276">
        <v>42660</v>
      </c>
      <c r="I276">
        <v>2559.6</v>
      </c>
      <c r="J276">
        <v>11660.4</v>
      </c>
      <c r="K276">
        <v>3</v>
      </c>
      <c r="L276" t="str">
        <f>IF(D276&gt;$N$7, "High Sales", "Low Sales")</f>
        <v>Low Sales</v>
      </c>
      <c r="M276" t="s">
        <v>42</v>
      </c>
    </row>
    <row r="277" spans="1:13" x14ac:dyDescent="0.45">
      <c r="A277">
        <v>562</v>
      </c>
      <c r="B277" t="s">
        <v>25</v>
      </c>
      <c r="C277" t="s">
        <v>21</v>
      </c>
      <c r="D277">
        <v>6339.36</v>
      </c>
      <c r="E277" t="s">
        <v>14</v>
      </c>
      <c r="F277" t="s">
        <v>30</v>
      </c>
      <c r="G277">
        <v>12</v>
      </c>
      <c r="H277">
        <v>6744</v>
      </c>
      <c r="I277">
        <v>404.64</v>
      </c>
      <c r="J277">
        <v>4653.3599999999997</v>
      </c>
      <c r="K277">
        <v>3</v>
      </c>
      <c r="L277" t="str">
        <f>IF(D277&gt;$N$7, "High Sales", "Low Sales")</f>
        <v>Low Sales</v>
      </c>
      <c r="M277" t="s">
        <v>42</v>
      </c>
    </row>
    <row r="278" spans="1:13" x14ac:dyDescent="0.45">
      <c r="A278">
        <v>2299</v>
      </c>
      <c r="B278" t="s">
        <v>25</v>
      </c>
      <c r="C278" t="s">
        <v>13</v>
      </c>
      <c r="D278">
        <v>25932.720000000001</v>
      </c>
      <c r="E278" t="s">
        <v>14</v>
      </c>
      <c r="F278" t="s">
        <v>31</v>
      </c>
      <c r="G278">
        <v>12</v>
      </c>
      <c r="H278">
        <v>27588</v>
      </c>
      <c r="I278">
        <v>1655.28</v>
      </c>
      <c r="J278">
        <v>19035.72</v>
      </c>
      <c r="K278">
        <v>3</v>
      </c>
      <c r="L278" t="str">
        <f>IF(D278&gt;$N$7, "High Sales", "Low Sales")</f>
        <v>Low Sales</v>
      </c>
      <c r="M278" t="s">
        <v>42</v>
      </c>
    </row>
    <row r="279" spans="1:13" x14ac:dyDescent="0.45">
      <c r="A279">
        <v>2030</v>
      </c>
      <c r="B279" t="s">
        <v>18</v>
      </c>
      <c r="C279" t="s">
        <v>32</v>
      </c>
      <c r="D279">
        <v>28623</v>
      </c>
      <c r="E279" t="s">
        <v>14</v>
      </c>
      <c r="F279" t="s">
        <v>35</v>
      </c>
      <c r="G279">
        <v>15</v>
      </c>
      <c r="H279">
        <v>30450</v>
      </c>
      <c r="I279">
        <v>1827</v>
      </c>
      <c r="J279">
        <v>8323</v>
      </c>
      <c r="K279">
        <v>3</v>
      </c>
      <c r="L279" t="str">
        <f>IF(D279&gt;$N$7, "High Sales", "Low Sales")</f>
        <v>Low Sales</v>
      </c>
      <c r="M279" t="s">
        <v>42</v>
      </c>
    </row>
    <row r="280" spans="1:13" x14ac:dyDescent="0.45">
      <c r="A280">
        <v>263</v>
      </c>
      <c r="B280" t="s">
        <v>12</v>
      </c>
      <c r="C280" t="s">
        <v>32</v>
      </c>
      <c r="D280">
        <v>1730.54</v>
      </c>
      <c r="E280" t="s">
        <v>14</v>
      </c>
      <c r="F280" t="s">
        <v>35</v>
      </c>
      <c r="G280">
        <v>7</v>
      </c>
      <c r="H280">
        <v>1841</v>
      </c>
      <c r="I280">
        <v>110.46</v>
      </c>
      <c r="J280">
        <v>415.54</v>
      </c>
      <c r="K280">
        <v>3</v>
      </c>
      <c r="L280" t="str">
        <f>IF(D280&gt;$N$7, "High Sales", "Low Sales")</f>
        <v>Low Sales</v>
      </c>
      <c r="M280" t="s">
        <v>42</v>
      </c>
    </row>
    <row r="281" spans="1:13" x14ac:dyDescent="0.45">
      <c r="A281">
        <v>887</v>
      </c>
      <c r="B281" t="s">
        <v>26</v>
      </c>
      <c r="C281" t="s">
        <v>17</v>
      </c>
      <c r="D281">
        <v>104222.5</v>
      </c>
      <c r="E281" t="s">
        <v>14</v>
      </c>
      <c r="F281" t="s">
        <v>22</v>
      </c>
      <c r="G281">
        <v>125</v>
      </c>
      <c r="H281">
        <v>110875</v>
      </c>
      <c r="I281">
        <v>6652.5</v>
      </c>
      <c r="J281">
        <v>-2217.5</v>
      </c>
      <c r="K281">
        <v>3</v>
      </c>
      <c r="L281" t="str">
        <f>IF(D281&gt;$N$7, "High Sales", "Low Sales")</f>
        <v>Low Sales</v>
      </c>
      <c r="M281" t="s">
        <v>42</v>
      </c>
    </row>
    <row r="282" spans="1:13" x14ac:dyDescent="0.45">
      <c r="A282">
        <v>980</v>
      </c>
      <c r="B282" t="s">
        <v>12</v>
      </c>
      <c r="C282" t="s">
        <v>21</v>
      </c>
      <c r="D282">
        <v>322420</v>
      </c>
      <c r="E282" t="s">
        <v>23</v>
      </c>
      <c r="F282" t="s">
        <v>38</v>
      </c>
      <c r="G282">
        <v>350</v>
      </c>
      <c r="H282">
        <v>343000</v>
      </c>
      <c r="I282">
        <v>20580</v>
      </c>
      <c r="J282">
        <v>67620</v>
      </c>
      <c r="K282">
        <v>5</v>
      </c>
      <c r="L282" t="str">
        <f>IF(D282&gt;$N$7, "High Sales", "Low Sales")</f>
        <v>High Sales</v>
      </c>
      <c r="M282" t="s">
        <v>42</v>
      </c>
    </row>
    <row r="283" spans="1:13" x14ac:dyDescent="0.45">
      <c r="A283">
        <v>1460</v>
      </c>
      <c r="B283" t="s">
        <v>12</v>
      </c>
      <c r="C283" t="s">
        <v>17</v>
      </c>
      <c r="D283">
        <v>480340</v>
      </c>
      <c r="E283" t="s">
        <v>23</v>
      </c>
      <c r="F283" t="s">
        <v>41</v>
      </c>
      <c r="G283">
        <v>350</v>
      </c>
      <c r="H283">
        <v>511000</v>
      </c>
      <c r="I283">
        <v>30660</v>
      </c>
      <c r="J283">
        <v>100740</v>
      </c>
      <c r="K283">
        <v>5</v>
      </c>
      <c r="L283" t="str">
        <f>IF(D283&gt;$N$7, "High Sales", "Low Sales")</f>
        <v>High Sales</v>
      </c>
      <c r="M283" t="s">
        <v>42</v>
      </c>
    </row>
    <row r="284" spans="1:13" x14ac:dyDescent="0.45">
      <c r="A284">
        <v>1403</v>
      </c>
      <c r="B284" t="s">
        <v>12</v>
      </c>
      <c r="C284" t="s">
        <v>19</v>
      </c>
      <c r="D284">
        <v>9231.74</v>
      </c>
      <c r="E284" t="s">
        <v>23</v>
      </c>
      <c r="F284" t="s">
        <v>31</v>
      </c>
      <c r="G284">
        <v>7</v>
      </c>
      <c r="H284">
        <v>9821</v>
      </c>
      <c r="I284">
        <v>589.26</v>
      </c>
      <c r="J284">
        <v>2216.7399999999998</v>
      </c>
      <c r="K284">
        <v>5</v>
      </c>
      <c r="L284" t="str">
        <f>IF(D284&gt;$N$7, "High Sales", "Low Sales")</f>
        <v>Low Sales</v>
      </c>
      <c r="M284" t="s">
        <v>42</v>
      </c>
    </row>
    <row r="285" spans="1:13" x14ac:dyDescent="0.45">
      <c r="A285">
        <v>2723</v>
      </c>
      <c r="B285" t="s">
        <v>25</v>
      </c>
      <c r="C285" t="s">
        <v>32</v>
      </c>
      <c r="D285">
        <v>30715.439999999999</v>
      </c>
      <c r="E285" t="s">
        <v>23</v>
      </c>
      <c r="F285" t="s">
        <v>35</v>
      </c>
      <c r="G285">
        <v>12</v>
      </c>
      <c r="H285">
        <v>32676</v>
      </c>
      <c r="I285">
        <v>1960.56</v>
      </c>
      <c r="J285">
        <v>22546.44</v>
      </c>
      <c r="K285">
        <v>5</v>
      </c>
      <c r="L285" t="str">
        <f>IF(D285&gt;$N$7, "High Sales", "Low Sales")</f>
        <v>Low Sales</v>
      </c>
      <c r="M285" t="s">
        <v>42</v>
      </c>
    </row>
    <row r="286" spans="1:13" x14ac:dyDescent="0.45">
      <c r="A286">
        <v>1496</v>
      </c>
      <c r="B286" t="s">
        <v>12</v>
      </c>
      <c r="C286" t="s">
        <v>19</v>
      </c>
      <c r="D286">
        <v>492184</v>
      </c>
      <c r="E286" t="s">
        <v>33</v>
      </c>
      <c r="F286" t="s">
        <v>20</v>
      </c>
      <c r="G286">
        <v>350</v>
      </c>
      <c r="H286">
        <v>523600</v>
      </c>
      <c r="I286">
        <v>31416</v>
      </c>
      <c r="J286">
        <v>103224</v>
      </c>
      <c r="K286">
        <v>10</v>
      </c>
      <c r="L286" t="str">
        <f>IF(D286&gt;$N$7, "High Sales", "Low Sales")</f>
        <v>High Sales</v>
      </c>
      <c r="M286" t="s">
        <v>42</v>
      </c>
    </row>
    <row r="287" spans="1:13" x14ac:dyDescent="0.45">
      <c r="A287">
        <v>2299</v>
      </c>
      <c r="B287" t="s">
        <v>25</v>
      </c>
      <c r="C287" t="s">
        <v>13</v>
      </c>
      <c r="D287">
        <v>25932.720000000001</v>
      </c>
      <c r="E287" t="s">
        <v>33</v>
      </c>
      <c r="F287" t="s">
        <v>31</v>
      </c>
      <c r="G287">
        <v>12</v>
      </c>
      <c r="H287">
        <v>27588</v>
      </c>
      <c r="I287">
        <v>1655.28</v>
      </c>
      <c r="J287">
        <v>19035.72</v>
      </c>
      <c r="K287">
        <v>10</v>
      </c>
      <c r="L287" t="str">
        <f>IF(D287&gt;$N$7, "High Sales", "Low Sales")</f>
        <v>Low Sales</v>
      </c>
      <c r="M287" t="s">
        <v>42</v>
      </c>
    </row>
    <row r="288" spans="1:13" x14ac:dyDescent="0.45">
      <c r="A288">
        <v>727</v>
      </c>
      <c r="B288" t="s">
        <v>12</v>
      </c>
      <c r="C288" t="s">
        <v>32</v>
      </c>
      <c r="D288">
        <v>239183</v>
      </c>
      <c r="E288" t="s">
        <v>33</v>
      </c>
      <c r="F288" t="s">
        <v>31</v>
      </c>
      <c r="G288">
        <v>350</v>
      </c>
      <c r="H288">
        <v>254450</v>
      </c>
      <c r="I288">
        <v>15267</v>
      </c>
      <c r="J288">
        <v>50163</v>
      </c>
      <c r="K288">
        <v>10</v>
      </c>
      <c r="L288" t="str">
        <f>IF(D288&gt;$N$7, "High Sales", "Low Sales")</f>
        <v>High Sales</v>
      </c>
      <c r="M288" t="s">
        <v>42</v>
      </c>
    </row>
    <row r="289" spans="1:13" x14ac:dyDescent="0.45">
      <c r="A289">
        <v>952</v>
      </c>
      <c r="B289" t="s">
        <v>26</v>
      </c>
      <c r="C289" t="s">
        <v>13</v>
      </c>
      <c r="D289">
        <v>111860</v>
      </c>
      <c r="E289" t="s">
        <v>36</v>
      </c>
      <c r="F289" t="s">
        <v>34</v>
      </c>
      <c r="G289">
        <v>125</v>
      </c>
      <c r="H289">
        <v>119000</v>
      </c>
      <c r="I289">
        <v>7140</v>
      </c>
      <c r="J289">
        <v>-2380</v>
      </c>
      <c r="K289">
        <v>120</v>
      </c>
      <c r="L289" t="str">
        <f>IF(D289&gt;$N$7, "High Sales", "Low Sales")</f>
        <v>Low Sales</v>
      </c>
      <c r="M289" t="s">
        <v>42</v>
      </c>
    </row>
    <row r="290" spans="1:13" x14ac:dyDescent="0.45">
      <c r="A290">
        <v>2755</v>
      </c>
      <c r="B290" t="s">
        <v>26</v>
      </c>
      <c r="C290" t="s">
        <v>32</v>
      </c>
      <c r="D290">
        <v>323712.5</v>
      </c>
      <c r="E290" t="s">
        <v>36</v>
      </c>
      <c r="F290" t="s">
        <v>34</v>
      </c>
      <c r="G290">
        <v>125</v>
      </c>
      <c r="H290">
        <v>344375</v>
      </c>
      <c r="I290">
        <v>20662.5</v>
      </c>
      <c r="J290">
        <v>-6887.5</v>
      </c>
      <c r="K290">
        <v>120</v>
      </c>
      <c r="L290" t="str">
        <f>IF(D290&gt;$N$7, "High Sales", "Low Sales")</f>
        <v>High Sales</v>
      </c>
      <c r="M290" t="s">
        <v>42</v>
      </c>
    </row>
    <row r="291" spans="1:13" x14ac:dyDescent="0.45">
      <c r="A291">
        <v>1530</v>
      </c>
      <c r="B291" t="s">
        <v>18</v>
      </c>
      <c r="C291" t="s">
        <v>17</v>
      </c>
      <c r="D291">
        <v>21573</v>
      </c>
      <c r="E291" t="s">
        <v>36</v>
      </c>
      <c r="F291" t="s">
        <v>41</v>
      </c>
      <c r="G291">
        <v>15</v>
      </c>
      <c r="H291">
        <v>22950</v>
      </c>
      <c r="I291">
        <v>1377</v>
      </c>
      <c r="J291">
        <v>6273</v>
      </c>
      <c r="K291">
        <v>120</v>
      </c>
      <c r="L291" t="str">
        <f>IF(D291&gt;$N$7, "High Sales", "Low Sales")</f>
        <v>Low Sales</v>
      </c>
      <c r="M291" t="s">
        <v>42</v>
      </c>
    </row>
    <row r="292" spans="1:13" x14ac:dyDescent="0.45">
      <c r="A292">
        <v>1496</v>
      </c>
      <c r="B292" t="s">
        <v>12</v>
      </c>
      <c r="C292" t="s">
        <v>19</v>
      </c>
      <c r="D292">
        <v>492184</v>
      </c>
      <c r="E292" t="s">
        <v>36</v>
      </c>
      <c r="F292" t="s">
        <v>20</v>
      </c>
      <c r="G292">
        <v>350</v>
      </c>
      <c r="H292">
        <v>523600</v>
      </c>
      <c r="I292">
        <v>31416</v>
      </c>
      <c r="J292">
        <v>103224</v>
      </c>
      <c r="K292">
        <v>120</v>
      </c>
      <c r="L292" t="str">
        <f>IF(D292&gt;$N$7, "High Sales", "Low Sales")</f>
        <v>High Sales</v>
      </c>
      <c r="M292" t="s">
        <v>42</v>
      </c>
    </row>
    <row r="293" spans="1:13" x14ac:dyDescent="0.45">
      <c r="A293">
        <v>1498</v>
      </c>
      <c r="B293" t="s">
        <v>12</v>
      </c>
      <c r="C293" t="s">
        <v>21</v>
      </c>
      <c r="D293">
        <v>9856.84</v>
      </c>
      <c r="E293" t="s">
        <v>36</v>
      </c>
      <c r="F293" t="s">
        <v>20</v>
      </c>
      <c r="G293">
        <v>7</v>
      </c>
      <c r="H293">
        <v>10486</v>
      </c>
      <c r="I293">
        <v>629.16</v>
      </c>
      <c r="J293">
        <v>2366.84</v>
      </c>
      <c r="K293">
        <v>120</v>
      </c>
      <c r="L293" t="str">
        <f>IF(D293&gt;$N$7, "High Sales", "Low Sales")</f>
        <v>Low Sales</v>
      </c>
      <c r="M293" t="s">
        <v>42</v>
      </c>
    </row>
    <row r="294" spans="1:13" x14ac:dyDescent="0.45">
      <c r="A294">
        <v>1221</v>
      </c>
      <c r="B294" t="s">
        <v>28</v>
      </c>
      <c r="C294" t="s">
        <v>19</v>
      </c>
      <c r="D294">
        <v>344322</v>
      </c>
      <c r="E294" t="s">
        <v>36</v>
      </c>
      <c r="F294" t="s">
        <v>31</v>
      </c>
      <c r="G294">
        <v>300</v>
      </c>
      <c r="H294">
        <v>366300</v>
      </c>
      <c r="I294">
        <v>21978</v>
      </c>
      <c r="J294">
        <v>39072</v>
      </c>
      <c r="K294">
        <v>120</v>
      </c>
      <c r="L294" t="str">
        <f>IF(D294&gt;$N$7, "High Sales", "Low Sales")</f>
        <v>High Sales</v>
      </c>
      <c r="M294" t="s">
        <v>42</v>
      </c>
    </row>
    <row r="295" spans="1:13" x14ac:dyDescent="0.45">
      <c r="A295">
        <v>2076</v>
      </c>
      <c r="B295" t="s">
        <v>12</v>
      </c>
      <c r="C295" t="s">
        <v>19</v>
      </c>
      <c r="D295">
        <v>683004</v>
      </c>
      <c r="E295" t="s">
        <v>36</v>
      </c>
      <c r="F295" t="s">
        <v>31</v>
      </c>
      <c r="G295">
        <v>350</v>
      </c>
      <c r="H295">
        <v>726600</v>
      </c>
      <c r="I295">
        <v>43596</v>
      </c>
      <c r="J295">
        <v>143244</v>
      </c>
      <c r="K295">
        <v>120</v>
      </c>
      <c r="L295" t="str">
        <f>IF(D295&gt;$N$7, "High Sales", "Low Sales")</f>
        <v>High Sales</v>
      </c>
      <c r="M295" t="s">
        <v>42</v>
      </c>
    </row>
    <row r="296" spans="1:13" x14ac:dyDescent="0.45">
      <c r="A296">
        <v>2844</v>
      </c>
      <c r="B296" t="s">
        <v>18</v>
      </c>
      <c r="C296" t="s">
        <v>13</v>
      </c>
      <c r="D296">
        <v>40100.400000000001</v>
      </c>
      <c r="E296" t="s">
        <v>37</v>
      </c>
      <c r="F296" t="s">
        <v>20</v>
      </c>
      <c r="G296">
        <v>15</v>
      </c>
      <c r="H296">
        <v>42660</v>
      </c>
      <c r="I296">
        <v>2559.6</v>
      </c>
      <c r="J296">
        <v>11660.4</v>
      </c>
      <c r="K296">
        <v>250</v>
      </c>
      <c r="L296" t="str">
        <f>IF(D296&gt;$N$7, "High Sales", "Low Sales")</f>
        <v>Low Sales</v>
      </c>
      <c r="M296" t="s">
        <v>42</v>
      </c>
    </row>
    <row r="297" spans="1:13" x14ac:dyDescent="0.45">
      <c r="A297">
        <v>1498</v>
      </c>
      <c r="B297" t="s">
        <v>12</v>
      </c>
      <c r="C297" t="s">
        <v>21</v>
      </c>
      <c r="D297">
        <v>9856.84</v>
      </c>
      <c r="E297" t="s">
        <v>37</v>
      </c>
      <c r="F297" t="s">
        <v>20</v>
      </c>
      <c r="G297">
        <v>7</v>
      </c>
      <c r="H297">
        <v>10486</v>
      </c>
      <c r="I297">
        <v>629.16</v>
      </c>
      <c r="J297">
        <v>2366.84</v>
      </c>
      <c r="K297">
        <v>250</v>
      </c>
      <c r="L297" t="str">
        <f>IF(D297&gt;$N$7, "High Sales", "Low Sales")</f>
        <v>Low Sales</v>
      </c>
      <c r="M297" t="s">
        <v>42</v>
      </c>
    </row>
    <row r="298" spans="1:13" x14ac:dyDescent="0.45">
      <c r="A298">
        <v>1221</v>
      </c>
      <c r="B298" t="s">
        <v>28</v>
      </c>
      <c r="C298" t="s">
        <v>19</v>
      </c>
      <c r="D298">
        <v>344322</v>
      </c>
      <c r="E298" t="s">
        <v>37</v>
      </c>
      <c r="F298" t="s">
        <v>31</v>
      </c>
      <c r="G298">
        <v>300</v>
      </c>
      <c r="H298">
        <v>366300</v>
      </c>
      <c r="I298">
        <v>21978</v>
      </c>
      <c r="J298">
        <v>39072</v>
      </c>
      <c r="K298">
        <v>250</v>
      </c>
      <c r="L298" t="str">
        <f>IF(D298&gt;$N$7, "High Sales", "Low Sales")</f>
        <v>High Sales</v>
      </c>
      <c r="M298" t="s">
        <v>42</v>
      </c>
    </row>
    <row r="299" spans="1:13" x14ac:dyDescent="0.45">
      <c r="A299">
        <v>1123</v>
      </c>
      <c r="B299" t="s">
        <v>12</v>
      </c>
      <c r="C299" t="s">
        <v>21</v>
      </c>
      <c r="D299">
        <v>21112.400000000001</v>
      </c>
      <c r="E299" t="s">
        <v>37</v>
      </c>
      <c r="F299" t="s">
        <v>35</v>
      </c>
      <c r="G299">
        <v>20</v>
      </c>
      <c r="H299">
        <v>22460</v>
      </c>
      <c r="I299">
        <v>1347.6</v>
      </c>
      <c r="J299">
        <v>9882.4</v>
      </c>
      <c r="K299">
        <v>250</v>
      </c>
      <c r="L299" t="str">
        <f>IF(D299&gt;$N$7, "High Sales", "Low Sales")</f>
        <v>Low Sales</v>
      </c>
      <c r="M299" t="s">
        <v>42</v>
      </c>
    </row>
    <row r="300" spans="1:13" x14ac:dyDescent="0.45">
      <c r="A300">
        <v>2436</v>
      </c>
      <c r="B300" t="s">
        <v>28</v>
      </c>
      <c r="C300" t="s">
        <v>13</v>
      </c>
      <c r="D300">
        <v>686952</v>
      </c>
      <c r="E300" t="s">
        <v>37</v>
      </c>
      <c r="F300" t="s">
        <v>22</v>
      </c>
      <c r="G300">
        <v>300</v>
      </c>
      <c r="H300">
        <v>730800</v>
      </c>
      <c r="I300">
        <v>43848</v>
      </c>
      <c r="J300">
        <v>77952</v>
      </c>
      <c r="K300">
        <v>250</v>
      </c>
      <c r="L300" t="str">
        <f>IF(D300&gt;$N$7, "High Sales", "Low Sales")</f>
        <v>High Sales</v>
      </c>
      <c r="M300" t="s">
        <v>42</v>
      </c>
    </row>
    <row r="301" spans="1:13" x14ac:dyDescent="0.45">
      <c r="A301">
        <v>1987.5</v>
      </c>
      <c r="B301" t="s">
        <v>26</v>
      </c>
      <c r="C301" t="s">
        <v>19</v>
      </c>
      <c r="D301">
        <v>233531.25</v>
      </c>
      <c r="E301" t="s">
        <v>39</v>
      </c>
      <c r="F301" t="s">
        <v>16</v>
      </c>
      <c r="G301">
        <v>125</v>
      </c>
      <c r="H301">
        <v>248437.5</v>
      </c>
      <c r="I301">
        <v>14906.25</v>
      </c>
      <c r="J301">
        <v>-4968.75</v>
      </c>
      <c r="K301">
        <v>260</v>
      </c>
      <c r="L301" t="str">
        <f>IF(D301&gt;$N$7, "High Sales", "Low Sales")</f>
        <v>High Sales</v>
      </c>
      <c r="M301" t="s">
        <v>42</v>
      </c>
    </row>
    <row r="302" spans="1:13" x14ac:dyDescent="0.45">
      <c r="A302">
        <v>1679</v>
      </c>
      <c r="B302" t="s">
        <v>12</v>
      </c>
      <c r="C302" t="s">
        <v>21</v>
      </c>
      <c r="D302">
        <v>552391</v>
      </c>
      <c r="E302" t="s">
        <v>39</v>
      </c>
      <c r="F302" t="s">
        <v>30</v>
      </c>
      <c r="G302">
        <v>350</v>
      </c>
      <c r="H302">
        <v>587650</v>
      </c>
      <c r="I302">
        <v>35259</v>
      </c>
      <c r="J302">
        <v>115851</v>
      </c>
      <c r="K302">
        <v>260</v>
      </c>
      <c r="L302" t="str">
        <f>IF(D302&gt;$N$7, "High Sales", "Low Sales")</f>
        <v>High Sales</v>
      </c>
      <c r="M302" t="s">
        <v>42</v>
      </c>
    </row>
    <row r="303" spans="1:13" x14ac:dyDescent="0.45">
      <c r="A303">
        <v>727</v>
      </c>
      <c r="B303" t="s">
        <v>12</v>
      </c>
      <c r="C303" t="s">
        <v>32</v>
      </c>
      <c r="D303">
        <v>239183</v>
      </c>
      <c r="E303" t="s">
        <v>39</v>
      </c>
      <c r="F303" t="s">
        <v>31</v>
      </c>
      <c r="G303">
        <v>350</v>
      </c>
      <c r="H303">
        <v>254450</v>
      </c>
      <c r="I303">
        <v>15267</v>
      </c>
      <c r="J303">
        <v>50163</v>
      </c>
      <c r="K303">
        <v>260</v>
      </c>
      <c r="L303" t="str">
        <f>IF(D303&gt;$N$7, "High Sales", "Low Sales")</f>
        <v>High Sales</v>
      </c>
      <c r="M303" t="s">
        <v>42</v>
      </c>
    </row>
    <row r="304" spans="1:13" x14ac:dyDescent="0.45">
      <c r="A304">
        <v>1403</v>
      </c>
      <c r="B304" t="s">
        <v>12</v>
      </c>
      <c r="C304" t="s">
        <v>19</v>
      </c>
      <c r="D304">
        <v>9231.74</v>
      </c>
      <c r="E304" t="s">
        <v>39</v>
      </c>
      <c r="F304" t="s">
        <v>31</v>
      </c>
      <c r="G304">
        <v>7</v>
      </c>
      <c r="H304">
        <v>9821</v>
      </c>
      <c r="I304">
        <v>589.26</v>
      </c>
      <c r="J304">
        <v>2216.7399999999998</v>
      </c>
      <c r="K304">
        <v>260</v>
      </c>
      <c r="L304" t="str">
        <f>IF(D304&gt;$N$7, "High Sales", "Low Sales")</f>
        <v>Low Sales</v>
      </c>
      <c r="M304" t="s">
        <v>42</v>
      </c>
    </row>
    <row r="305" spans="1:13" x14ac:dyDescent="0.45">
      <c r="A305">
        <v>2076</v>
      </c>
      <c r="B305" t="s">
        <v>12</v>
      </c>
      <c r="C305" t="s">
        <v>19</v>
      </c>
      <c r="D305">
        <v>683004</v>
      </c>
      <c r="E305" t="s">
        <v>39</v>
      </c>
      <c r="F305" t="s">
        <v>31</v>
      </c>
      <c r="G305">
        <v>350</v>
      </c>
      <c r="H305">
        <v>726600</v>
      </c>
      <c r="I305">
        <v>43596</v>
      </c>
      <c r="J305">
        <v>143244</v>
      </c>
      <c r="K305">
        <v>260</v>
      </c>
      <c r="L305" t="str">
        <f>IF(D305&gt;$N$7, "High Sales", "Low Sales")</f>
        <v>High Sales</v>
      </c>
      <c r="M305" t="s">
        <v>42</v>
      </c>
    </row>
    <row r="306" spans="1:13" x14ac:dyDescent="0.45">
      <c r="A306">
        <v>1757</v>
      </c>
      <c r="B306" t="s">
        <v>12</v>
      </c>
      <c r="C306" t="s">
        <v>19</v>
      </c>
      <c r="D306">
        <v>33031.599999999999</v>
      </c>
      <c r="E306" t="s">
        <v>23</v>
      </c>
      <c r="F306" t="s">
        <v>31</v>
      </c>
      <c r="G306">
        <v>20</v>
      </c>
      <c r="H306">
        <v>35140</v>
      </c>
      <c r="I306">
        <v>2108.4</v>
      </c>
      <c r="J306">
        <v>15461.6</v>
      </c>
      <c r="K306">
        <v>5</v>
      </c>
      <c r="L306" t="str">
        <f>IF(D306&gt;$N$7, "High Sales", "Low Sales")</f>
        <v>Low Sales</v>
      </c>
      <c r="M306" t="s">
        <v>42</v>
      </c>
    </row>
    <row r="307" spans="1:13" x14ac:dyDescent="0.45">
      <c r="A307">
        <v>2198</v>
      </c>
      <c r="B307" t="s">
        <v>18</v>
      </c>
      <c r="C307" t="s">
        <v>32</v>
      </c>
      <c r="D307">
        <v>30991.8</v>
      </c>
      <c r="E307" t="s">
        <v>33</v>
      </c>
      <c r="F307" t="s">
        <v>29</v>
      </c>
      <c r="G307">
        <v>15</v>
      </c>
      <c r="H307">
        <v>32970</v>
      </c>
      <c r="I307">
        <v>1978.2</v>
      </c>
      <c r="J307">
        <v>9011.7999999999993</v>
      </c>
      <c r="K307">
        <v>10</v>
      </c>
      <c r="L307" t="str">
        <f>IF(D307&gt;$N$7, "High Sales", "Low Sales")</f>
        <v>Low Sales</v>
      </c>
      <c r="M307" t="s">
        <v>42</v>
      </c>
    </row>
    <row r="308" spans="1:13" x14ac:dyDescent="0.45">
      <c r="A308">
        <v>1743</v>
      </c>
      <c r="B308" t="s">
        <v>18</v>
      </c>
      <c r="C308" t="s">
        <v>17</v>
      </c>
      <c r="D308">
        <v>24576.3</v>
      </c>
      <c r="E308" t="s">
        <v>33</v>
      </c>
      <c r="F308" t="s">
        <v>29</v>
      </c>
      <c r="G308">
        <v>15</v>
      </c>
      <c r="H308">
        <v>26145</v>
      </c>
      <c r="I308">
        <v>1568.7</v>
      </c>
      <c r="J308">
        <v>7146.3</v>
      </c>
      <c r="K308">
        <v>10</v>
      </c>
      <c r="L308" t="str">
        <f>IF(D308&gt;$N$7, "High Sales", "Low Sales")</f>
        <v>Low Sales</v>
      </c>
      <c r="M308" t="s">
        <v>42</v>
      </c>
    </row>
    <row r="309" spans="1:13" x14ac:dyDescent="0.45">
      <c r="A309">
        <v>1153</v>
      </c>
      <c r="B309" t="s">
        <v>18</v>
      </c>
      <c r="C309" t="s">
        <v>32</v>
      </c>
      <c r="D309">
        <v>16257.3</v>
      </c>
      <c r="E309" t="s">
        <v>33</v>
      </c>
      <c r="F309" t="s">
        <v>31</v>
      </c>
      <c r="G309">
        <v>15</v>
      </c>
      <c r="H309">
        <v>17295</v>
      </c>
      <c r="I309">
        <v>1037.7</v>
      </c>
      <c r="J309">
        <v>4727.3</v>
      </c>
      <c r="K309">
        <v>10</v>
      </c>
      <c r="L309" t="str">
        <f>IF(D309&gt;$N$7, "High Sales", "Low Sales")</f>
        <v>Low Sales</v>
      </c>
      <c r="M309" t="s">
        <v>42</v>
      </c>
    </row>
    <row r="310" spans="1:13" x14ac:dyDescent="0.45">
      <c r="A310">
        <v>1757</v>
      </c>
      <c r="B310" t="s">
        <v>12</v>
      </c>
      <c r="C310" t="s">
        <v>19</v>
      </c>
      <c r="D310">
        <v>33031.599999999999</v>
      </c>
      <c r="E310" t="s">
        <v>33</v>
      </c>
      <c r="F310" t="s">
        <v>31</v>
      </c>
      <c r="G310">
        <v>20</v>
      </c>
      <c r="H310">
        <v>35140</v>
      </c>
      <c r="I310">
        <v>2108.4</v>
      </c>
      <c r="J310">
        <v>15461.6</v>
      </c>
      <c r="K310">
        <v>10</v>
      </c>
      <c r="L310" t="str">
        <f>IF(D310&gt;$N$7, "High Sales", "Low Sales")</f>
        <v>Low Sales</v>
      </c>
      <c r="M310" t="s">
        <v>42</v>
      </c>
    </row>
    <row r="311" spans="1:13" x14ac:dyDescent="0.45">
      <c r="A311">
        <v>1001</v>
      </c>
      <c r="B311" t="s">
        <v>12</v>
      </c>
      <c r="C311" t="s">
        <v>17</v>
      </c>
      <c r="D311">
        <v>18818.8</v>
      </c>
      <c r="E311" t="s">
        <v>36</v>
      </c>
      <c r="F311" t="s">
        <v>29</v>
      </c>
      <c r="G311">
        <v>20</v>
      </c>
      <c r="H311">
        <v>20020</v>
      </c>
      <c r="I311">
        <v>1201.2</v>
      </c>
      <c r="J311">
        <v>8808.7999999999993</v>
      </c>
      <c r="K311">
        <v>120</v>
      </c>
      <c r="L311" t="str">
        <f>IF(D311&gt;$N$7, "High Sales", "Low Sales")</f>
        <v>Low Sales</v>
      </c>
      <c r="M311" t="s">
        <v>42</v>
      </c>
    </row>
    <row r="312" spans="1:13" x14ac:dyDescent="0.45">
      <c r="A312">
        <v>1333</v>
      </c>
      <c r="B312" t="s">
        <v>12</v>
      </c>
      <c r="C312" t="s">
        <v>21</v>
      </c>
      <c r="D312">
        <v>8771.14</v>
      </c>
      <c r="E312" t="s">
        <v>36</v>
      </c>
      <c r="F312" t="s">
        <v>35</v>
      </c>
      <c r="G312">
        <v>7</v>
      </c>
      <c r="H312">
        <v>9331</v>
      </c>
      <c r="I312">
        <v>559.86</v>
      </c>
      <c r="J312">
        <v>2106.14</v>
      </c>
      <c r="K312">
        <v>120</v>
      </c>
      <c r="L312" t="str">
        <f>IF(D312&gt;$N$7, "High Sales", "Low Sales")</f>
        <v>Low Sales</v>
      </c>
      <c r="M312" t="s">
        <v>42</v>
      </c>
    </row>
    <row r="313" spans="1:13" x14ac:dyDescent="0.45">
      <c r="A313">
        <v>1153</v>
      </c>
      <c r="B313" t="s">
        <v>18</v>
      </c>
      <c r="C313" t="s">
        <v>32</v>
      </c>
      <c r="D313">
        <v>16257.3</v>
      </c>
      <c r="E313" t="s">
        <v>37</v>
      </c>
      <c r="F313" t="s">
        <v>31</v>
      </c>
      <c r="G313">
        <v>15</v>
      </c>
      <c r="H313">
        <v>17295</v>
      </c>
      <c r="I313">
        <v>1037.7</v>
      </c>
      <c r="J313">
        <v>4727.3</v>
      </c>
      <c r="K313">
        <v>250</v>
      </c>
      <c r="L313" t="str">
        <f>IF(D313&gt;$N$7, "High Sales", "Low Sales")</f>
        <v>Low Sales</v>
      </c>
      <c r="M313" t="s">
        <v>42</v>
      </c>
    </row>
    <row r="314" spans="1:13" x14ac:dyDescent="0.45">
      <c r="A314">
        <v>727</v>
      </c>
      <c r="B314" t="s">
        <v>25</v>
      </c>
      <c r="C314" t="s">
        <v>21</v>
      </c>
      <c r="D314">
        <v>8113.32</v>
      </c>
      <c r="E314" t="s">
        <v>14</v>
      </c>
      <c r="F314" t="s">
        <v>34</v>
      </c>
      <c r="G314">
        <v>12</v>
      </c>
      <c r="H314">
        <v>8724</v>
      </c>
      <c r="I314">
        <v>610.67999999999995</v>
      </c>
      <c r="J314">
        <v>5932.32</v>
      </c>
      <c r="K314">
        <v>3</v>
      </c>
      <c r="L314" t="str">
        <f>IF(D314&gt;$N$7, "High Sales", "Low Sales")</f>
        <v>Low Sales</v>
      </c>
      <c r="M314" t="s">
        <v>42</v>
      </c>
    </row>
    <row r="315" spans="1:13" x14ac:dyDescent="0.45">
      <c r="A315">
        <v>1884</v>
      </c>
      <c r="B315" t="s">
        <v>25</v>
      </c>
      <c r="C315" t="s">
        <v>13</v>
      </c>
      <c r="D315">
        <v>21025.439999999999</v>
      </c>
      <c r="E315" t="s">
        <v>14</v>
      </c>
      <c r="F315" t="s">
        <v>29</v>
      </c>
      <c r="G315">
        <v>12</v>
      </c>
      <c r="H315">
        <v>22608</v>
      </c>
      <c r="I315">
        <v>1582.56</v>
      </c>
      <c r="J315">
        <v>15373.44</v>
      </c>
      <c r="K315">
        <v>3</v>
      </c>
      <c r="L315" t="str">
        <f>IF(D315&gt;$N$7, "High Sales", "Low Sales")</f>
        <v>Low Sales</v>
      </c>
      <c r="M315" t="s">
        <v>42</v>
      </c>
    </row>
    <row r="316" spans="1:13" x14ac:dyDescent="0.45">
      <c r="A316">
        <v>1834</v>
      </c>
      <c r="B316" t="s">
        <v>12</v>
      </c>
      <c r="C316" t="s">
        <v>21</v>
      </c>
      <c r="D316">
        <v>34112.400000000001</v>
      </c>
      <c r="E316" t="s">
        <v>14</v>
      </c>
      <c r="F316" t="s">
        <v>30</v>
      </c>
      <c r="G316">
        <v>20</v>
      </c>
      <c r="H316">
        <v>36680</v>
      </c>
      <c r="I316">
        <v>2567.6</v>
      </c>
      <c r="J316">
        <v>15772.4</v>
      </c>
      <c r="K316">
        <v>3</v>
      </c>
      <c r="L316" t="str">
        <f>IF(D316&gt;$N$7, "High Sales", "Low Sales")</f>
        <v>Low Sales</v>
      </c>
      <c r="M316" t="s">
        <v>42</v>
      </c>
    </row>
    <row r="317" spans="1:13" x14ac:dyDescent="0.45">
      <c r="A317">
        <v>2340</v>
      </c>
      <c r="B317" t="s">
        <v>25</v>
      </c>
      <c r="C317" t="s">
        <v>21</v>
      </c>
      <c r="D317">
        <v>26114.400000000001</v>
      </c>
      <c r="E317" t="s">
        <v>23</v>
      </c>
      <c r="F317" t="s">
        <v>16</v>
      </c>
      <c r="G317">
        <v>12</v>
      </c>
      <c r="H317">
        <v>28080</v>
      </c>
      <c r="I317">
        <v>1965.6</v>
      </c>
      <c r="J317">
        <v>19094.400000000001</v>
      </c>
      <c r="K317">
        <v>5</v>
      </c>
      <c r="L317" t="str">
        <f>IF(D317&gt;$N$7, "High Sales", "Low Sales")</f>
        <v>Low Sales</v>
      </c>
      <c r="M317" t="s">
        <v>42</v>
      </c>
    </row>
    <row r="318" spans="1:13" x14ac:dyDescent="0.45">
      <c r="A318">
        <v>2342</v>
      </c>
      <c r="B318" t="s">
        <v>25</v>
      </c>
      <c r="C318" t="s">
        <v>19</v>
      </c>
      <c r="D318">
        <v>26136.720000000001</v>
      </c>
      <c r="E318" t="s">
        <v>23</v>
      </c>
      <c r="F318" t="s">
        <v>35</v>
      </c>
      <c r="G318">
        <v>12</v>
      </c>
      <c r="H318">
        <v>28104</v>
      </c>
      <c r="I318">
        <v>1967.28</v>
      </c>
      <c r="J318">
        <v>19110.72</v>
      </c>
      <c r="K318">
        <v>5</v>
      </c>
      <c r="L318" t="str">
        <f>IF(D318&gt;$N$7, "High Sales", "Low Sales")</f>
        <v>Low Sales</v>
      </c>
      <c r="M318" t="s">
        <v>42</v>
      </c>
    </row>
    <row r="319" spans="1:13" x14ac:dyDescent="0.45">
      <c r="A319">
        <v>1031</v>
      </c>
      <c r="B319" t="s">
        <v>12</v>
      </c>
      <c r="C319" t="s">
        <v>19</v>
      </c>
      <c r="D319">
        <v>6711.81</v>
      </c>
      <c r="E319" t="s">
        <v>33</v>
      </c>
      <c r="F319" t="s">
        <v>30</v>
      </c>
      <c r="G319">
        <v>7</v>
      </c>
      <c r="H319">
        <v>7217</v>
      </c>
      <c r="I319">
        <v>505.19</v>
      </c>
      <c r="J319">
        <v>1556.81</v>
      </c>
      <c r="K319">
        <v>10</v>
      </c>
      <c r="L319" t="str">
        <f>IF(D319&gt;$N$7, "High Sales", "Low Sales")</f>
        <v>Low Sales</v>
      </c>
      <c r="M319" t="s">
        <v>42</v>
      </c>
    </row>
    <row r="320" spans="1:13" x14ac:dyDescent="0.45">
      <c r="A320">
        <v>1262</v>
      </c>
      <c r="B320" t="s">
        <v>18</v>
      </c>
      <c r="C320" t="s">
        <v>13</v>
      </c>
      <c r="D320">
        <v>17604.900000000001</v>
      </c>
      <c r="E320" t="s">
        <v>36</v>
      </c>
      <c r="F320" t="s">
        <v>41</v>
      </c>
      <c r="G320">
        <v>15</v>
      </c>
      <c r="H320">
        <v>18930</v>
      </c>
      <c r="I320">
        <v>1325.1</v>
      </c>
      <c r="J320">
        <v>4984.8999999999996</v>
      </c>
      <c r="K320">
        <v>120</v>
      </c>
      <c r="L320" t="str">
        <f>IF(D320&gt;$N$7, "High Sales", "Low Sales")</f>
        <v>Low Sales</v>
      </c>
      <c r="M320" t="s">
        <v>42</v>
      </c>
    </row>
    <row r="321" spans="1:13" x14ac:dyDescent="0.45">
      <c r="A321">
        <v>1135</v>
      </c>
      <c r="B321" t="s">
        <v>12</v>
      </c>
      <c r="C321" t="s">
        <v>13</v>
      </c>
      <c r="D321">
        <v>7388.85</v>
      </c>
      <c r="E321" t="s">
        <v>36</v>
      </c>
      <c r="F321" t="s">
        <v>20</v>
      </c>
      <c r="G321">
        <v>7</v>
      </c>
      <c r="H321">
        <v>7945</v>
      </c>
      <c r="I321">
        <v>556.15</v>
      </c>
      <c r="J321">
        <v>1713.85</v>
      </c>
      <c r="K321">
        <v>120</v>
      </c>
      <c r="L321" t="str">
        <f>IF(D321&gt;$N$7, "High Sales", "Low Sales")</f>
        <v>Low Sales</v>
      </c>
      <c r="M321" t="s">
        <v>42</v>
      </c>
    </row>
    <row r="322" spans="1:13" x14ac:dyDescent="0.45">
      <c r="A322">
        <v>547</v>
      </c>
      <c r="B322" t="s">
        <v>12</v>
      </c>
      <c r="C322" t="s">
        <v>32</v>
      </c>
      <c r="D322">
        <v>3560.97</v>
      </c>
      <c r="E322" t="s">
        <v>36</v>
      </c>
      <c r="F322" t="s">
        <v>35</v>
      </c>
      <c r="G322">
        <v>7</v>
      </c>
      <c r="H322">
        <v>3829</v>
      </c>
      <c r="I322">
        <v>268.02999999999997</v>
      </c>
      <c r="J322">
        <v>825.97</v>
      </c>
      <c r="K322">
        <v>120</v>
      </c>
      <c r="L322" t="str">
        <f>IF(D322&gt;$N$7, "High Sales", "Low Sales")</f>
        <v>Low Sales</v>
      </c>
      <c r="M322" t="s">
        <v>42</v>
      </c>
    </row>
    <row r="323" spans="1:13" x14ac:dyDescent="0.45">
      <c r="A323">
        <v>1582</v>
      </c>
      <c r="B323" t="s">
        <v>12</v>
      </c>
      <c r="C323" t="s">
        <v>13</v>
      </c>
      <c r="D323">
        <v>10298.82</v>
      </c>
      <c r="E323" t="s">
        <v>36</v>
      </c>
      <c r="F323" t="s">
        <v>22</v>
      </c>
      <c r="G323">
        <v>7</v>
      </c>
      <c r="H323">
        <v>11074</v>
      </c>
      <c r="I323">
        <v>775.18</v>
      </c>
      <c r="J323">
        <v>2388.8200000000002</v>
      </c>
      <c r="K323">
        <v>120</v>
      </c>
      <c r="L323" t="str">
        <f>IF(D323&gt;$N$7, "High Sales", "Low Sales")</f>
        <v>Low Sales</v>
      </c>
      <c r="M323" t="s">
        <v>42</v>
      </c>
    </row>
    <row r="324" spans="1:13" x14ac:dyDescent="0.45">
      <c r="A324">
        <v>1738.5</v>
      </c>
      <c r="B324" t="s">
        <v>25</v>
      </c>
      <c r="C324" t="s">
        <v>19</v>
      </c>
      <c r="D324">
        <v>19401.66</v>
      </c>
      <c r="E324" t="s">
        <v>37</v>
      </c>
      <c r="F324" t="s">
        <v>38</v>
      </c>
      <c r="G324">
        <v>12</v>
      </c>
      <c r="H324">
        <v>20862</v>
      </c>
      <c r="I324">
        <v>1460.34</v>
      </c>
      <c r="J324">
        <v>14186.16</v>
      </c>
      <c r="K324">
        <v>250</v>
      </c>
      <c r="L324" t="str">
        <f>IF(D324&gt;$N$7, "High Sales", "Low Sales")</f>
        <v>Low Sales</v>
      </c>
      <c r="M324" t="s">
        <v>42</v>
      </c>
    </row>
    <row r="325" spans="1:13" x14ac:dyDescent="0.45">
      <c r="A325">
        <v>2215</v>
      </c>
      <c r="B325" t="s">
        <v>25</v>
      </c>
      <c r="C325" t="s">
        <v>17</v>
      </c>
      <c r="D325">
        <v>24719.4</v>
      </c>
      <c r="E325" t="s">
        <v>37</v>
      </c>
      <c r="F325" t="s">
        <v>30</v>
      </c>
      <c r="G325">
        <v>12</v>
      </c>
      <c r="H325">
        <v>26580</v>
      </c>
      <c r="I325">
        <v>1860.6</v>
      </c>
      <c r="J325">
        <v>18074.400000000001</v>
      </c>
      <c r="K325">
        <v>250</v>
      </c>
      <c r="L325" t="str">
        <f>IF(D325&gt;$N$7, "High Sales", "Low Sales")</f>
        <v>Low Sales</v>
      </c>
      <c r="M325" t="s">
        <v>42</v>
      </c>
    </row>
    <row r="326" spans="1:13" x14ac:dyDescent="0.45">
      <c r="A326">
        <v>1582</v>
      </c>
      <c r="B326" t="s">
        <v>12</v>
      </c>
      <c r="C326" t="s">
        <v>13</v>
      </c>
      <c r="D326">
        <v>10298.82</v>
      </c>
      <c r="E326" t="s">
        <v>37</v>
      </c>
      <c r="F326" t="s">
        <v>22</v>
      </c>
      <c r="G326">
        <v>7</v>
      </c>
      <c r="H326">
        <v>11074</v>
      </c>
      <c r="I326">
        <v>775.18</v>
      </c>
      <c r="J326">
        <v>2388.8200000000002</v>
      </c>
      <c r="K326">
        <v>250</v>
      </c>
      <c r="L326" t="str">
        <f>IF(D326&gt;$N$7, "High Sales", "Low Sales")</f>
        <v>Low Sales</v>
      </c>
      <c r="M326" t="s">
        <v>42</v>
      </c>
    </row>
    <row r="327" spans="1:13" x14ac:dyDescent="0.45">
      <c r="A327">
        <v>1135</v>
      </c>
      <c r="B327" t="s">
        <v>12</v>
      </c>
      <c r="C327" t="s">
        <v>13</v>
      </c>
      <c r="D327">
        <v>7388.85</v>
      </c>
      <c r="E327" t="s">
        <v>39</v>
      </c>
      <c r="F327" t="s">
        <v>20</v>
      </c>
      <c r="G327">
        <v>7</v>
      </c>
      <c r="H327">
        <v>7945</v>
      </c>
      <c r="I327">
        <v>556.15</v>
      </c>
      <c r="J327">
        <v>1713.85</v>
      </c>
      <c r="K327">
        <v>260</v>
      </c>
      <c r="L327" t="str">
        <f>IF(D327&gt;$N$7, "High Sales", "Low Sales")</f>
        <v>Low Sales</v>
      </c>
      <c r="M327" t="s">
        <v>42</v>
      </c>
    </row>
    <row r="328" spans="1:13" x14ac:dyDescent="0.45">
      <c r="A328">
        <v>1761</v>
      </c>
      <c r="B328" t="s">
        <v>12</v>
      </c>
      <c r="C328" t="s">
        <v>32</v>
      </c>
      <c r="D328">
        <v>573205.5</v>
      </c>
      <c r="E328" t="s">
        <v>14</v>
      </c>
      <c r="F328" t="s">
        <v>24</v>
      </c>
      <c r="G328">
        <v>350</v>
      </c>
      <c r="H328">
        <v>616350</v>
      </c>
      <c r="I328">
        <v>43144.5</v>
      </c>
      <c r="J328">
        <v>115345.5</v>
      </c>
      <c r="K328">
        <v>3</v>
      </c>
      <c r="L328" t="str">
        <f>IF(D328&gt;$N$7, "High Sales", "Low Sales")</f>
        <v>High Sales</v>
      </c>
      <c r="M328" t="s">
        <v>42</v>
      </c>
    </row>
    <row r="329" spans="1:13" x14ac:dyDescent="0.45">
      <c r="A329">
        <v>448</v>
      </c>
      <c r="B329" t="s">
        <v>28</v>
      </c>
      <c r="C329" t="s">
        <v>19</v>
      </c>
      <c r="D329">
        <v>124992</v>
      </c>
      <c r="E329" t="s">
        <v>14</v>
      </c>
      <c r="F329" t="s">
        <v>20</v>
      </c>
      <c r="G329">
        <v>300</v>
      </c>
      <c r="H329">
        <v>134400</v>
      </c>
      <c r="I329">
        <v>9408</v>
      </c>
      <c r="J329">
        <v>12992</v>
      </c>
      <c r="K329">
        <v>3</v>
      </c>
      <c r="L329" t="str">
        <f>IF(D329&gt;$N$7, "High Sales", "Low Sales")</f>
        <v>Low Sales</v>
      </c>
      <c r="M329" t="s">
        <v>42</v>
      </c>
    </row>
    <row r="330" spans="1:13" x14ac:dyDescent="0.45">
      <c r="A330">
        <v>2181</v>
      </c>
      <c r="B330" t="s">
        <v>28</v>
      </c>
      <c r="C330" t="s">
        <v>19</v>
      </c>
      <c r="D330">
        <v>608499</v>
      </c>
      <c r="E330" t="s">
        <v>14</v>
      </c>
      <c r="F330" t="s">
        <v>31</v>
      </c>
      <c r="G330">
        <v>300</v>
      </c>
      <c r="H330">
        <v>654300</v>
      </c>
      <c r="I330">
        <v>45801</v>
      </c>
      <c r="J330">
        <v>63249</v>
      </c>
      <c r="K330">
        <v>3</v>
      </c>
      <c r="L330" t="str">
        <f>IF(D330&gt;$N$7, "High Sales", "Low Sales")</f>
        <v>High Sales</v>
      </c>
      <c r="M330" t="s">
        <v>42</v>
      </c>
    </row>
    <row r="331" spans="1:13" x14ac:dyDescent="0.45">
      <c r="A331">
        <v>1976</v>
      </c>
      <c r="B331" t="s">
        <v>12</v>
      </c>
      <c r="C331" t="s">
        <v>19</v>
      </c>
      <c r="D331">
        <v>36753.599999999999</v>
      </c>
      <c r="E331" t="s">
        <v>23</v>
      </c>
      <c r="F331" t="s">
        <v>31</v>
      </c>
      <c r="G331">
        <v>20</v>
      </c>
      <c r="H331">
        <v>39520</v>
      </c>
      <c r="I331">
        <v>2766.4</v>
      </c>
      <c r="J331">
        <v>16993.599999999999</v>
      </c>
      <c r="K331">
        <v>5</v>
      </c>
      <c r="L331" t="str">
        <f>IF(D331&gt;$N$7, "High Sales", "Low Sales")</f>
        <v>Low Sales</v>
      </c>
      <c r="M331" t="s">
        <v>42</v>
      </c>
    </row>
    <row r="332" spans="1:13" x14ac:dyDescent="0.45">
      <c r="A332">
        <v>2181</v>
      </c>
      <c r="B332" t="s">
        <v>28</v>
      </c>
      <c r="C332" t="s">
        <v>19</v>
      </c>
      <c r="D332">
        <v>608499</v>
      </c>
      <c r="E332" t="s">
        <v>23</v>
      </c>
      <c r="F332" t="s">
        <v>31</v>
      </c>
      <c r="G332">
        <v>300</v>
      </c>
      <c r="H332">
        <v>654300</v>
      </c>
      <c r="I332">
        <v>45801</v>
      </c>
      <c r="J332">
        <v>63249</v>
      </c>
      <c r="K332">
        <v>5</v>
      </c>
      <c r="L332" t="str">
        <f>IF(D332&gt;$N$7, "High Sales", "Low Sales")</f>
        <v>High Sales</v>
      </c>
      <c r="M332" t="s">
        <v>42</v>
      </c>
    </row>
    <row r="333" spans="1:13" x14ac:dyDescent="0.45">
      <c r="A333">
        <v>2500</v>
      </c>
      <c r="B333" t="s">
        <v>26</v>
      </c>
      <c r="C333" t="s">
        <v>17</v>
      </c>
      <c r="D333">
        <v>290625</v>
      </c>
      <c r="E333" t="s">
        <v>23</v>
      </c>
      <c r="F333" t="s">
        <v>35</v>
      </c>
      <c r="G333">
        <v>125</v>
      </c>
      <c r="H333">
        <v>312500</v>
      </c>
      <c r="I333">
        <v>21875</v>
      </c>
      <c r="J333">
        <v>-9375</v>
      </c>
      <c r="K333">
        <v>5</v>
      </c>
      <c r="L333" t="str">
        <f>IF(D333&gt;$N$7, "High Sales", "Low Sales")</f>
        <v>High Sales</v>
      </c>
      <c r="M333" t="s">
        <v>42</v>
      </c>
    </row>
    <row r="334" spans="1:13" x14ac:dyDescent="0.45">
      <c r="A334">
        <v>1702</v>
      </c>
      <c r="B334" t="s">
        <v>28</v>
      </c>
      <c r="C334" t="s">
        <v>13</v>
      </c>
      <c r="D334">
        <v>474858</v>
      </c>
      <c r="E334" t="s">
        <v>33</v>
      </c>
      <c r="F334" t="s">
        <v>41</v>
      </c>
      <c r="G334">
        <v>300</v>
      </c>
      <c r="H334">
        <v>510600</v>
      </c>
      <c r="I334">
        <v>35742</v>
      </c>
      <c r="J334">
        <v>49358</v>
      </c>
      <c r="K334">
        <v>10</v>
      </c>
      <c r="L334" t="str">
        <f>IF(D334&gt;$N$7, "High Sales", "Low Sales")</f>
        <v>High Sales</v>
      </c>
      <c r="M334" t="s">
        <v>42</v>
      </c>
    </row>
    <row r="335" spans="1:13" x14ac:dyDescent="0.45">
      <c r="A335">
        <v>448</v>
      </c>
      <c r="B335" t="s">
        <v>28</v>
      </c>
      <c r="C335" t="s">
        <v>19</v>
      </c>
      <c r="D335">
        <v>124992</v>
      </c>
      <c r="E335" t="s">
        <v>33</v>
      </c>
      <c r="F335" t="s">
        <v>20</v>
      </c>
      <c r="G335">
        <v>300</v>
      </c>
      <c r="H335">
        <v>134400</v>
      </c>
      <c r="I335">
        <v>9408</v>
      </c>
      <c r="J335">
        <v>12992</v>
      </c>
      <c r="K335">
        <v>10</v>
      </c>
      <c r="L335" t="str">
        <f>IF(D335&gt;$N$7, "High Sales", "Low Sales")</f>
        <v>Low Sales</v>
      </c>
      <c r="M335" t="s">
        <v>42</v>
      </c>
    </row>
    <row r="336" spans="1:13" x14ac:dyDescent="0.45">
      <c r="A336">
        <v>3513</v>
      </c>
      <c r="B336" t="s">
        <v>26</v>
      </c>
      <c r="C336" t="s">
        <v>17</v>
      </c>
      <c r="D336">
        <v>408386.25</v>
      </c>
      <c r="E336" t="s">
        <v>33</v>
      </c>
      <c r="F336" t="s">
        <v>27</v>
      </c>
      <c r="G336">
        <v>125</v>
      </c>
      <c r="H336">
        <v>439125</v>
      </c>
      <c r="I336">
        <v>30738.75</v>
      </c>
      <c r="J336">
        <v>-13173.75</v>
      </c>
      <c r="K336">
        <v>10</v>
      </c>
      <c r="L336" t="str">
        <f>IF(D336&gt;$N$7, "High Sales", "Low Sales")</f>
        <v>High Sales</v>
      </c>
      <c r="M336" t="s">
        <v>42</v>
      </c>
    </row>
    <row r="337" spans="1:13" x14ac:dyDescent="0.45">
      <c r="A337">
        <v>2101</v>
      </c>
      <c r="B337" t="s">
        <v>18</v>
      </c>
      <c r="C337" t="s">
        <v>19</v>
      </c>
      <c r="D337">
        <v>29308.95</v>
      </c>
      <c r="E337" t="s">
        <v>33</v>
      </c>
      <c r="F337" t="s">
        <v>29</v>
      </c>
      <c r="G337">
        <v>15</v>
      </c>
      <c r="H337">
        <v>31515</v>
      </c>
      <c r="I337">
        <v>2206.0500000000002</v>
      </c>
      <c r="J337">
        <v>8298.9500000000007</v>
      </c>
      <c r="K337">
        <v>10</v>
      </c>
      <c r="L337" t="str">
        <f>IF(D337&gt;$N$7, "High Sales", "Low Sales")</f>
        <v>Low Sales</v>
      </c>
      <c r="M337" t="s">
        <v>42</v>
      </c>
    </row>
    <row r="338" spans="1:13" x14ac:dyDescent="0.45">
      <c r="A338">
        <v>2931</v>
      </c>
      <c r="B338" t="s">
        <v>18</v>
      </c>
      <c r="C338" t="s">
        <v>32</v>
      </c>
      <c r="D338">
        <v>40887.449999999997</v>
      </c>
      <c r="E338" t="s">
        <v>33</v>
      </c>
      <c r="F338" t="s">
        <v>30</v>
      </c>
      <c r="G338">
        <v>15</v>
      </c>
      <c r="H338">
        <v>43965</v>
      </c>
      <c r="I338">
        <v>3077.55</v>
      </c>
      <c r="J338">
        <v>11577.45</v>
      </c>
      <c r="K338">
        <v>10</v>
      </c>
      <c r="L338" t="str">
        <f>IF(D338&gt;$N$7, "High Sales", "Low Sales")</f>
        <v>Low Sales</v>
      </c>
      <c r="M338" t="s">
        <v>42</v>
      </c>
    </row>
    <row r="339" spans="1:13" x14ac:dyDescent="0.45">
      <c r="A339">
        <v>1535</v>
      </c>
      <c r="B339" t="s">
        <v>12</v>
      </c>
      <c r="C339" t="s">
        <v>19</v>
      </c>
      <c r="D339">
        <v>28551</v>
      </c>
      <c r="E339" t="s">
        <v>33</v>
      </c>
      <c r="F339" t="s">
        <v>30</v>
      </c>
      <c r="G339">
        <v>20</v>
      </c>
      <c r="H339">
        <v>30700</v>
      </c>
      <c r="I339">
        <v>2149</v>
      </c>
      <c r="J339">
        <v>13201</v>
      </c>
      <c r="K339">
        <v>10</v>
      </c>
      <c r="L339" t="str">
        <f>IF(D339&gt;$N$7, "High Sales", "Low Sales")</f>
        <v>Low Sales</v>
      </c>
      <c r="M339" t="s">
        <v>42</v>
      </c>
    </row>
    <row r="340" spans="1:13" x14ac:dyDescent="0.45">
      <c r="A340">
        <v>1123</v>
      </c>
      <c r="B340" t="s">
        <v>28</v>
      </c>
      <c r="C340" t="s">
        <v>17</v>
      </c>
      <c r="D340">
        <v>313317</v>
      </c>
      <c r="E340" t="s">
        <v>33</v>
      </c>
      <c r="F340" t="s">
        <v>30</v>
      </c>
      <c r="G340">
        <v>300</v>
      </c>
      <c r="H340">
        <v>336900</v>
      </c>
      <c r="I340">
        <v>23583</v>
      </c>
      <c r="J340">
        <v>32567</v>
      </c>
      <c r="K340">
        <v>10</v>
      </c>
      <c r="L340" t="str">
        <f>IF(D340&gt;$N$7, "High Sales", "Low Sales")</f>
        <v>High Sales</v>
      </c>
      <c r="M340" t="s">
        <v>42</v>
      </c>
    </row>
    <row r="341" spans="1:13" x14ac:dyDescent="0.45">
      <c r="A341">
        <v>1404</v>
      </c>
      <c r="B341" t="s">
        <v>28</v>
      </c>
      <c r="C341" t="s">
        <v>13</v>
      </c>
      <c r="D341">
        <v>391716</v>
      </c>
      <c r="E341" t="s">
        <v>33</v>
      </c>
      <c r="F341" t="s">
        <v>35</v>
      </c>
      <c r="G341">
        <v>300</v>
      </c>
      <c r="H341">
        <v>421200</v>
      </c>
      <c r="I341">
        <v>29484</v>
      </c>
      <c r="J341">
        <v>40716</v>
      </c>
      <c r="K341">
        <v>10</v>
      </c>
      <c r="L341" t="str">
        <f>IF(D341&gt;$N$7, "High Sales", "Low Sales")</f>
        <v>High Sales</v>
      </c>
      <c r="M341" t="s">
        <v>42</v>
      </c>
    </row>
    <row r="342" spans="1:13" x14ac:dyDescent="0.45">
      <c r="A342">
        <v>2763</v>
      </c>
      <c r="B342" t="s">
        <v>25</v>
      </c>
      <c r="C342" t="s">
        <v>21</v>
      </c>
      <c r="D342">
        <v>30835.08</v>
      </c>
      <c r="E342" t="s">
        <v>33</v>
      </c>
      <c r="F342" t="s">
        <v>35</v>
      </c>
      <c r="G342">
        <v>12</v>
      </c>
      <c r="H342">
        <v>33156</v>
      </c>
      <c r="I342">
        <v>2320.92</v>
      </c>
      <c r="J342">
        <v>22546.080000000002</v>
      </c>
      <c r="K342">
        <v>10</v>
      </c>
      <c r="L342" t="str">
        <f>IF(D342&gt;$N$7, "High Sales", "Low Sales")</f>
        <v>Low Sales</v>
      </c>
      <c r="M342" t="s">
        <v>42</v>
      </c>
    </row>
    <row r="343" spans="1:13" x14ac:dyDescent="0.45">
      <c r="A343">
        <v>2125</v>
      </c>
      <c r="B343" t="s">
        <v>12</v>
      </c>
      <c r="C343" t="s">
        <v>17</v>
      </c>
      <c r="D343">
        <v>13833.75</v>
      </c>
      <c r="E343" t="s">
        <v>33</v>
      </c>
      <c r="F343" t="s">
        <v>22</v>
      </c>
      <c r="G343">
        <v>7</v>
      </c>
      <c r="H343">
        <v>14875</v>
      </c>
      <c r="I343">
        <v>1041.25</v>
      </c>
      <c r="J343">
        <v>3208.75</v>
      </c>
      <c r="K343">
        <v>10</v>
      </c>
      <c r="L343" t="str">
        <f>IF(D343&gt;$N$7, "High Sales", "Low Sales")</f>
        <v>Low Sales</v>
      </c>
      <c r="M343" t="s">
        <v>42</v>
      </c>
    </row>
    <row r="344" spans="1:13" x14ac:dyDescent="0.45">
      <c r="A344">
        <v>1659</v>
      </c>
      <c r="B344" t="s">
        <v>28</v>
      </c>
      <c r="C344" t="s">
        <v>19</v>
      </c>
      <c r="D344">
        <v>462861</v>
      </c>
      <c r="E344" t="s">
        <v>36</v>
      </c>
      <c r="F344" t="s">
        <v>27</v>
      </c>
      <c r="G344">
        <v>300</v>
      </c>
      <c r="H344">
        <v>497700</v>
      </c>
      <c r="I344">
        <v>34839</v>
      </c>
      <c r="J344">
        <v>48111</v>
      </c>
      <c r="K344">
        <v>120</v>
      </c>
      <c r="L344" t="str">
        <f>IF(D344&gt;$N$7, "High Sales", "Low Sales")</f>
        <v>High Sales</v>
      </c>
      <c r="M344" t="s">
        <v>42</v>
      </c>
    </row>
    <row r="345" spans="1:13" x14ac:dyDescent="0.45">
      <c r="A345">
        <v>609</v>
      </c>
      <c r="B345" t="s">
        <v>12</v>
      </c>
      <c r="C345" t="s">
        <v>21</v>
      </c>
      <c r="D345">
        <v>11327.4</v>
      </c>
      <c r="E345" t="s">
        <v>36</v>
      </c>
      <c r="F345" t="s">
        <v>29</v>
      </c>
      <c r="G345">
        <v>20</v>
      </c>
      <c r="H345">
        <v>12180</v>
      </c>
      <c r="I345">
        <v>852.6</v>
      </c>
      <c r="J345">
        <v>5237.3999999999996</v>
      </c>
      <c r="K345">
        <v>120</v>
      </c>
      <c r="L345" t="str">
        <f>IF(D345&gt;$N$7, "High Sales", "Low Sales")</f>
        <v>Low Sales</v>
      </c>
      <c r="M345" t="s">
        <v>42</v>
      </c>
    </row>
    <row r="346" spans="1:13" x14ac:dyDescent="0.45">
      <c r="A346">
        <v>2087</v>
      </c>
      <c r="B346" t="s">
        <v>26</v>
      </c>
      <c r="C346" t="s">
        <v>17</v>
      </c>
      <c r="D346">
        <v>242613.75</v>
      </c>
      <c r="E346" t="s">
        <v>36</v>
      </c>
      <c r="F346" t="s">
        <v>30</v>
      </c>
      <c r="G346">
        <v>125</v>
      </c>
      <c r="H346">
        <v>260875</v>
      </c>
      <c r="I346">
        <v>18261.25</v>
      </c>
      <c r="J346">
        <v>-7826.25</v>
      </c>
      <c r="K346">
        <v>120</v>
      </c>
      <c r="L346" t="str">
        <f>IF(D346&gt;$N$7, "High Sales", "Low Sales")</f>
        <v>High Sales</v>
      </c>
      <c r="M346" t="s">
        <v>42</v>
      </c>
    </row>
    <row r="347" spans="1:13" x14ac:dyDescent="0.45">
      <c r="A347">
        <v>1976</v>
      </c>
      <c r="B347" t="s">
        <v>12</v>
      </c>
      <c r="C347" t="s">
        <v>19</v>
      </c>
      <c r="D347">
        <v>36753.599999999999</v>
      </c>
      <c r="E347" t="s">
        <v>36</v>
      </c>
      <c r="F347" t="s">
        <v>31</v>
      </c>
      <c r="G347">
        <v>20</v>
      </c>
      <c r="H347">
        <v>39520</v>
      </c>
      <c r="I347">
        <v>2766.4</v>
      </c>
      <c r="J347">
        <v>16993.599999999999</v>
      </c>
      <c r="K347">
        <v>120</v>
      </c>
      <c r="L347" t="str">
        <f>IF(D347&gt;$N$7, "High Sales", "Low Sales")</f>
        <v>Low Sales</v>
      </c>
      <c r="M347" t="s">
        <v>42</v>
      </c>
    </row>
    <row r="348" spans="1:13" x14ac:dyDescent="0.45">
      <c r="A348">
        <v>1421</v>
      </c>
      <c r="B348" t="s">
        <v>12</v>
      </c>
      <c r="C348" t="s">
        <v>32</v>
      </c>
      <c r="D348">
        <v>26430.6</v>
      </c>
      <c r="E348" t="s">
        <v>36</v>
      </c>
      <c r="F348" t="s">
        <v>22</v>
      </c>
      <c r="G348">
        <v>20</v>
      </c>
      <c r="H348">
        <v>28420</v>
      </c>
      <c r="I348">
        <v>1989.4</v>
      </c>
      <c r="J348">
        <v>12220.6</v>
      </c>
      <c r="K348">
        <v>120</v>
      </c>
      <c r="L348" t="str">
        <f>IF(D348&gt;$N$7, "High Sales", "Low Sales")</f>
        <v>Low Sales</v>
      </c>
      <c r="M348" t="s">
        <v>42</v>
      </c>
    </row>
    <row r="349" spans="1:13" x14ac:dyDescent="0.45">
      <c r="A349">
        <v>1372</v>
      </c>
      <c r="B349" t="s">
        <v>28</v>
      </c>
      <c r="C349" t="s">
        <v>32</v>
      </c>
      <c r="D349">
        <v>382788</v>
      </c>
      <c r="E349" t="s">
        <v>36</v>
      </c>
      <c r="F349" t="s">
        <v>22</v>
      </c>
      <c r="G349">
        <v>300</v>
      </c>
      <c r="H349">
        <v>411600</v>
      </c>
      <c r="I349">
        <v>28812</v>
      </c>
      <c r="J349">
        <v>39788</v>
      </c>
      <c r="K349">
        <v>120</v>
      </c>
      <c r="L349" t="str">
        <f>IF(D349&gt;$N$7, "High Sales", "Low Sales")</f>
        <v>High Sales</v>
      </c>
      <c r="M349" t="s">
        <v>42</v>
      </c>
    </row>
    <row r="350" spans="1:13" x14ac:dyDescent="0.45">
      <c r="A350">
        <v>588</v>
      </c>
      <c r="B350" t="s">
        <v>12</v>
      </c>
      <c r="C350" t="s">
        <v>17</v>
      </c>
      <c r="D350">
        <v>10936.8</v>
      </c>
      <c r="E350" t="s">
        <v>36</v>
      </c>
      <c r="F350" t="s">
        <v>22</v>
      </c>
      <c r="G350">
        <v>20</v>
      </c>
      <c r="H350">
        <v>11760</v>
      </c>
      <c r="I350">
        <v>823.2</v>
      </c>
      <c r="J350">
        <v>5056.8</v>
      </c>
      <c r="K350">
        <v>120</v>
      </c>
      <c r="L350" t="str">
        <f>IF(D350&gt;$N$7, "High Sales", "Low Sales")</f>
        <v>Low Sales</v>
      </c>
      <c r="M350" t="s">
        <v>42</v>
      </c>
    </row>
    <row r="351" spans="1:13" x14ac:dyDescent="0.45">
      <c r="A351">
        <v>3244.5</v>
      </c>
      <c r="B351" t="s">
        <v>25</v>
      </c>
      <c r="C351" t="s">
        <v>13</v>
      </c>
      <c r="D351">
        <v>36208.620000000003</v>
      </c>
      <c r="E351" t="s">
        <v>37</v>
      </c>
      <c r="F351" t="s">
        <v>16</v>
      </c>
      <c r="G351">
        <v>12</v>
      </c>
      <c r="H351">
        <v>38934</v>
      </c>
      <c r="I351">
        <v>2725.38</v>
      </c>
      <c r="J351">
        <v>26475.119999999999</v>
      </c>
      <c r="K351">
        <v>250</v>
      </c>
      <c r="L351" t="str">
        <f>IF(D351&gt;$N$7, "High Sales", "Low Sales")</f>
        <v>Low Sales</v>
      </c>
      <c r="M351" t="s">
        <v>42</v>
      </c>
    </row>
    <row r="352" spans="1:13" x14ac:dyDescent="0.45">
      <c r="A352">
        <v>959</v>
      </c>
      <c r="B352" t="s">
        <v>28</v>
      </c>
      <c r="C352" t="s">
        <v>19</v>
      </c>
      <c r="D352">
        <v>267561</v>
      </c>
      <c r="E352" t="s">
        <v>37</v>
      </c>
      <c r="F352" t="s">
        <v>34</v>
      </c>
      <c r="G352">
        <v>300</v>
      </c>
      <c r="H352">
        <v>287700</v>
      </c>
      <c r="I352">
        <v>20139</v>
      </c>
      <c r="J352">
        <v>27811</v>
      </c>
      <c r="K352">
        <v>250</v>
      </c>
      <c r="L352" t="str">
        <f>IF(D352&gt;$N$7, "High Sales", "Low Sales")</f>
        <v>High Sales</v>
      </c>
      <c r="M352" t="s">
        <v>42</v>
      </c>
    </row>
    <row r="353" spans="1:13" x14ac:dyDescent="0.45">
      <c r="A353">
        <v>2747</v>
      </c>
      <c r="B353" t="s">
        <v>28</v>
      </c>
      <c r="C353" t="s">
        <v>21</v>
      </c>
      <c r="D353">
        <v>766413</v>
      </c>
      <c r="E353" t="s">
        <v>37</v>
      </c>
      <c r="F353" t="s">
        <v>34</v>
      </c>
      <c r="G353">
        <v>300</v>
      </c>
      <c r="H353">
        <v>824100</v>
      </c>
      <c r="I353">
        <v>57687</v>
      </c>
      <c r="J353">
        <v>79663</v>
      </c>
      <c r="K353">
        <v>250</v>
      </c>
      <c r="L353" t="str">
        <f>IF(D353&gt;$N$7, "High Sales", "Low Sales")</f>
        <v>High Sales</v>
      </c>
      <c r="M353" t="s">
        <v>42</v>
      </c>
    </row>
    <row r="354" spans="1:13" x14ac:dyDescent="0.45">
      <c r="A354">
        <v>1645</v>
      </c>
      <c r="B354" t="s">
        <v>26</v>
      </c>
      <c r="C354" t="s">
        <v>13</v>
      </c>
      <c r="D354">
        <v>191231.25</v>
      </c>
      <c r="E354" t="s">
        <v>39</v>
      </c>
      <c r="F354" t="s">
        <v>41</v>
      </c>
      <c r="G354">
        <v>125</v>
      </c>
      <c r="H354">
        <v>205625</v>
      </c>
      <c r="I354">
        <v>14393.75</v>
      </c>
      <c r="J354">
        <v>-6168.75</v>
      </c>
      <c r="K354">
        <v>260</v>
      </c>
      <c r="L354" t="str">
        <f>IF(D354&gt;$N$7, "High Sales", "Low Sales")</f>
        <v>High Sales</v>
      </c>
      <c r="M354" t="s">
        <v>42</v>
      </c>
    </row>
    <row r="355" spans="1:13" x14ac:dyDescent="0.45">
      <c r="A355">
        <v>2876</v>
      </c>
      <c r="B355" t="s">
        <v>12</v>
      </c>
      <c r="C355" t="s">
        <v>19</v>
      </c>
      <c r="D355">
        <v>936138</v>
      </c>
      <c r="E355" t="s">
        <v>39</v>
      </c>
      <c r="F355" t="s">
        <v>30</v>
      </c>
      <c r="G355">
        <v>350</v>
      </c>
      <c r="H355">
        <v>1006600</v>
      </c>
      <c r="I355">
        <v>70462</v>
      </c>
      <c r="J355">
        <v>188378</v>
      </c>
      <c r="K355">
        <v>260</v>
      </c>
      <c r="L355" t="str">
        <f>IF(D355&gt;$N$7, "High Sales", "Low Sales")</f>
        <v>High Sales</v>
      </c>
      <c r="M355" t="s">
        <v>42</v>
      </c>
    </row>
    <row r="356" spans="1:13" x14ac:dyDescent="0.45">
      <c r="A356">
        <v>994</v>
      </c>
      <c r="B356" t="s">
        <v>26</v>
      </c>
      <c r="C356" t="s">
        <v>17</v>
      </c>
      <c r="D356">
        <v>115552.5</v>
      </c>
      <c r="E356" t="s">
        <v>39</v>
      </c>
      <c r="F356" t="s">
        <v>30</v>
      </c>
      <c r="G356">
        <v>125</v>
      </c>
      <c r="H356">
        <v>124250</v>
      </c>
      <c r="I356">
        <v>8697.5</v>
      </c>
      <c r="J356">
        <v>-3727.5</v>
      </c>
      <c r="K356">
        <v>260</v>
      </c>
      <c r="L356" t="str">
        <f>IF(D356&gt;$N$7, "High Sales", "Low Sales")</f>
        <v>Low Sales</v>
      </c>
      <c r="M356" t="s">
        <v>42</v>
      </c>
    </row>
    <row r="357" spans="1:13" x14ac:dyDescent="0.45">
      <c r="A357">
        <v>1118</v>
      </c>
      <c r="B357" t="s">
        <v>12</v>
      </c>
      <c r="C357" t="s">
        <v>13</v>
      </c>
      <c r="D357">
        <v>20794.8</v>
      </c>
      <c r="E357" t="s">
        <v>39</v>
      </c>
      <c r="F357" t="s">
        <v>35</v>
      </c>
      <c r="G357">
        <v>20</v>
      </c>
      <c r="H357">
        <v>22360</v>
      </c>
      <c r="I357">
        <v>1565.2</v>
      </c>
      <c r="J357">
        <v>9614.7999999999993</v>
      </c>
      <c r="K357">
        <v>260</v>
      </c>
      <c r="L357" t="str">
        <f>IF(D357&gt;$N$7, "High Sales", "Low Sales")</f>
        <v>Low Sales</v>
      </c>
      <c r="M357" t="s">
        <v>42</v>
      </c>
    </row>
    <row r="358" spans="1:13" x14ac:dyDescent="0.45">
      <c r="A358">
        <v>1372</v>
      </c>
      <c r="B358" t="s">
        <v>28</v>
      </c>
      <c r="C358" t="s">
        <v>32</v>
      </c>
      <c r="D358">
        <v>382788</v>
      </c>
      <c r="E358" t="s">
        <v>39</v>
      </c>
      <c r="F358" t="s">
        <v>22</v>
      </c>
      <c r="G358">
        <v>300</v>
      </c>
      <c r="H358">
        <v>411600</v>
      </c>
      <c r="I358">
        <v>28812</v>
      </c>
      <c r="J358">
        <v>39788</v>
      </c>
      <c r="K358">
        <v>260</v>
      </c>
      <c r="L358" t="str">
        <f>IF(D358&gt;$N$7, "High Sales", "Low Sales")</f>
        <v>High Sales</v>
      </c>
      <c r="M358" t="s">
        <v>42</v>
      </c>
    </row>
    <row r="359" spans="1:13" x14ac:dyDescent="0.45">
      <c r="A359">
        <v>488</v>
      </c>
      <c r="B359" t="s">
        <v>12</v>
      </c>
      <c r="C359" t="s">
        <v>13</v>
      </c>
      <c r="D359">
        <v>3142.72</v>
      </c>
      <c r="E359" t="s">
        <v>23</v>
      </c>
      <c r="F359" t="s">
        <v>34</v>
      </c>
      <c r="G359">
        <v>7</v>
      </c>
      <c r="H359">
        <v>3416</v>
      </c>
      <c r="I359">
        <v>273.27999999999997</v>
      </c>
      <c r="J359">
        <v>702.72</v>
      </c>
      <c r="K359">
        <v>5</v>
      </c>
      <c r="L359" t="str">
        <f>IF(D359&gt;$N$7, "High Sales", "Low Sales")</f>
        <v>Low Sales</v>
      </c>
      <c r="M359" t="s">
        <v>42</v>
      </c>
    </row>
    <row r="360" spans="1:13" x14ac:dyDescent="0.45">
      <c r="A360">
        <v>1282</v>
      </c>
      <c r="B360" t="s">
        <v>12</v>
      </c>
      <c r="C360" t="s">
        <v>32</v>
      </c>
      <c r="D360">
        <v>23588.799999999999</v>
      </c>
      <c r="E360" t="s">
        <v>23</v>
      </c>
      <c r="F360" t="s">
        <v>20</v>
      </c>
      <c r="G360">
        <v>20</v>
      </c>
      <c r="H360">
        <v>25640</v>
      </c>
      <c r="I360">
        <v>2051.1999999999998</v>
      </c>
      <c r="J360">
        <v>10768.8</v>
      </c>
      <c r="K360">
        <v>5</v>
      </c>
      <c r="L360" t="str">
        <f>IF(D360&gt;$N$7, "High Sales", "Low Sales")</f>
        <v>Low Sales</v>
      </c>
      <c r="M360" t="s">
        <v>42</v>
      </c>
    </row>
    <row r="361" spans="1:13" x14ac:dyDescent="0.45">
      <c r="A361">
        <v>257</v>
      </c>
      <c r="B361" t="s">
        <v>12</v>
      </c>
      <c r="C361" t="s">
        <v>13</v>
      </c>
      <c r="D361">
        <v>1655.08</v>
      </c>
      <c r="E361" t="s">
        <v>33</v>
      </c>
      <c r="F361" t="s">
        <v>41</v>
      </c>
      <c r="G361">
        <v>7</v>
      </c>
      <c r="H361">
        <v>1799</v>
      </c>
      <c r="I361">
        <v>143.91999999999999</v>
      </c>
      <c r="J361">
        <v>370.08</v>
      </c>
      <c r="K361">
        <v>10</v>
      </c>
      <c r="L361" t="str">
        <f>IF(D361&gt;$N$7, "High Sales", "Low Sales")</f>
        <v>Low Sales</v>
      </c>
      <c r="M361" t="s">
        <v>42</v>
      </c>
    </row>
    <row r="362" spans="1:13" x14ac:dyDescent="0.45">
      <c r="A362">
        <v>1282</v>
      </c>
      <c r="B362" t="s">
        <v>12</v>
      </c>
      <c r="C362" t="s">
        <v>32</v>
      </c>
      <c r="D362">
        <v>23588.799999999999</v>
      </c>
      <c r="E362" t="s">
        <v>39</v>
      </c>
      <c r="F362" t="s">
        <v>20</v>
      </c>
      <c r="G362">
        <v>20</v>
      </c>
      <c r="H362">
        <v>25640</v>
      </c>
      <c r="I362">
        <v>2051.1999999999998</v>
      </c>
      <c r="J362">
        <v>10768.8</v>
      </c>
      <c r="K362">
        <v>260</v>
      </c>
      <c r="L362" t="str">
        <f>IF(D362&gt;$N$7, "High Sales", "Low Sales")</f>
        <v>Low Sales</v>
      </c>
      <c r="M362" t="s">
        <v>42</v>
      </c>
    </row>
    <row r="363" spans="1:13" x14ac:dyDescent="0.45">
      <c r="A363">
        <v>1540</v>
      </c>
      <c r="B363" t="s">
        <v>26</v>
      </c>
      <c r="C363" t="s">
        <v>21</v>
      </c>
      <c r="D363">
        <v>177100</v>
      </c>
      <c r="E363" t="s">
        <v>14</v>
      </c>
      <c r="F363" t="s">
        <v>29</v>
      </c>
      <c r="G363">
        <v>125</v>
      </c>
      <c r="H363">
        <v>192500</v>
      </c>
      <c r="I363">
        <v>15400</v>
      </c>
      <c r="J363">
        <v>-7700</v>
      </c>
      <c r="K363">
        <v>3</v>
      </c>
      <c r="L363" t="str">
        <f>IF(D363&gt;$N$7, "High Sales", "Low Sales")</f>
        <v>High Sales</v>
      </c>
      <c r="M363" t="s">
        <v>42</v>
      </c>
    </row>
    <row r="364" spans="1:13" x14ac:dyDescent="0.45">
      <c r="A364">
        <v>490</v>
      </c>
      <c r="B364" t="s">
        <v>18</v>
      </c>
      <c r="C364" t="s">
        <v>19</v>
      </c>
      <c r="D364">
        <v>6762</v>
      </c>
      <c r="E364" t="s">
        <v>14</v>
      </c>
      <c r="F364" t="s">
        <v>35</v>
      </c>
      <c r="G364">
        <v>15</v>
      </c>
      <c r="H364">
        <v>7350</v>
      </c>
      <c r="I364">
        <v>588</v>
      </c>
      <c r="J364">
        <v>1862</v>
      </c>
      <c r="K364">
        <v>3</v>
      </c>
      <c r="L364" t="str">
        <f>IF(D364&gt;$N$7, "High Sales", "Low Sales")</f>
        <v>Low Sales</v>
      </c>
      <c r="M364" t="s">
        <v>42</v>
      </c>
    </row>
    <row r="365" spans="1:13" x14ac:dyDescent="0.45">
      <c r="A365">
        <v>1362</v>
      </c>
      <c r="B365" t="s">
        <v>12</v>
      </c>
      <c r="C365" t="s">
        <v>21</v>
      </c>
      <c r="D365">
        <v>438564</v>
      </c>
      <c r="E365" t="s">
        <v>14</v>
      </c>
      <c r="F365" t="s">
        <v>22</v>
      </c>
      <c r="G365">
        <v>350</v>
      </c>
      <c r="H365">
        <v>476700</v>
      </c>
      <c r="I365">
        <v>38136</v>
      </c>
      <c r="J365">
        <v>84444</v>
      </c>
      <c r="K365">
        <v>3</v>
      </c>
      <c r="L365" t="str">
        <f>IF(D365&gt;$N$7, "High Sales", "Low Sales")</f>
        <v>High Sales</v>
      </c>
      <c r="M365" t="s">
        <v>42</v>
      </c>
    </row>
    <row r="366" spans="1:13" x14ac:dyDescent="0.45">
      <c r="A366">
        <v>2501</v>
      </c>
      <c r="B366" t="s">
        <v>18</v>
      </c>
      <c r="C366" t="s">
        <v>19</v>
      </c>
      <c r="D366">
        <v>34513.800000000003</v>
      </c>
      <c r="E366" t="s">
        <v>23</v>
      </c>
      <c r="F366" t="s">
        <v>24</v>
      </c>
      <c r="G366">
        <v>15</v>
      </c>
      <c r="H366">
        <v>37515</v>
      </c>
      <c r="I366">
        <v>3001.2</v>
      </c>
      <c r="J366">
        <v>9503.7999999999993</v>
      </c>
      <c r="K366">
        <v>5</v>
      </c>
      <c r="L366" t="str">
        <f>IF(D366&gt;$N$7, "High Sales", "Low Sales")</f>
        <v>Low Sales</v>
      </c>
      <c r="M366" t="s">
        <v>42</v>
      </c>
    </row>
    <row r="367" spans="1:13" x14ac:dyDescent="0.45">
      <c r="A367">
        <v>708</v>
      </c>
      <c r="B367" t="s">
        <v>12</v>
      </c>
      <c r="C367" t="s">
        <v>13</v>
      </c>
      <c r="D367">
        <v>13027.2</v>
      </c>
      <c r="E367" t="s">
        <v>23</v>
      </c>
      <c r="F367" t="s">
        <v>20</v>
      </c>
      <c r="G367">
        <v>20</v>
      </c>
      <c r="H367">
        <v>14160</v>
      </c>
      <c r="I367">
        <v>1132.8</v>
      </c>
      <c r="J367">
        <v>5947.2</v>
      </c>
      <c r="K367">
        <v>5</v>
      </c>
      <c r="L367" t="str">
        <f>IF(D367&gt;$N$7, "High Sales", "Low Sales")</f>
        <v>Low Sales</v>
      </c>
      <c r="M367" t="s">
        <v>42</v>
      </c>
    </row>
    <row r="368" spans="1:13" x14ac:dyDescent="0.45">
      <c r="A368">
        <v>645</v>
      </c>
      <c r="B368" t="s">
        <v>12</v>
      </c>
      <c r="C368" t="s">
        <v>17</v>
      </c>
      <c r="D368">
        <v>11868</v>
      </c>
      <c r="E368" t="s">
        <v>23</v>
      </c>
      <c r="F368" t="s">
        <v>27</v>
      </c>
      <c r="G368">
        <v>20</v>
      </c>
      <c r="H368">
        <v>12900</v>
      </c>
      <c r="I368">
        <v>1032</v>
      </c>
      <c r="J368">
        <v>5418</v>
      </c>
      <c r="K368">
        <v>5</v>
      </c>
      <c r="L368" t="str">
        <f>IF(D368&gt;$N$7, "High Sales", "Low Sales")</f>
        <v>Low Sales</v>
      </c>
      <c r="M368" t="s">
        <v>42</v>
      </c>
    </row>
    <row r="369" spans="1:13" x14ac:dyDescent="0.45">
      <c r="A369">
        <v>1562</v>
      </c>
      <c r="B369" t="s">
        <v>28</v>
      </c>
      <c r="C369" t="s">
        <v>19</v>
      </c>
      <c r="D369">
        <v>431112</v>
      </c>
      <c r="E369" t="s">
        <v>23</v>
      </c>
      <c r="F369" t="s">
        <v>29</v>
      </c>
      <c r="G369">
        <v>300</v>
      </c>
      <c r="H369">
        <v>468600</v>
      </c>
      <c r="I369">
        <v>37488</v>
      </c>
      <c r="J369">
        <v>40612</v>
      </c>
      <c r="K369">
        <v>5</v>
      </c>
      <c r="L369" t="str">
        <f>IF(D369&gt;$N$7, "High Sales", "Low Sales")</f>
        <v>High Sales</v>
      </c>
      <c r="M369" t="s">
        <v>42</v>
      </c>
    </row>
    <row r="370" spans="1:13" x14ac:dyDescent="0.45">
      <c r="A370">
        <v>1283</v>
      </c>
      <c r="B370" t="s">
        <v>28</v>
      </c>
      <c r="C370" t="s">
        <v>13</v>
      </c>
      <c r="D370">
        <v>354108</v>
      </c>
      <c r="E370" t="s">
        <v>23</v>
      </c>
      <c r="F370" t="s">
        <v>30</v>
      </c>
      <c r="G370">
        <v>300</v>
      </c>
      <c r="H370">
        <v>384900</v>
      </c>
      <c r="I370">
        <v>30792</v>
      </c>
      <c r="J370">
        <v>33358</v>
      </c>
      <c r="K370">
        <v>5</v>
      </c>
      <c r="L370" t="str">
        <f>IF(D370&gt;$N$7, "High Sales", "Low Sales")</f>
        <v>High Sales</v>
      </c>
      <c r="M370" t="s">
        <v>42</v>
      </c>
    </row>
    <row r="371" spans="1:13" x14ac:dyDescent="0.45">
      <c r="A371">
        <v>711</v>
      </c>
      <c r="B371" t="s">
        <v>18</v>
      </c>
      <c r="C371" t="s">
        <v>17</v>
      </c>
      <c r="D371">
        <v>9811.7999999999993</v>
      </c>
      <c r="E371" t="s">
        <v>23</v>
      </c>
      <c r="F371" t="s">
        <v>22</v>
      </c>
      <c r="G371">
        <v>15</v>
      </c>
      <c r="H371">
        <v>10665</v>
      </c>
      <c r="I371">
        <v>853.2</v>
      </c>
      <c r="J371">
        <v>2701.8</v>
      </c>
      <c r="K371">
        <v>5</v>
      </c>
      <c r="L371" t="str">
        <f>IF(D371&gt;$N$7, "High Sales", "Low Sales")</f>
        <v>Low Sales</v>
      </c>
      <c r="M371" t="s">
        <v>42</v>
      </c>
    </row>
    <row r="372" spans="1:13" x14ac:dyDescent="0.45">
      <c r="A372">
        <v>1114</v>
      </c>
      <c r="B372" t="s">
        <v>26</v>
      </c>
      <c r="C372" t="s">
        <v>21</v>
      </c>
      <c r="D372">
        <v>128110</v>
      </c>
      <c r="E372" t="s">
        <v>33</v>
      </c>
      <c r="F372" t="s">
        <v>24</v>
      </c>
      <c r="G372">
        <v>125</v>
      </c>
      <c r="H372">
        <v>139250</v>
      </c>
      <c r="I372">
        <v>11140</v>
      </c>
      <c r="J372">
        <v>-5570</v>
      </c>
      <c r="K372">
        <v>10</v>
      </c>
      <c r="L372" t="str">
        <f>IF(D372&gt;$N$7, "High Sales", "Low Sales")</f>
        <v>Low Sales</v>
      </c>
      <c r="M372" t="s">
        <v>42</v>
      </c>
    </row>
    <row r="373" spans="1:13" x14ac:dyDescent="0.45">
      <c r="A373">
        <v>1259</v>
      </c>
      <c r="B373" t="s">
        <v>12</v>
      </c>
      <c r="C373" t="s">
        <v>17</v>
      </c>
      <c r="D373">
        <v>8107.96</v>
      </c>
      <c r="E373" t="s">
        <v>33</v>
      </c>
      <c r="F373" t="s">
        <v>38</v>
      </c>
      <c r="G373">
        <v>7</v>
      </c>
      <c r="H373">
        <v>8813</v>
      </c>
      <c r="I373">
        <v>705.04</v>
      </c>
      <c r="J373">
        <v>1812.96</v>
      </c>
      <c r="K373">
        <v>10</v>
      </c>
      <c r="L373" t="str">
        <f>IF(D373&gt;$N$7, "High Sales", "Low Sales")</f>
        <v>Low Sales</v>
      </c>
      <c r="M373" t="s">
        <v>42</v>
      </c>
    </row>
    <row r="374" spans="1:13" x14ac:dyDescent="0.45">
      <c r="A374">
        <v>1095</v>
      </c>
      <c r="B374" t="s">
        <v>12</v>
      </c>
      <c r="C374" t="s">
        <v>17</v>
      </c>
      <c r="D374">
        <v>7051.8</v>
      </c>
      <c r="E374" t="s">
        <v>33</v>
      </c>
      <c r="F374" t="s">
        <v>41</v>
      </c>
      <c r="G374">
        <v>7</v>
      </c>
      <c r="H374">
        <v>7665</v>
      </c>
      <c r="I374">
        <v>613.20000000000005</v>
      </c>
      <c r="J374">
        <v>1576.8</v>
      </c>
      <c r="K374">
        <v>10</v>
      </c>
      <c r="L374" t="str">
        <f>IF(D374&gt;$N$7, "High Sales", "Low Sales")</f>
        <v>Low Sales</v>
      </c>
      <c r="M374" t="s">
        <v>42</v>
      </c>
    </row>
    <row r="375" spans="1:13" x14ac:dyDescent="0.45">
      <c r="A375">
        <v>1366</v>
      </c>
      <c r="B375" t="s">
        <v>12</v>
      </c>
      <c r="C375" t="s">
        <v>17</v>
      </c>
      <c r="D375">
        <v>25134.400000000001</v>
      </c>
      <c r="E375" t="s">
        <v>33</v>
      </c>
      <c r="F375" t="s">
        <v>20</v>
      </c>
      <c r="G375">
        <v>20</v>
      </c>
      <c r="H375">
        <v>27320</v>
      </c>
      <c r="I375">
        <v>2185.6</v>
      </c>
      <c r="J375">
        <v>11474.4</v>
      </c>
      <c r="K375">
        <v>10</v>
      </c>
      <c r="L375" t="str">
        <f>IF(D375&gt;$N$7, "High Sales", "Low Sales")</f>
        <v>Low Sales</v>
      </c>
      <c r="M375" t="s">
        <v>42</v>
      </c>
    </row>
    <row r="376" spans="1:13" x14ac:dyDescent="0.45">
      <c r="A376">
        <v>2460</v>
      </c>
      <c r="B376" t="s">
        <v>28</v>
      </c>
      <c r="C376" t="s">
        <v>21</v>
      </c>
      <c r="D376">
        <v>678960</v>
      </c>
      <c r="E376" t="s">
        <v>33</v>
      </c>
      <c r="F376" t="s">
        <v>20</v>
      </c>
      <c r="G376">
        <v>300</v>
      </c>
      <c r="H376">
        <v>738000</v>
      </c>
      <c r="I376">
        <v>59040</v>
      </c>
      <c r="J376">
        <v>63960</v>
      </c>
      <c r="K376">
        <v>10</v>
      </c>
      <c r="L376" t="str">
        <f>IF(D376&gt;$N$7, "High Sales", "Low Sales")</f>
        <v>High Sales</v>
      </c>
      <c r="M376" t="s">
        <v>42</v>
      </c>
    </row>
    <row r="377" spans="1:13" x14ac:dyDescent="0.45">
      <c r="A377">
        <v>678</v>
      </c>
      <c r="B377" t="s">
        <v>12</v>
      </c>
      <c r="C377" t="s">
        <v>32</v>
      </c>
      <c r="D377">
        <v>4366.32</v>
      </c>
      <c r="E377" t="s">
        <v>33</v>
      </c>
      <c r="F377" t="s">
        <v>29</v>
      </c>
      <c r="G377">
        <v>7</v>
      </c>
      <c r="H377">
        <v>4746</v>
      </c>
      <c r="I377">
        <v>379.68</v>
      </c>
      <c r="J377">
        <v>976.32</v>
      </c>
      <c r="K377">
        <v>10</v>
      </c>
      <c r="L377" t="str">
        <f>IF(D377&gt;$N$7, "High Sales", "Low Sales")</f>
        <v>Low Sales</v>
      </c>
      <c r="M377" t="s">
        <v>42</v>
      </c>
    </row>
    <row r="378" spans="1:13" x14ac:dyDescent="0.45">
      <c r="A378">
        <v>1598</v>
      </c>
      <c r="B378" t="s">
        <v>12</v>
      </c>
      <c r="C378" t="s">
        <v>17</v>
      </c>
      <c r="D378">
        <v>10291.120000000001</v>
      </c>
      <c r="E378" t="s">
        <v>33</v>
      </c>
      <c r="F378" t="s">
        <v>29</v>
      </c>
      <c r="G378">
        <v>7</v>
      </c>
      <c r="H378">
        <v>11186</v>
      </c>
      <c r="I378">
        <v>894.88</v>
      </c>
      <c r="J378">
        <v>2301.12</v>
      </c>
      <c r="K378">
        <v>10</v>
      </c>
      <c r="L378" t="str">
        <f>IF(D378&gt;$N$7, "High Sales", "Low Sales")</f>
        <v>Low Sales</v>
      </c>
      <c r="M378" t="s">
        <v>42</v>
      </c>
    </row>
    <row r="379" spans="1:13" x14ac:dyDescent="0.45">
      <c r="A379">
        <v>2409</v>
      </c>
      <c r="B379" t="s">
        <v>12</v>
      </c>
      <c r="C379" t="s">
        <v>17</v>
      </c>
      <c r="D379">
        <v>15513.96</v>
      </c>
      <c r="E379" t="s">
        <v>33</v>
      </c>
      <c r="F379" t="s">
        <v>30</v>
      </c>
      <c r="G379">
        <v>7</v>
      </c>
      <c r="H379">
        <v>16863</v>
      </c>
      <c r="I379">
        <v>1349.04</v>
      </c>
      <c r="J379">
        <v>3468.96</v>
      </c>
      <c r="K379">
        <v>10</v>
      </c>
      <c r="L379" t="str">
        <f>IF(D379&gt;$N$7, "High Sales", "Low Sales")</f>
        <v>Low Sales</v>
      </c>
      <c r="M379" t="s">
        <v>42</v>
      </c>
    </row>
    <row r="380" spans="1:13" x14ac:dyDescent="0.45">
      <c r="A380">
        <v>1934</v>
      </c>
      <c r="B380" t="s">
        <v>12</v>
      </c>
      <c r="C380" t="s">
        <v>17</v>
      </c>
      <c r="D380">
        <v>35585.599999999999</v>
      </c>
      <c r="E380" t="s">
        <v>33</v>
      </c>
      <c r="F380" t="s">
        <v>30</v>
      </c>
      <c r="G380">
        <v>20</v>
      </c>
      <c r="H380">
        <v>38680</v>
      </c>
      <c r="I380">
        <v>3094.4</v>
      </c>
      <c r="J380">
        <v>16245.6</v>
      </c>
      <c r="K380">
        <v>10</v>
      </c>
      <c r="L380" t="str">
        <f>IF(D380&gt;$N$7, "High Sales", "Low Sales")</f>
        <v>Low Sales</v>
      </c>
      <c r="M380" t="s">
        <v>42</v>
      </c>
    </row>
    <row r="381" spans="1:13" x14ac:dyDescent="0.45">
      <c r="A381">
        <v>2993</v>
      </c>
      <c r="B381" t="s">
        <v>12</v>
      </c>
      <c r="C381" t="s">
        <v>21</v>
      </c>
      <c r="D381">
        <v>55071.199999999997</v>
      </c>
      <c r="E381" t="s">
        <v>33</v>
      </c>
      <c r="F381" t="s">
        <v>30</v>
      </c>
      <c r="G381">
        <v>20</v>
      </c>
      <c r="H381">
        <v>59860</v>
      </c>
      <c r="I381">
        <v>4788.8</v>
      </c>
      <c r="J381">
        <v>25141.200000000001</v>
      </c>
      <c r="K381">
        <v>10</v>
      </c>
      <c r="L381" t="str">
        <f>IF(D381&gt;$N$7, "High Sales", "Low Sales")</f>
        <v>Low Sales</v>
      </c>
      <c r="M381" t="s">
        <v>42</v>
      </c>
    </row>
    <row r="382" spans="1:13" x14ac:dyDescent="0.45">
      <c r="A382">
        <v>2146</v>
      </c>
      <c r="B382" t="s">
        <v>12</v>
      </c>
      <c r="C382" t="s">
        <v>17</v>
      </c>
      <c r="D382">
        <v>691012</v>
      </c>
      <c r="E382" t="s">
        <v>33</v>
      </c>
      <c r="F382" t="s">
        <v>35</v>
      </c>
      <c r="G382">
        <v>350</v>
      </c>
      <c r="H382">
        <v>751100</v>
      </c>
      <c r="I382">
        <v>60088</v>
      </c>
      <c r="J382">
        <v>133052</v>
      </c>
      <c r="K382">
        <v>10</v>
      </c>
      <c r="L382" t="str">
        <f>IF(D382&gt;$N$7, "High Sales", "Low Sales")</f>
        <v>High Sales</v>
      </c>
      <c r="M382" t="s">
        <v>42</v>
      </c>
    </row>
    <row r="383" spans="1:13" x14ac:dyDescent="0.45">
      <c r="A383">
        <v>1946</v>
      </c>
      <c r="B383" t="s">
        <v>12</v>
      </c>
      <c r="C383" t="s">
        <v>21</v>
      </c>
      <c r="D383">
        <v>12532.24</v>
      </c>
      <c r="E383" t="s">
        <v>33</v>
      </c>
      <c r="F383" t="s">
        <v>22</v>
      </c>
      <c r="G383">
        <v>7</v>
      </c>
      <c r="H383">
        <v>13622</v>
      </c>
      <c r="I383">
        <v>1089.76</v>
      </c>
      <c r="J383">
        <v>2802.24</v>
      </c>
      <c r="K383">
        <v>10</v>
      </c>
      <c r="L383" t="str">
        <f>IF(D383&gt;$N$7, "High Sales", "Low Sales")</f>
        <v>Low Sales</v>
      </c>
      <c r="M383" t="s">
        <v>42</v>
      </c>
    </row>
    <row r="384" spans="1:13" x14ac:dyDescent="0.45">
      <c r="A384">
        <v>1362</v>
      </c>
      <c r="B384" t="s">
        <v>12</v>
      </c>
      <c r="C384" t="s">
        <v>21</v>
      </c>
      <c r="D384">
        <v>438564</v>
      </c>
      <c r="E384" t="s">
        <v>33</v>
      </c>
      <c r="F384" t="s">
        <v>22</v>
      </c>
      <c r="G384">
        <v>350</v>
      </c>
      <c r="H384">
        <v>476700</v>
      </c>
      <c r="I384">
        <v>38136</v>
      </c>
      <c r="J384">
        <v>84444</v>
      </c>
      <c r="K384">
        <v>10</v>
      </c>
      <c r="L384" t="str">
        <f>IF(D384&gt;$N$7, "High Sales", "Low Sales")</f>
        <v>High Sales</v>
      </c>
      <c r="M384" t="s">
        <v>42</v>
      </c>
    </row>
    <row r="385" spans="1:13" x14ac:dyDescent="0.45">
      <c r="A385">
        <v>598</v>
      </c>
      <c r="B385" t="s">
        <v>25</v>
      </c>
      <c r="C385" t="s">
        <v>13</v>
      </c>
      <c r="D385">
        <v>6601.92</v>
      </c>
      <c r="E385" t="s">
        <v>36</v>
      </c>
      <c r="F385" t="s">
        <v>24</v>
      </c>
      <c r="G385">
        <v>12</v>
      </c>
      <c r="H385">
        <v>7176</v>
      </c>
      <c r="I385">
        <v>574.08000000000004</v>
      </c>
      <c r="J385">
        <v>4807.92</v>
      </c>
      <c r="K385">
        <v>120</v>
      </c>
      <c r="L385" t="str">
        <f>IF(D385&gt;$N$7, "High Sales", "Low Sales")</f>
        <v>Low Sales</v>
      </c>
      <c r="M385" t="s">
        <v>42</v>
      </c>
    </row>
    <row r="386" spans="1:13" x14ac:dyDescent="0.45">
      <c r="A386">
        <v>2907</v>
      </c>
      <c r="B386" t="s">
        <v>12</v>
      </c>
      <c r="C386" t="s">
        <v>32</v>
      </c>
      <c r="D386">
        <v>18721.080000000002</v>
      </c>
      <c r="E386" t="s">
        <v>36</v>
      </c>
      <c r="F386" t="s">
        <v>20</v>
      </c>
      <c r="G386">
        <v>7</v>
      </c>
      <c r="H386">
        <v>20349</v>
      </c>
      <c r="I386">
        <v>1627.92</v>
      </c>
      <c r="J386">
        <v>4186.08</v>
      </c>
      <c r="K386">
        <v>120</v>
      </c>
      <c r="L386" t="str">
        <f>IF(D386&gt;$N$7, "High Sales", "Low Sales")</f>
        <v>Low Sales</v>
      </c>
      <c r="M386" t="s">
        <v>42</v>
      </c>
    </row>
    <row r="387" spans="1:13" x14ac:dyDescent="0.45">
      <c r="A387">
        <v>2338</v>
      </c>
      <c r="B387" t="s">
        <v>12</v>
      </c>
      <c r="C387" t="s">
        <v>17</v>
      </c>
      <c r="D387">
        <v>15056.72</v>
      </c>
      <c r="E387" t="s">
        <v>36</v>
      </c>
      <c r="F387" t="s">
        <v>20</v>
      </c>
      <c r="G387">
        <v>7</v>
      </c>
      <c r="H387">
        <v>16366</v>
      </c>
      <c r="I387">
        <v>1309.28</v>
      </c>
      <c r="J387">
        <v>3366.72</v>
      </c>
      <c r="K387">
        <v>120</v>
      </c>
      <c r="L387" t="str">
        <f>IF(D387&gt;$N$7, "High Sales", "Low Sales")</f>
        <v>Low Sales</v>
      </c>
      <c r="M387" t="s">
        <v>42</v>
      </c>
    </row>
    <row r="388" spans="1:13" x14ac:dyDescent="0.45">
      <c r="A388">
        <v>386</v>
      </c>
      <c r="B388" t="s">
        <v>28</v>
      </c>
      <c r="C388" t="s">
        <v>19</v>
      </c>
      <c r="D388">
        <v>106536</v>
      </c>
      <c r="E388" t="s">
        <v>36</v>
      </c>
      <c r="F388" t="s">
        <v>35</v>
      </c>
      <c r="G388">
        <v>300</v>
      </c>
      <c r="H388">
        <v>115800</v>
      </c>
      <c r="I388">
        <v>9264</v>
      </c>
      <c r="J388">
        <v>10036</v>
      </c>
      <c r="K388">
        <v>120</v>
      </c>
      <c r="L388" t="str">
        <f>IF(D388&gt;$N$7, "High Sales", "Low Sales")</f>
        <v>Low Sales</v>
      </c>
      <c r="M388" t="s">
        <v>42</v>
      </c>
    </row>
    <row r="389" spans="1:13" x14ac:dyDescent="0.45">
      <c r="A389">
        <v>635</v>
      </c>
      <c r="B389" t="s">
        <v>28</v>
      </c>
      <c r="C389" t="s">
        <v>21</v>
      </c>
      <c r="D389">
        <v>175260</v>
      </c>
      <c r="E389" t="s">
        <v>36</v>
      </c>
      <c r="F389" t="s">
        <v>22</v>
      </c>
      <c r="G389">
        <v>300</v>
      </c>
      <c r="H389">
        <v>190500</v>
      </c>
      <c r="I389">
        <v>15240</v>
      </c>
      <c r="J389">
        <v>16510</v>
      </c>
      <c r="K389">
        <v>120</v>
      </c>
      <c r="L389" t="str">
        <f>IF(D389&gt;$N$7, "High Sales", "Low Sales")</f>
        <v>High Sales</v>
      </c>
      <c r="M389" t="s">
        <v>42</v>
      </c>
    </row>
    <row r="390" spans="1:13" x14ac:dyDescent="0.45">
      <c r="A390">
        <v>574.5</v>
      </c>
      <c r="B390" t="s">
        <v>12</v>
      </c>
      <c r="C390" t="s">
        <v>19</v>
      </c>
      <c r="D390">
        <v>184989</v>
      </c>
      <c r="E390" t="s">
        <v>37</v>
      </c>
      <c r="F390" t="s">
        <v>38</v>
      </c>
      <c r="G390">
        <v>350</v>
      </c>
      <c r="H390">
        <v>201075</v>
      </c>
      <c r="I390">
        <v>16086</v>
      </c>
      <c r="J390">
        <v>35619</v>
      </c>
      <c r="K390">
        <v>250</v>
      </c>
      <c r="L390" t="str">
        <f>IF(D390&gt;$N$7, "High Sales", "Low Sales")</f>
        <v>High Sales</v>
      </c>
      <c r="M390" t="s">
        <v>42</v>
      </c>
    </row>
    <row r="391" spans="1:13" x14ac:dyDescent="0.45">
      <c r="A391">
        <v>2338</v>
      </c>
      <c r="B391" t="s">
        <v>12</v>
      </c>
      <c r="C391" t="s">
        <v>17</v>
      </c>
      <c r="D391">
        <v>15056.72</v>
      </c>
      <c r="E391" t="s">
        <v>37</v>
      </c>
      <c r="F391" t="s">
        <v>20</v>
      </c>
      <c r="G391">
        <v>7</v>
      </c>
      <c r="H391">
        <v>16366</v>
      </c>
      <c r="I391">
        <v>1309.28</v>
      </c>
      <c r="J391">
        <v>3366.72</v>
      </c>
      <c r="K391">
        <v>250</v>
      </c>
      <c r="L391" t="str">
        <f>IF(D391&gt;$N$7, "High Sales", "Low Sales")</f>
        <v>Low Sales</v>
      </c>
      <c r="M391" t="s">
        <v>42</v>
      </c>
    </row>
    <row r="392" spans="1:13" x14ac:dyDescent="0.45">
      <c r="A392">
        <v>381</v>
      </c>
      <c r="B392" t="s">
        <v>12</v>
      </c>
      <c r="C392" t="s">
        <v>19</v>
      </c>
      <c r="D392">
        <v>122682</v>
      </c>
      <c r="E392" t="s">
        <v>37</v>
      </c>
      <c r="F392" t="s">
        <v>29</v>
      </c>
      <c r="G392">
        <v>350</v>
      </c>
      <c r="H392">
        <v>133350</v>
      </c>
      <c r="I392">
        <v>10668</v>
      </c>
      <c r="J392">
        <v>23622</v>
      </c>
      <c r="K392">
        <v>250</v>
      </c>
      <c r="L392" t="str">
        <f>IF(D392&gt;$N$7, "High Sales", "Low Sales")</f>
        <v>Low Sales</v>
      </c>
      <c r="M392" t="s">
        <v>42</v>
      </c>
    </row>
    <row r="393" spans="1:13" x14ac:dyDescent="0.45">
      <c r="A393">
        <v>422</v>
      </c>
      <c r="B393" t="s">
        <v>12</v>
      </c>
      <c r="C393" t="s">
        <v>17</v>
      </c>
      <c r="D393">
        <v>135884</v>
      </c>
      <c r="E393" t="s">
        <v>37</v>
      </c>
      <c r="F393" t="s">
        <v>29</v>
      </c>
      <c r="G393">
        <v>350</v>
      </c>
      <c r="H393">
        <v>147700</v>
      </c>
      <c r="I393">
        <v>11816</v>
      </c>
      <c r="J393">
        <v>26164</v>
      </c>
      <c r="K393">
        <v>250</v>
      </c>
      <c r="L393" t="str">
        <f>IF(D393&gt;$N$7, "High Sales", "Low Sales")</f>
        <v>Low Sales</v>
      </c>
      <c r="M393" t="s">
        <v>42</v>
      </c>
    </row>
    <row r="394" spans="1:13" x14ac:dyDescent="0.45">
      <c r="A394">
        <v>2134</v>
      </c>
      <c r="B394" t="s">
        <v>28</v>
      </c>
      <c r="C394" t="s">
        <v>13</v>
      </c>
      <c r="D394">
        <v>588984</v>
      </c>
      <c r="E394" t="s">
        <v>37</v>
      </c>
      <c r="F394" t="s">
        <v>30</v>
      </c>
      <c r="G394">
        <v>300</v>
      </c>
      <c r="H394">
        <v>640200</v>
      </c>
      <c r="I394">
        <v>51216</v>
      </c>
      <c r="J394">
        <v>55484</v>
      </c>
      <c r="K394">
        <v>250</v>
      </c>
      <c r="L394" t="str">
        <f>IF(D394&gt;$N$7, "High Sales", "Low Sales")</f>
        <v>High Sales</v>
      </c>
      <c r="M394" t="s">
        <v>42</v>
      </c>
    </row>
    <row r="395" spans="1:13" x14ac:dyDescent="0.45">
      <c r="A395">
        <v>808</v>
      </c>
      <c r="B395" t="s">
        <v>28</v>
      </c>
      <c r="C395" t="s">
        <v>32</v>
      </c>
      <c r="D395">
        <v>223008</v>
      </c>
      <c r="E395" t="s">
        <v>37</v>
      </c>
      <c r="F395" t="s">
        <v>22</v>
      </c>
      <c r="G395">
        <v>300</v>
      </c>
      <c r="H395">
        <v>242400</v>
      </c>
      <c r="I395">
        <v>19392</v>
      </c>
      <c r="J395">
        <v>21008</v>
      </c>
      <c r="K395">
        <v>250</v>
      </c>
      <c r="L395" t="str">
        <f>IF(D395&gt;$N$7, "High Sales", "Low Sales")</f>
        <v>High Sales</v>
      </c>
      <c r="M395" t="s">
        <v>42</v>
      </c>
    </row>
    <row r="396" spans="1:13" x14ac:dyDescent="0.45">
      <c r="A396">
        <v>708</v>
      </c>
      <c r="B396" t="s">
        <v>12</v>
      </c>
      <c r="C396" t="s">
        <v>13</v>
      </c>
      <c r="D396">
        <v>13027.2</v>
      </c>
      <c r="E396" t="s">
        <v>39</v>
      </c>
      <c r="F396" t="s">
        <v>20</v>
      </c>
      <c r="G396">
        <v>20</v>
      </c>
      <c r="H396">
        <v>14160</v>
      </c>
      <c r="I396">
        <v>1132.8</v>
      </c>
      <c r="J396">
        <v>5947.2</v>
      </c>
      <c r="K396">
        <v>260</v>
      </c>
      <c r="L396" t="str">
        <f>IF(D396&gt;$N$7, "High Sales", "Low Sales")</f>
        <v>Low Sales</v>
      </c>
      <c r="M396" t="s">
        <v>42</v>
      </c>
    </row>
    <row r="397" spans="1:13" x14ac:dyDescent="0.45">
      <c r="A397">
        <v>2907</v>
      </c>
      <c r="B397" t="s">
        <v>12</v>
      </c>
      <c r="C397" t="s">
        <v>32</v>
      </c>
      <c r="D397">
        <v>18721.080000000002</v>
      </c>
      <c r="E397" t="s">
        <v>39</v>
      </c>
      <c r="F397" t="s">
        <v>20</v>
      </c>
      <c r="G397">
        <v>7</v>
      </c>
      <c r="H397">
        <v>20349</v>
      </c>
      <c r="I397">
        <v>1627.92</v>
      </c>
      <c r="J397">
        <v>4186.08</v>
      </c>
      <c r="K397">
        <v>260</v>
      </c>
      <c r="L397" t="str">
        <f>IF(D397&gt;$N$7, "High Sales", "Low Sales")</f>
        <v>Low Sales</v>
      </c>
      <c r="M397" t="s">
        <v>42</v>
      </c>
    </row>
    <row r="398" spans="1:13" x14ac:dyDescent="0.45">
      <c r="A398">
        <v>1366</v>
      </c>
      <c r="B398" t="s">
        <v>12</v>
      </c>
      <c r="C398" t="s">
        <v>17</v>
      </c>
      <c r="D398">
        <v>25134.400000000001</v>
      </c>
      <c r="E398" t="s">
        <v>39</v>
      </c>
      <c r="F398" t="s">
        <v>20</v>
      </c>
      <c r="G398">
        <v>20</v>
      </c>
      <c r="H398">
        <v>27320</v>
      </c>
      <c r="I398">
        <v>2185.6</v>
      </c>
      <c r="J398">
        <v>11474.4</v>
      </c>
      <c r="K398">
        <v>260</v>
      </c>
      <c r="L398" t="str">
        <f>IF(D398&gt;$N$7, "High Sales", "Low Sales")</f>
        <v>Low Sales</v>
      </c>
      <c r="M398" t="s">
        <v>42</v>
      </c>
    </row>
    <row r="399" spans="1:13" x14ac:dyDescent="0.45">
      <c r="A399">
        <v>2460</v>
      </c>
      <c r="B399" t="s">
        <v>28</v>
      </c>
      <c r="C399" t="s">
        <v>21</v>
      </c>
      <c r="D399">
        <v>678960</v>
      </c>
      <c r="E399" t="s">
        <v>39</v>
      </c>
      <c r="F399" t="s">
        <v>20</v>
      </c>
      <c r="G399">
        <v>300</v>
      </c>
      <c r="H399">
        <v>738000</v>
      </c>
      <c r="I399">
        <v>59040</v>
      </c>
      <c r="J399">
        <v>63960</v>
      </c>
      <c r="K399">
        <v>260</v>
      </c>
      <c r="L399" t="str">
        <f>IF(D399&gt;$N$7, "High Sales", "Low Sales")</f>
        <v>High Sales</v>
      </c>
      <c r="M399" t="s">
        <v>42</v>
      </c>
    </row>
    <row r="400" spans="1:13" x14ac:dyDescent="0.45">
      <c r="A400">
        <v>1520</v>
      </c>
      <c r="B400" t="s">
        <v>12</v>
      </c>
      <c r="C400" t="s">
        <v>17</v>
      </c>
      <c r="D400">
        <v>27968</v>
      </c>
      <c r="E400" t="s">
        <v>39</v>
      </c>
      <c r="F400" t="s">
        <v>35</v>
      </c>
      <c r="G400">
        <v>20</v>
      </c>
      <c r="H400">
        <v>30400</v>
      </c>
      <c r="I400">
        <v>2432</v>
      </c>
      <c r="J400">
        <v>12768</v>
      </c>
      <c r="K400">
        <v>260</v>
      </c>
      <c r="L400" t="str">
        <f>IF(D400&gt;$N$7, "High Sales", "Low Sales")</f>
        <v>Low Sales</v>
      </c>
      <c r="M400" t="s">
        <v>42</v>
      </c>
    </row>
    <row r="401" spans="1:13" x14ac:dyDescent="0.45">
      <c r="A401">
        <v>711</v>
      </c>
      <c r="B401" t="s">
        <v>18</v>
      </c>
      <c r="C401" t="s">
        <v>17</v>
      </c>
      <c r="D401">
        <v>9811.7999999999993</v>
      </c>
      <c r="E401" t="s">
        <v>39</v>
      </c>
      <c r="F401" t="s">
        <v>22</v>
      </c>
      <c r="G401">
        <v>15</v>
      </c>
      <c r="H401">
        <v>10665</v>
      </c>
      <c r="I401">
        <v>853.2</v>
      </c>
      <c r="J401">
        <v>2701.8</v>
      </c>
      <c r="K401">
        <v>260</v>
      </c>
      <c r="L401" t="str">
        <f>IF(D401&gt;$N$7, "High Sales", "Low Sales")</f>
        <v>Low Sales</v>
      </c>
      <c r="M401" t="s">
        <v>42</v>
      </c>
    </row>
    <row r="402" spans="1:13" x14ac:dyDescent="0.45">
      <c r="A402">
        <v>1375</v>
      </c>
      <c r="B402" t="s">
        <v>25</v>
      </c>
      <c r="C402" t="s">
        <v>21</v>
      </c>
      <c r="D402">
        <v>15180</v>
      </c>
      <c r="E402" t="s">
        <v>39</v>
      </c>
      <c r="F402" t="s">
        <v>22</v>
      </c>
      <c r="G402">
        <v>12</v>
      </c>
      <c r="H402">
        <v>16500</v>
      </c>
      <c r="I402">
        <v>1320</v>
      </c>
      <c r="J402">
        <v>11055</v>
      </c>
      <c r="K402">
        <v>260</v>
      </c>
      <c r="L402" t="str">
        <f>IF(D402&gt;$N$7, "High Sales", "Low Sales")</f>
        <v>Low Sales</v>
      </c>
      <c r="M402" t="s">
        <v>42</v>
      </c>
    </row>
    <row r="403" spans="1:13" x14ac:dyDescent="0.45">
      <c r="A403">
        <v>635</v>
      </c>
      <c r="B403" t="s">
        <v>28</v>
      </c>
      <c r="C403" t="s">
        <v>21</v>
      </c>
      <c r="D403">
        <v>175260</v>
      </c>
      <c r="E403" t="s">
        <v>39</v>
      </c>
      <c r="F403" t="s">
        <v>22</v>
      </c>
      <c r="G403">
        <v>300</v>
      </c>
      <c r="H403">
        <v>190500</v>
      </c>
      <c r="I403">
        <v>15240</v>
      </c>
      <c r="J403">
        <v>16510</v>
      </c>
      <c r="K403">
        <v>260</v>
      </c>
      <c r="L403" t="str">
        <f>IF(D403&gt;$N$7, "High Sales", "Low Sales")</f>
        <v>High Sales</v>
      </c>
      <c r="M403" t="s">
        <v>42</v>
      </c>
    </row>
    <row r="404" spans="1:13" x14ac:dyDescent="0.45">
      <c r="A404">
        <v>436.5</v>
      </c>
      <c r="B404" t="s">
        <v>12</v>
      </c>
      <c r="C404" t="s">
        <v>32</v>
      </c>
      <c r="D404">
        <v>8031.6</v>
      </c>
      <c r="E404" t="s">
        <v>37</v>
      </c>
      <c r="F404" t="s">
        <v>27</v>
      </c>
      <c r="G404">
        <v>20</v>
      </c>
      <c r="H404">
        <v>8730</v>
      </c>
      <c r="I404">
        <v>698.4</v>
      </c>
      <c r="J404">
        <v>3666.6</v>
      </c>
      <c r="K404">
        <v>250</v>
      </c>
      <c r="L404" t="str">
        <f>IF(D404&gt;$N$7, "High Sales", "Low Sales")</f>
        <v>Low Sales</v>
      </c>
      <c r="M404" t="s">
        <v>42</v>
      </c>
    </row>
    <row r="405" spans="1:13" x14ac:dyDescent="0.45">
      <c r="A405">
        <v>1094</v>
      </c>
      <c r="B405" t="s">
        <v>28</v>
      </c>
      <c r="C405" t="s">
        <v>13</v>
      </c>
      <c r="D405">
        <v>298662</v>
      </c>
      <c r="E405" t="s">
        <v>14</v>
      </c>
      <c r="F405" t="s">
        <v>20</v>
      </c>
      <c r="G405">
        <v>300</v>
      </c>
      <c r="H405">
        <v>328200</v>
      </c>
      <c r="I405">
        <v>29538</v>
      </c>
      <c r="J405">
        <v>25162</v>
      </c>
      <c r="K405">
        <v>3</v>
      </c>
      <c r="L405" t="str">
        <f>IF(D405&gt;$N$7, "High Sales", "Low Sales")</f>
        <v>High Sales</v>
      </c>
      <c r="M405" t="s">
        <v>42</v>
      </c>
    </row>
    <row r="406" spans="1:13" x14ac:dyDescent="0.45">
      <c r="A406">
        <v>367</v>
      </c>
      <c r="B406" t="s">
        <v>25</v>
      </c>
      <c r="C406" t="s">
        <v>21</v>
      </c>
      <c r="D406">
        <v>4007.64</v>
      </c>
      <c r="E406" t="s">
        <v>14</v>
      </c>
      <c r="F406" t="s">
        <v>31</v>
      </c>
      <c r="G406">
        <v>12</v>
      </c>
      <c r="H406">
        <v>4404</v>
      </c>
      <c r="I406">
        <v>396.36</v>
      </c>
      <c r="J406">
        <v>2906.64</v>
      </c>
      <c r="K406">
        <v>3</v>
      </c>
      <c r="L406" t="str">
        <f>IF(D406&gt;$N$7, "High Sales", "Low Sales")</f>
        <v>Low Sales</v>
      </c>
      <c r="M406" t="s">
        <v>42</v>
      </c>
    </row>
    <row r="407" spans="1:13" x14ac:dyDescent="0.45">
      <c r="A407">
        <v>3802.5</v>
      </c>
      <c r="B407" t="s">
        <v>28</v>
      </c>
      <c r="C407" t="s">
        <v>13</v>
      </c>
      <c r="D407">
        <v>1038082.5</v>
      </c>
      <c r="E407" t="s">
        <v>23</v>
      </c>
      <c r="F407" t="s">
        <v>38</v>
      </c>
      <c r="G407">
        <v>300</v>
      </c>
      <c r="H407">
        <v>1140750</v>
      </c>
      <c r="I407">
        <v>102667.5</v>
      </c>
      <c r="J407">
        <v>87457.5</v>
      </c>
      <c r="K407">
        <v>5</v>
      </c>
      <c r="L407" t="str">
        <f>IF(D407&gt;$N$7, "High Sales", "Low Sales")</f>
        <v>High Sales</v>
      </c>
      <c r="M407" t="s">
        <v>42</v>
      </c>
    </row>
    <row r="408" spans="1:13" x14ac:dyDescent="0.45">
      <c r="A408">
        <v>1666</v>
      </c>
      <c r="B408" t="s">
        <v>12</v>
      </c>
      <c r="C408" t="s">
        <v>19</v>
      </c>
      <c r="D408">
        <v>530621</v>
      </c>
      <c r="E408" t="s">
        <v>23</v>
      </c>
      <c r="F408" t="s">
        <v>41</v>
      </c>
      <c r="G408">
        <v>350</v>
      </c>
      <c r="H408">
        <v>583100</v>
      </c>
      <c r="I408">
        <v>52479</v>
      </c>
      <c r="J408">
        <v>97461</v>
      </c>
      <c r="K408">
        <v>5</v>
      </c>
      <c r="L408" t="str">
        <f>IF(D408&gt;$N$7, "High Sales", "Low Sales")</f>
        <v>High Sales</v>
      </c>
      <c r="M408" t="s">
        <v>42</v>
      </c>
    </row>
    <row r="409" spans="1:13" x14ac:dyDescent="0.45">
      <c r="A409">
        <v>322</v>
      </c>
      <c r="B409" t="s">
        <v>28</v>
      </c>
      <c r="C409" t="s">
        <v>19</v>
      </c>
      <c r="D409">
        <v>87906</v>
      </c>
      <c r="E409" t="s">
        <v>23</v>
      </c>
      <c r="F409" t="s">
        <v>30</v>
      </c>
      <c r="G409">
        <v>300</v>
      </c>
      <c r="H409">
        <v>96600</v>
      </c>
      <c r="I409">
        <v>8694</v>
      </c>
      <c r="J409">
        <v>7406</v>
      </c>
      <c r="K409">
        <v>5</v>
      </c>
      <c r="L409" t="str">
        <f>IF(D409&gt;$N$7, "High Sales", "Low Sales")</f>
        <v>Low Sales</v>
      </c>
      <c r="M409" t="s">
        <v>42</v>
      </c>
    </row>
    <row r="410" spans="1:13" x14ac:dyDescent="0.45">
      <c r="A410">
        <v>2321</v>
      </c>
      <c r="B410" t="s">
        <v>25</v>
      </c>
      <c r="C410" t="s">
        <v>13</v>
      </c>
      <c r="D410">
        <v>25345.32</v>
      </c>
      <c r="E410" t="s">
        <v>23</v>
      </c>
      <c r="F410" t="s">
        <v>35</v>
      </c>
      <c r="G410">
        <v>12</v>
      </c>
      <c r="H410">
        <v>27852</v>
      </c>
      <c r="I410">
        <v>2506.6799999999998</v>
      </c>
      <c r="J410">
        <v>18382.32</v>
      </c>
      <c r="K410">
        <v>5</v>
      </c>
      <c r="L410" t="str">
        <f>IF(D410&gt;$N$7, "High Sales", "Low Sales")</f>
        <v>Low Sales</v>
      </c>
      <c r="M410" t="s">
        <v>42</v>
      </c>
    </row>
    <row r="411" spans="1:13" x14ac:dyDescent="0.45">
      <c r="A411">
        <v>1857</v>
      </c>
      <c r="B411" t="s">
        <v>26</v>
      </c>
      <c r="C411" t="s">
        <v>19</v>
      </c>
      <c r="D411">
        <v>211233.75</v>
      </c>
      <c r="E411" t="s">
        <v>23</v>
      </c>
      <c r="F411" t="s">
        <v>35</v>
      </c>
      <c r="G411">
        <v>125</v>
      </c>
      <c r="H411">
        <v>232125</v>
      </c>
      <c r="I411">
        <v>20891.25</v>
      </c>
      <c r="J411">
        <v>-11606.25</v>
      </c>
      <c r="K411">
        <v>5</v>
      </c>
      <c r="L411" t="str">
        <f>IF(D411&gt;$N$7, "High Sales", "Low Sales")</f>
        <v>High Sales</v>
      </c>
      <c r="M411" t="s">
        <v>42</v>
      </c>
    </row>
    <row r="412" spans="1:13" x14ac:dyDescent="0.45">
      <c r="A412">
        <v>1611</v>
      </c>
      <c r="B412" t="s">
        <v>12</v>
      </c>
      <c r="C412" t="s">
        <v>13</v>
      </c>
      <c r="D412">
        <v>10262.07</v>
      </c>
      <c r="E412" t="s">
        <v>23</v>
      </c>
      <c r="F412" t="s">
        <v>22</v>
      </c>
      <c r="G412">
        <v>7</v>
      </c>
      <c r="H412">
        <v>11277</v>
      </c>
      <c r="I412">
        <v>1014.93</v>
      </c>
      <c r="J412">
        <v>2207.0700000000002</v>
      </c>
      <c r="K412">
        <v>5</v>
      </c>
      <c r="L412" t="str">
        <f>IF(D412&gt;$N$7, "High Sales", "Low Sales")</f>
        <v>Low Sales</v>
      </c>
      <c r="M412" t="s">
        <v>42</v>
      </c>
    </row>
    <row r="413" spans="1:13" x14ac:dyDescent="0.45">
      <c r="A413">
        <v>2797</v>
      </c>
      <c r="B413" t="s">
        <v>26</v>
      </c>
      <c r="C413" t="s">
        <v>32</v>
      </c>
      <c r="D413">
        <v>318158.75</v>
      </c>
      <c r="E413" t="s">
        <v>23</v>
      </c>
      <c r="F413" t="s">
        <v>22</v>
      </c>
      <c r="G413">
        <v>125</v>
      </c>
      <c r="H413">
        <v>349625</v>
      </c>
      <c r="I413">
        <v>31466.25</v>
      </c>
      <c r="J413">
        <v>-17481.25</v>
      </c>
      <c r="K413">
        <v>5</v>
      </c>
      <c r="L413" t="str">
        <f>IF(D413&gt;$N$7, "High Sales", "Low Sales")</f>
        <v>High Sales</v>
      </c>
      <c r="M413" t="s">
        <v>42</v>
      </c>
    </row>
    <row r="414" spans="1:13" x14ac:dyDescent="0.45">
      <c r="A414">
        <v>334</v>
      </c>
      <c r="B414" t="s">
        <v>28</v>
      </c>
      <c r="C414" t="s">
        <v>17</v>
      </c>
      <c r="D414">
        <v>91182</v>
      </c>
      <c r="E414" t="s">
        <v>23</v>
      </c>
      <c r="F414" t="s">
        <v>22</v>
      </c>
      <c r="G414">
        <v>300</v>
      </c>
      <c r="H414">
        <v>100200</v>
      </c>
      <c r="I414">
        <v>9018</v>
      </c>
      <c r="J414">
        <v>7682</v>
      </c>
      <c r="K414">
        <v>5</v>
      </c>
      <c r="L414" t="str">
        <f>IF(D414&gt;$N$7, "High Sales", "Low Sales")</f>
        <v>Low Sales</v>
      </c>
      <c r="M414" t="s">
        <v>42</v>
      </c>
    </row>
    <row r="415" spans="1:13" x14ac:dyDescent="0.45">
      <c r="A415">
        <v>2565</v>
      </c>
      <c r="B415" t="s">
        <v>28</v>
      </c>
      <c r="C415" t="s">
        <v>21</v>
      </c>
      <c r="D415">
        <v>700245</v>
      </c>
      <c r="E415" t="s">
        <v>33</v>
      </c>
      <c r="F415" t="s">
        <v>16</v>
      </c>
      <c r="G415">
        <v>300</v>
      </c>
      <c r="H415">
        <v>769500</v>
      </c>
      <c r="I415">
        <v>69255</v>
      </c>
      <c r="J415">
        <v>58995</v>
      </c>
      <c r="K415">
        <v>10</v>
      </c>
      <c r="L415" t="str">
        <f>IF(D415&gt;$N$7, "High Sales", "Low Sales")</f>
        <v>High Sales</v>
      </c>
      <c r="M415" t="s">
        <v>42</v>
      </c>
    </row>
    <row r="416" spans="1:13" x14ac:dyDescent="0.45">
      <c r="A416">
        <v>2417</v>
      </c>
      <c r="B416" t="s">
        <v>12</v>
      </c>
      <c r="C416" t="s">
        <v>21</v>
      </c>
      <c r="D416">
        <v>769814.5</v>
      </c>
      <c r="E416" t="s">
        <v>33</v>
      </c>
      <c r="F416" t="s">
        <v>16</v>
      </c>
      <c r="G416">
        <v>350</v>
      </c>
      <c r="H416">
        <v>845950</v>
      </c>
      <c r="I416">
        <v>76135.5</v>
      </c>
      <c r="J416">
        <v>141394.5</v>
      </c>
      <c r="K416">
        <v>10</v>
      </c>
      <c r="L416" t="str">
        <f>IF(D416&gt;$N$7, "High Sales", "Low Sales")</f>
        <v>High Sales</v>
      </c>
      <c r="M416" t="s">
        <v>42</v>
      </c>
    </row>
    <row r="417" spans="1:13" x14ac:dyDescent="0.45">
      <c r="A417">
        <v>3675</v>
      </c>
      <c r="B417" t="s">
        <v>18</v>
      </c>
      <c r="C417" t="s">
        <v>32</v>
      </c>
      <c r="D417">
        <v>50163.75</v>
      </c>
      <c r="E417" t="s">
        <v>33</v>
      </c>
      <c r="F417" t="s">
        <v>38</v>
      </c>
      <c r="G417">
        <v>15</v>
      </c>
      <c r="H417">
        <v>55125</v>
      </c>
      <c r="I417">
        <v>4961.25</v>
      </c>
      <c r="J417">
        <v>13413.75</v>
      </c>
      <c r="K417">
        <v>10</v>
      </c>
      <c r="L417" t="str">
        <f>IF(D417&gt;$N$7, "High Sales", "Low Sales")</f>
        <v>Low Sales</v>
      </c>
      <c r="M417" t="s">
        <v>42</v>
      </c>
    </row>
    <row r="418" spans="1:13" x14ac:dyDescent="0.45">
      <c r="A418">
        <v>1094</v>
      </c>
      <c r="B418" t="s">
        <v>28</v>
      </c>
      <c r="C418" t="s">
        <v>13</v>
      </c>
      <c r="D418">
        <v>298662</v>
      </c>
      <c r="E418" t="s">
        <v>33</v>
      </c>
      <c r="F418" t="s">
        <v>20</v>
      </c>
      <c r="G418">
        <v>300</v>
      </c>
      <c r="H418">
        <v>328200</v>
      </c>
      <c r="I418">
        <v>29538</v>
      </c>
      <c r="J418">
        <v>25162</v>
      </c>
      <c r="K418">
        <v>10</v>
      </c>
      <c r="L418" t="str">
        <f>IF(D418&gt;$N$7, "High Sales", "Low Sales")</f>
        <v>High Sales</v>
      </c>
      <c r="M418" t="s">
        <v>42</v>
      </c>
    </row>
    <row r="419" spans="1:13" x14ac:dyDescent="0.45">
      <c r="A419">
        <v>1227</v>
      </c>
      <c r="B419" t="s">
        <v>18</v>
      </c>
      <c r="C419" t="s">
        <v>19</v>
      </c>
      <c r="D419">
        <v>16748.55</v>
      </c>
      <c r="E419" t="s">
        <v>33</v>
      </c>
      <c r="F419" t="s">
        <v>31</v>
      </c>
      <c r="G419">
        <v>15</v>
      </c>
      <c r="H419">
        <v>18405</v>
      </c>
      <c r="I419">
        <v>1656.45</v>
      </c>
      <c r="J419">
        <v>4478.55</v>
      </c>
      <c r="K419">
        <v>10</v>
      </c>
      <c r="L419" t="str">
        <f>IF(D419&gt;$N$7, "High Sales", "Low Sales")</f>
        <v>Low Sales</v>
      </c>
      <c r="M419" t="s">
        <v>42</v>
      </c>
    </row>
    <row r="420" spans="1:13" x14ac:dyDescent="0.45">
      <c r="A420">
        <v>367</v>
      </c>
      <c r="B420" t="s">
        <v>25</v>
      </c>
      <c r="C420" t="s">
        <v>21</v>
      </c>
      <c r="D420">
        <v>4007.64</v>
      </c>
      <c r="E420" t="s">
        <v>33</v>
      </c>
      <c r="F420" t="s">
        <v>31</v>
      </c>
      <c r="G420">
        <v>12</v>
      </c>
      <c r="H420">
        <v>4404</v>
      </c>
      <c r="I420">
        <v>396.36</v>
      </c>
      <c r="J420">
        <v>2906.64</v>
      </c>
      <c r="K420">
        <v>10</v>
      </c>
      <c r="L420" t="str">
        <f>IF(D420&gt;$N$7, "High Sales", "Low Sales")</f>
        <v>Low Sales</v>
      </c>
      <c r="M420" t="s">
        <v>42</v>
      </c>
    </row>
    <row r="421" spans="1:13" x14ac:dyDescent="0.45">
      <c r="A421">
        <v>1324</v>
      </c>
      <c r="B421" t="s">
        <v>28</v>
      </c>
      <c r="C421" t="s">
        <v>19</v>
      </c>
      <c r="D421">
        <v>361452</v>
      </c>
      <c r="E421" t="s">
        <v>33</v>
      </c>
      <c r="F421" t="s">
        <v>35</v>
      </c>
      <c r="G421">
        <v>300</v>
      </c>
      <c r="H421">
        <v>397200</v>
      </c>
      <c r="I421">
        <v>35748</v>
      </c>
      <c r="J421">
        <v>30452</v>
      </c>
      <c r="K421">
        <v>10</v>
      </c>
      <c r="L421" t="str">
        <f>IF(D421&gt;$N$7, "High Sales", "Low Sales")</f>
        <v>High Sales</v>
      </c>
      <c r="M421" t="s">
        <v>42</v>
      </c>
    </row>
    <row r="422" spans="1:13" x14ac:dyDescent="0.45">
      <c r="A422">
        <v>1775</v>
      </c>
      <c r="B422" t="s">
        <v>25</v>
      </c>
      <c r="C422" t="s">
        <v>17</v>
      </c>
      <c r="D422">
        <v>19383</v>
      </c>
      <c r="E422" t="s">
        <v>33</v>
      </c>
      <c r="F422" t="s">
        <v>35</v>
      </c>
      <c r="G422">
        <v>12</v>
      </c>
      <c r="H422">
        <v>21300</v>
      </c>
      <c r="I422">
        <v>1917</v>
      </c>
      <c r="J422">
        <v>14058</v>
      </c>
      <c r="K422">
        <v>10</v>
      </c>
      <c r="L422" t="str">
        <f>IF(D422&gt;$N$7, "High Sales", "Low Sales")</f>
        <v>Low Sales</v>
      </c>
      <c r="M422" t="s">
        <v>42</v>
      </c>
    </row>
    <row r="423" spans="1:13" x14ac:dyDescent="0.45">
      <c r="A423">
        <v>2797</v>
      </c>
      <c r="B423" t="s">
        <v>26</v>
      </c>
      <c r="C423" t="s">
        <v>32</v>
      </c>
      <c r="D423">
        <v>318158.75</v>
      </c>
      <c r="E423" t="s">
        <v>33</v>
      </c>
      <c r="F423" t="s">
        <v>22</v>
      </c>
      <c r="G423">
        <v>125</v>
      </c>
      <c r="H423">
        <v>349625</v>
      </c>
      <c r="I423">
        <v>31466.25</v>
      </c>
      <c r="J423">
        <v>-17481.25</v>
      </c>
      <c r="K423">
        <v>10</v>
      </c>
      <c r="L423" t="str">
        <f>IF(D423&gt;$N$7, "High Sales", "Low Sales")</f>
        <v>High Sales</v>
      </c>
      <c r="M423" t="s">
        <v>42</v>
      </c>
    </row>
    <row r="424" spans="1:13" x14ac:dyDescent="0.45">
      <c r="A424">
        <v>245</v>
      </c>
      <c r="B424" t="s">
        <v>18</v>
      </c>
      <c r="C424" t="s">
        <v>21</v>
      </c>
      <c r="D424">
        <v>3344.25</v>
      </c>
      <c r="E424" t="s">
        <v>36</v>
      </c>
      <c r="F424" t="s">
        <v>41</v>
      </c>
      <c r="G424">
        <v>15</v>
      </c>
      <c r="H424">
        <v>3675</v>
      </c>
      <c r="I424">
        <v>330.75</v>
      </c>
      <c r="J424">
        <v>894.25</v>
      </c>
      <c r="K424">
        <v>120</v>
      </c>
      <c r="L424" t="str">
        <f>IF(D424&gt;$N$7, "High Sales", "Low Sales")</f>
        <v>Low Sales</v>
      </c>
      <c r="M424" t="s">
        <v>42</v>
      </c>
    </row>
    <row r="425" spans="1:13" x14ac:dyDescent="0.45">
      <c r="A425">
        <v>3793.5</v>
      </c>
      <c r="B425" t="s">
        <v>28</v>
      </c>
      <c r="C425" t="s">
        <v>13</v>
      </c>
      <c r="D425">
        <v>1035625.5</v>
      </c>
      <c r="E425" t="s">
        <v>36</v>
      </c>
      <c r="F425" t="s">
        <v>27</v>
      </c>
      <c r="G425">
        <v>300</v>
      </c>
      <c r="H425">
        <v>1138050</v>
      </c>
      <c r="I425">
        <v>102424.5</v>
      </c>
      <c r="J425">
        <v>87250.5</v>
      </c>
      <c r="K425">
        <v>120</v>
      </c>
      <c r="L425" t="str">
        <f>IF(D425&gt;$N$7, "High Sales", "Low Sales")</f>
        <v>High Sales</v>
      </c>
      <c r="M425" t="s">
        <v>42</v>
      </c>
    </row>
    <row r="426" spans="1:13" x14ac:dyDescent="0.45">
      <c r="A426">
        <v>1307</v>
      </c>
      <c r="B426" t="s">
        <v>12</v>
      </c>
      <c r="C426" t="s">
        <v>17</v>
      </c>
      <c r="D426">
        <v>416279.5</v>
      </c>
      <c r="E426" t="s">
        <v>36</v>
      </c>
      <c r="F426" t="s">
        <v>27</v>
      </c>
      <c r="G426">
        <v>350</v>
      </c>
      <c r="H426">
        <v>457450</v>
      </c>
      <c r="I426">
        <v>41170.5</v>
      </c>
      <c r="J426">
        <v>76459.5</v>
      </c>
      <c r="K426">
        <v>120</v>
      </c>
      <c r="L426" t="str">
        <f>IF(D426&gt;$N$7, "High Sales", "Low Sales")</f>
        <v>High Sales</v>
      </c>
      <c r="M426" t="s">
        <v>42</v>
      </c>
    </row>
    <row r="427" spans="1:13" x14ac:dyDescent="0.45">
      <c r="A427">
        <v>567</v>
      </c>
      <c r="B427" t="s">
        <v>26</v>
      </c>
      <c r="C427" t="s">
        <v>13</v>
      </c>
      <c r="D427">
        <v>64496.25</v>
      </c>
      <c r="E427" t="s">
        <v>36</v>
      </c>
      <c r="F427" t="s">
        <v>30</v>
      </c>
      <c r="G427">
        <v>125</v>
      </c>
      <c r="H427">
        <v>70875</v>
      </c>
      <c r="I427">
        <v>6378.75</v>
      </c>
      <c r="J427">
        <v>-3543.75</v>
      </c>
      <c r="K427">
        <v>120</v>
      </c>
      <c r="L427" t="str">
        <f>IF(D427&gt;$N$7, "High Sales", "Low Sales")</f>
        <v>Low Sales</v>
      </c>
      <c r="M427" t="s">
        <v>42</v>
      </c>
    </row>
    <row r="428" spans="1:13" x14ac:dyDescent="0.45">
      <c r="A428">
        <v>2110</v>
      </c>
      <c r="B428" t="s">
        <v>26</v>
      </c>
      <c r="C428" t="s">
        <v>21</v>
      </c>
      <c r="D428">
        <v>240012.5</v>
      </c>
      <c r="E428" t="s">
        <v>36</v>
      </c>
      <c r="F428" t="s">
        <v>30</v>
      </c>
      <c r="G428">
        <v>125</v>
      </c>
      <c r="H428">
        <v>263750</v>
      </c>
      <c r="I428">
        <v>23737.5</v>
      </c>
      <c r="J428">
        <v>-13187.5</v>
      </c>
      <c r="K428">
        <v>120</v>
      </c>
      <c r="L428" t="str">
        <f>IF(D428&gt;$N$7, "High Sales", "Low Sales")</f>
        <v>High Sales</v>
      </c>
      <c r="M428" t="s">
        <v>42</v>
      </c>
    </row>
    <row r="429" spans="1:13" x14ac:dyDescent="0.45">
      <c r="A429">
        <v>1269</v>
      </c>
      <c r="B429" t="s">
        <v>12</v>
      </c>
      <c r="C429" t="s">
        <v>13</v>
      </c>
      <c r="D429">
        <v>404176.5</v>
      </c>
      <c r="E429" t="s">
        <v>36</v>
      </c>
      <c r="F429" t="s">
        <v>31</v>
      </c>
      <c r="G429">
        <v>350</v>
      </c>
      <c r="H429">
        <v>444150</v>
      </c>
      <c r="I429">
        <v>39973.5</v>
      </c>
      <c r="J429">
        <v>74236.5</v>
      </c>
      <c r="K429">
        <v>120</v>
      </c>
      <c r="L429" t="str">
        <f>IF(D429&gt;$N$7, "High Sales", "Low Sales")</f>
        <v>High Sales</v>
      </c>
      <c r="M429" t="s">
        <v>42</v>
      </c>
    </row>
    <row r="430" spans="1:13" x14ac:dyDescent="0.45">
      <c r="A430">
        <v>1956</v>
      </c>
      <c r="B430" t="s">
        <v>25</v>
      </c>
      <c r="C430" t="s">
        <v>32</v>
      </c>
      <c r="D430">
        <v>21359.52</v>
      </c>
      <c r="E430" t="s">
        <v>37</v>
      </c>
      <c r="F430" t="s">
        <v>16</v>
      </c>
      <c r="G430">
        <v>12</v>
      </c>
      <c r="H430">
        <v>23472</v>
      </c>
      <c r="I430">
        <v>2112.48</v>
      </c>
      <c r="J430">
        <v>15491.52</v>
      </c>
      <c r="K430">
        <v>250</v>
      </c>
      <c r="L430" t="str">
        <f>IF(D430&gt;$N$7, "High Sales", "Low Sales")</f>
        <v>Low Sales</v>
      </c>
      <c r="M430" t="s">
        <v>42</v>
      </c>
    </row>
    <row r="431" spans="1:13" x14ac:dyDescent="0.45">
      <c r="A431">
        <v>2659</v>
      </c>
      <c r="B431" t="s">
        <v>28</v>
      </c>
      <c r="C431" t="s">
        <v>17</v>
      </c>
      <c r="D431">
        <v>725907</v>
      </c>
      <c r="E431" t="s">
        <v>37</v>
      </c>
      <c r="F431" t="s">
        <v>34</v>
      </c>
      <c r="G431">
        <v>300</v>
      </c>
      <c r="H431">
        <v>797700</v>
      </c>
      <c r="I431">
        <v>71793</v>
      </c>
      <c r="J431">
        <v>61157</v>
      </c>
      <c r="K431">
        <v>250</v>
      </c>
      <c r="L431" t="str">
        <f>IF(D431&gt;$N$7, "High Sales", "Low Sales")</f>
        <v>High Sales</v>
      </c>
      <c r="M431" t="s">
        <v>42</v>
      </c>
    </row>
    <row r="432" spans="1:13" x14ac:dyDescent="0.45">
      <c r="A432">
        <v>1351.5</v>
      </c>
      <c r="B432" t="s">
        <v>12</v>
      </c>
      <c r="C432" t="s">
        <v>32</v>
      </c>
      <c r="D432">
        <v>430452.75</v>
      </c>
      <c r="E432" t="s">
        <v>37</v>
      </c>
      <c r="F432" t="s">
        <v>38</v>
      </c>
      <c r="G432">
        <v>350</v>
      </c>
      <c r="H432">
        <v>473025</v>
      </c>
      <c r="I432">
        <v>42572.25</v>
      </c>
      <c r="J432">
        <v>79062.75</v>
      </c>
      <c r="K432">
        <v>250</v>
      </c>
      <c r="L432" t="str">
        <f>IF(D432&gt;$N$7, "High Sales", "Low Sales")</f>
        <v>High Sales</v>
      </c>
      <c r="M432" t="s">
        <v>42</v>
      </c>
    </row>
    <row r="433" spans="1:13" x14ac:dyDescent="0.45">
      <c r="A433">
        <v>880</v>
      </c>
      <c r="B433" t="s">
        <v>25</v>
      </c>
      <c r="C433" t="s">
        <v>17</v>
      </c>
      <c r="D433">
        <v>9609.6</v>
      </c>
      <c r="E433" t="s">
        <v>37</v>
      </c>
      <c r="F433" t="s">
        <v>41</v>
      </c>
      <c r="G433">
        <v>12</v>
      </c>
      <c r="H433">
        <v>10560</v>
      </c>
      <c r="I433">
        <v>950.4</v>
      </c>
      <c r="J433">
        <v>6969.6</v>
      </c>
      <c r="K433">
        <v>250</v>
      </c>
      <c r="L433" t="str">
        <f>IF(D433&gt;$N$7, "High Sales", "Low Sales")</f>
        <v>Low Sales</v>
      </c>
      <c r="M433" t="s">
        <v>42</v>
      </c>
    </row>
    <row r="434" spans="1:13" x14ac:dyDescent="0.45">
      <c r="A434">
        <v>1867</v>
      </c>
      <c r="B434" t="s">
        <v>28</v>
      </c>
      <c r="C434" t="s">
        <v>32</v>
      </c>
      <c r="D434">
        <v>509691</v>
      </c>
      <c r="E434" t="s">
        <v>37</v>
      </c>
      <c r="F434" t="s">
        <v>30</v>
      </c>
      <c r="G434">
        <v>300</v>
      </c>
      <c r="H434">
        <v>560100</v>
      </c>
      <c r="I434">
        <v>50409</v>
      </c>
      <c r="J434">
        <v>42941</v>
      </c>
      <c r="K434">
        <v>250</v>
      </c>
      <c r="L434" t="str">
        <f>IF(D434&gt;$N$7, "High Sales", "Low Sales")</f>
        <v>High Sales</v>
      </c>
      <c r="M434" t="s">
        <v>42</v>
      </c>
    </row>
    <row r="435" spans="1:13" x14ac:dyDescent="0.45">
      <c r="A435">
        <v>2234</v>
      </c>
      <c r="B435" t="s">
        <v>25</v>
      </c>
      <c r="C435" t="s">
        <v>19</v>
      </c>
      <c r="D435">
        <v>24395.279999999999</v>
      </c>
      <c r="E435" t="s">
        <v>37</v>
      </c>
      <c r="F435" t="s">
        <v>30</v>
      </c>
      <c r="G435">
        <v>12</v>
      </c>
      <c r="H435">
        <v>26808</v>
      </c>
      <c r="I435">
        <v>2412.7199999999998</v>
      </c>
      <c r="J435">
        <v>17693.28</v>
      </c>
      <c r="K435">
        <v>250</v>
      </c>
      <c r="L435" t="str">
        <f>IF(D435&gt;$N$7, "High Sales", "Low Sales")</f>
        <v>Low Sales</v>
      </c>
      <c r="M435" t="s">
        <v>42</v>
      </c>
    </row>
    <row r="436" spans="1:13" x14ac:dyDescent="0.45">
      <c r="A436">
        <v>1227</v>
      </c>
      <c r="B436" t="s">
        <v>18</v>
      </c>
      <c r="C436" t="s">
        <v>19</v>
      </c>
      <c r="D436">
        <v>16748.55</v>
      </c>
      <c r="E436" t="s">
        <v>37</v>
      </c>
      <c r="F436" t="s">
        <v>31</v>
      </c>
      <c r="G436">
        <v>15</v>
      </c>
      <c r="H436">
        <v>18405</v>
      </c>
      <c r="I436">
        <v>1656.45</v>
      </c>
      <c r="J436">
        <v>4478.55</v>
      </c>
      <c r="K436">
        <v>250</v>
      </c>
      <c r="L436" t="str">
        <f>IF(D436&gt;$N$7, "High Sales", "Low Sales")</f>
        <v>Low Sales</v>
      </c>
      <c r="M436" t="s">
        <v>42</v>
      </c>
    </row>
    <row r="437" spans="1:13" x14ac:dyDescent="0.45">
      <c r="A437">
        <v>877</v>
      </c>
      <c r="B437" t="s">
        <v>26</v>
      </c>
      <c r="C437" t="s">
        <v>21</v>
      </c>
      <c r="D437">
        <v>99758.75</v>
      </c>
      <c r="E437" t="s">
        <v>37</v>
      </c>
      <c r="F437" t="s">
        <v>35</v>
      </c>
      <c r="G437">
        <v>125</v>
      </c>
      <c r="H437">
        <v>109625</v>
      </c>
      <c r="I437">
        <v>9866.25</v>
      </c>
      <c r="J437">
        <v>-5481.25</v>
      </c>
      <c r="K437">
        <v>250</v>
      </c>
      <c r="L437" t="str">
        <f>IF(D437&gt;$N$7, "High Sales", "Low Sales")</f>
        <v>Low Sales</v>
      </c>
      <c r="M437" t="s">
        <v>42</v>
      </c>
    </row>
    <row r="438" spans="1:13" x14ac:dyDescent="0.45">
      <c r="A438">
        <v>2071</v>
      </c>
      <c r="B438" t="s">
        <v>12</v>
      </c>
      <c r="C438" t="s">
        <v>32</v>
      </c>
      <c r="D438">
        <v>659613.5</v>
      </c>
      <c r="E438" t="s">
        <v>39</v>
      </c>
      <c r="F438" t="s">
        <v>30</v>
      </c>
      <c r="G438">
        <v>350</v>
      </c>
      <c r="H438">
        <v>724850</v>
      </c>
      <c r="I438">
        <v>65236.5</v>
      </c>
      <c r="J438">
        <v>121153.5</v>
      </c>
      <c r="K438">
        <v>260</v>
      </c>
      <c r="L438" t="str">
        <f>IF(D438&gt;$N$7, "High Sales", "Low Sales")</f>
        <v>High Sales</v>
      </c>
      <c r="M438" t="s">
        <v>42</v>
      </c>
    </row>
    <row r="439" spans="1:13" x14ac:dyDescent="0.45">
      <c r="A439">
        <v>1269</v>
      </c>
      <c r="B439" t="s">
        <v>12</v>
      </c>
      <c r="C439" t="s">
        <v>13</v>
      </c>
      <c r="D439">
        <v>404176.5</v>
      </c>
      <c r="E439" t="s">
        <v>39</v>
      </c>
      <c r="F439" t="s">
        <v>31</v>
      </c>
      <c r="G439">
        <v>350</v>
      </c>
      <c r="H439">
        <v>444150</v>
      </c>
      <c r="I439">
        <v>39973.5</v>
      </c>
      <c r="J439">
        <v>74236.5</v>
      </c>
      <c r="K439">
        <v>260</v>
      </c>
      <c r="L439" t="str">
        <f>IF(D439&gt;$N$7, "High Sales", "Low Sales")</f>
        <v>High Sales</v>
      </c>
      <c r="M439" t="s">
        <v>42</v>
      </c>
    </row>
    <row r="440" spans="1:13" x14ac:dyDescent="0.45">
      <c r="A440">
        <v>970</v>
      </c>
      <c r="B440" t="s">
        <v>18</v>
      </c>
      <c r="C440" t="s">
        <v>17</v>
      </c>
      <c r="D440">
        <v>13240.5</v>
      </c>
      <c r="E440" t="s">
        <v>39</v>
      </c>
      <c r="F440" t="s">
        <v>35</v>
      </c>
      <c r="G440">
        <v>15</v>
      </c>
      <c r="H440">
        <v>14550</v>
      </c>
      <c r="I440">
        <v>1309.5</v>
      </c>
      <c r="J440">
        <v>3540.5</v>
      </c>
      <c r="K440">
        <v>260</v>
      </c>
      <c r="L440" t="str">
        <f>IF(D440&gt;$N$7, "High Sales", "Low Sales")</f>
        <v>Low Sales</v>
      </c>
      <c r="M440" t="s">
        <v>42</v>
      </c>
    </row>
    <row r="441" spans="1:13" x14ac:dyDescent="0.45">
      <c r="A441">
        <v>1694</v>
      </c>
      <c r="B441" t="s">
        <v>12</v>
      </c>
      <c r="C441" t="s">
        <v>21</v>
      </c>
      <c r="D441">
        <v>30830.799999999999</v>
      </c>
      <c r="E441" t="s">
        <v>39</v>
      </c>
      <c r="F441" t="s">
        <v>35</v>
      </c>
      <c r="G441">
        <v>20</v>
      </c>
      <c r="H441">
        <v>33880</v>
      </c>
      <c r="I441">
        <v>3049.2</v>
      </c>
      <c r="J441">
        <v>13890.8</v>
      </c>
      <c r="K441">
        <v>260</v>
      </c>
      <c r="L441" t="str">
        <f>IF(D441&gt;$N$7, "High Sales", "Low Sales")</f>
        <v>Low Sales</v>
      </c>
      <c r="M441" t="s">
        <v>42</v>
      </c>
    </row>
    <row r="442" spans="1:13" x14ac:dyDescent="0.45">
      <c r="A442">
        <v>663</v>
      </c>
      <c r="B442" t="s">
        <v>12</v>
      </c>
      <c r="C442" t="s">
        <v>17</v>
      </c>
      <c r="D442">
        <v>12066.6</v>
      </c>
      <c r="E442" t="s">
        <v>14</v>
      </c>
      <c r="F442" t="s">
        <v>41</v>
      </c>
      <c r="G442">
        <v>20</v>
      </c>
      <c r="H442">
        <v>13260</v>
      </c>
      <c r="I442">
        <v>1193.4000000000001</v>
      </c>
      <c r="J442">
        <v>5436.6</v>
      </c>
      <c r="K442">
        <v>3</v>
      </c>
      <c r="L442" t="str">
        <f>IF(D442&gt;$N$7, "High Sales", "Low Sales")</f>
        <v>Low Sales</v>
      </c>
      <c r="M442" t="s">
        <v>42</v>
      </c>
    </row>
    <row r="443" spans="1:13" x14ac:dyDescent="0.45">
      <c r="A443">
        <v>819</v>
      </c>
      <c r="B443" t="s">
        <v>12</v>
      </c>
      <c r="C443" t="s">
        <v>13</v>
      </c>
      <c r="D443">
        <v>5217.03</v>
      </c>
      <c r="E443" t="s">
        <v>14</v>
      </c>
      <c r="F443" t="s">
        <v>27</v>
      </c>
      <c r="G443">
        <v>7</v>
      </c>
      <c r="H443">
        <v>5733</v>
      </c>
      <c r="I443">
        <v>515.97</v>
      </c>
      <c r="J443">
        <v>1122.03</v>
      </c>
      <c r="K443">
        <v>3</v>
      </c>
      <c r="L443" t="str">
        <f>IF(D443&gt;$N$7, "High Sales", "Low Sales")</f>
        <v>Low Sales</v>
      </c>
      <c r="M443" t="s">
        <v>42</v>
      </c>
    </row>
    <row r="444" spans="1:13" x14ac:dyDescent="0.45">
      <c r="A444">
        <v>1580</v>
      </c>
      <c r="B444" t="s">
        <v>25</v>
      </c>
      <c r="C444" t="s">
        <v>17</v>
      </c>
      <c r="D444">
        <v>17253.599999999999</v>
      </c>
      <c r="E444" t="s">
        <v>14</v>
      </c>
      <c r="F444" t="s">
        <v>30</v>
      </c>
      <c r="G444">
        <v>12</v>
      </c>
      <c r="H444">
        <v>18960</v>
      </c>
      <c r="I444">
        <v>1706.4</v>
      </c>
      <c r="J444">
        <v>12513.6</v>
      </c>
      <c r="K444">
        <v>3</v>
      </c>
      <c r="L444" t="str">
        <f>IF(D444&gt;$N$7, "High Sales", "Low Sales")</f>
        <v>Low Sales</v>
      </c>
      <c r="M444" t="s">
        <v>42</v>
      </c>
    </row>
    <row r="445" spans="1:13" x14ac:dyDescent="0.45">
      <c r="A445">
        <v>521</v>
      </c>
      <c r="B445" t="s">
        <v>12</v>
      </c>
      <c r="C445" t="s">
        <v>21</v>
      </c>
      <c r="D445">
        <v>3318.77</v>
      </c>
      <c r="E445" t="s">
        <v>14</v>
      </c>
      <c r="F445" t="s">
        <v>22</v>
      </c>
      <c r="G445">
        <v>7</v>
      </c>
      <c r="H445">
        <v>3647</v>
      </c>
      <c r="I445">
        <v>328.23</v>
      </c>
      <c r="J445">
        <v>713.77</v>
      </c>
      <c r="K445">
        <v>3</v>
      </c>
      <c r="L445" t="str">
        <f>IF(D445&gt;$N$7, "High Sales", "Low Sales")</f>
        <v>Low Sales</v>
      </c>
      <c r="M445" t="s">
        <v>42</v>
      </c>
    </row>
    <row r="446" spans="1:13" x14ac:dyDescent="0.45">
      <c r="A446">
        <v>973</v>
      </c>
      <c r="B446" t="s">
        <v>12</v>
      </c>
      <c r="C446" t="s">
        <v>32</v>
      </c>
      <c r="D446">
        <v>17708.599999999999</v>
      </c>
      <c r="E446" t="s">
        <v>33</v>
      </c>
      <c r="F446" t="s">
        <v>24</v>
      </c>
      <c r="G446">
        <v>20</v>
      </c>
      <c r="H446">
        <v>19460</v>
      </c>
      <c r="I446">
        <v>1751.4</v>
      </c>
      <c r="J446">
        <v>7978.6</v>
      </c>
      <c r="K446">
        <v>10</v>
      </c>
      <c r="L446" t="str">
        <f>IF(D446&gt;$N$7, "High Sales", "Low Sales")</f>
        <v>Low Sales</v>
      </c>
      <c r="M446" t="s">
        <v>42</v>
      </c>
    </row>
    <row r="447" spans="1:13" x14ac:dyDescent="0.45">
      <c r="A447">
        <v>1038</v>
      </c>
      <c r="B447" t="s">
        <v>12</v>
      </c>
      <c r="C447" t="s">
        <v>21</v>
      </c>
      <c r="D447">
        <v>18891.599999999999</v>
      </c>
      <c r="E447" t="s">
        <v>33</v>
      </c>
      <c r="F447" t="s">
        <v>20</v>
      </c>
      <c r="G447">
        <v>20</v>
      </c>
      <c r="H447">
        <v>20760</v>
      </c>
      <c r="I447">
        <v>1868.4</v>
      </c>
      <c r="J447">
        <v>8511.6</v>
      </c>
      <c r="K447">
        <v>10</v>
      </c>
      <c r="L447" t="str">
        <f>IF(D447&gt;$N$7, "High Sales", "Low Sales")</f>
        <v>Low Sales</v>
      </c>
      <c r="M447" t="s">
        <v>42</v>
      </c>
    </row>
    <row r="448" spans="1:13" x14ac:dyDescent="0.45">
      <c r="A448">
        <v>360</v>
      </c>
      <c r="B448" t="s">
        <v>12</v>
      </c>
      <c r="C448" t="s">
        <v>17</v>
      </c>
      <c r="D448">
        <v>2293.1999999999998</v>
      </c>
      <c r="E448" t="s">
        <v>33</v>
      </c>
      <c r="F448" t="s">
        <v>31</v>
      </c>
      <c r="G448">
        <v>7</v>
      </c>
      <c r="H448">
        <v>2520</v>
      </c>
      <c r="I448">
        <v>226.8</v>
      </c>
      <c r="J448">
        <v>493.2</v>
      </c>
      <c r="K448">
        <v>10</v>
      </c>
      <c r="L448" t="str">
        <f>IF(D448&gt;$N$7, "High Sales", "Low Sales")</f>
        <v>Low Sales</v>
      </c>
      <c r="M448" t="s">
        <v>42</v>
      </c>
    </row>
    <row r="449" spans="1:13" x14ac:dyDescent="0.45">
      <c r="A449">
        <v>1967</v>
      </c>
      <c r="B449" t="s">
        <v>25</v>
      </c>
      <c r="C449" t="s">
        <v>19</v>
      </c>
      <c r="D449">
        <v>21479.64</v>
      </c>
      <c r="E449" t="s">
        <v>36</v>
      </c>
      <c r="F449" t="s">
        <v>24</v>
      </c>
      <c r="G449">
        <v>12</v>
      </c>
      <c r="H449">
        <v>23604</v>
      </c>
      <c r="I449">
        <v>2124.36</v>
      </c>
      <c r="J449">
        <v>15578.64</v>
      </c>
      <c r="K449">
        <v>120</v>
      </c>
      <c r="L449" t="str">
        <f>IF(D449&gt;$N$7, "High Sales", "Low Sales")</f>
        <v>Low Sales</v>
      </c>
      <c r="M449" t="s">
        <v>42</v>
      </c>
    </row>
    <row r="450" spans="1:13" x14ac:dyDescent="0.45">
      <c r="A450">
        <v>2628</v>
      </c>
      <c r="B450" t="s">
        <v>18</v>
      </c>
      <c r="C450" t="s">
        <v>21</v>
      </c>
      <c r="D450">
        <v>35872.199999999997</v>
      </c>
      <c r="E450" t="s">
        <v>36</v>
      </c>
      <c r="F450" t="s">
        <v>38</v>
      </c>
      <c r="G450">
        <v>15</v>
      </c>
      <c r="H450">
        <v>39420</v>
      </c>
      <c r="I450">
        <v>3547.8</v>
      </c>
      <c r="J450">
        <v>9592.2000000000007</v>
      </c>
      <c r="K450">
        <v>120</v>
      </c>
      <c r="L450" t="str">
        <f>IF(D450&gt;$N$7, "High Sales", "Low Sales")</f>
        <v>Low Sales</v>
      </c>
      <c r="M450" t="s">
        <v>42</v>
      </c>
    </row>
    <row r="451" spans="1:13" x14ac:dyDescent="0.45">
      <c r="A451">
        <v>360</v>
      </c>
      <c r="B451" t="s">
        <v>12</v>
      </c>
      <c r="C451" t="s">
        <v>17</v>
      </c>
      <c r="D451">
        <v>2293.1999999999998</v>
      </c>
      <c r="E451" t="s">
        <v>37</v>
      </c>
      <c r="F451" t="s">
        <v>31</v>
      </c>
      <c r="G451">
        <v>7</v>
      </c>
      <c r="H451">
        <v>2520</v>
      </c>
      <c r="I451">
        <v>226.8</v>
      </c>
      <c r="J451">
        <v>493.2</v>
      </c>
      <c r="K451">
        <v>250</v>
      </c>
      <c r="L451" t="str">
        <f>IF(D451&gt;$N$7, "High Sales", "Low Sales")</f>
        <v>Low Sales</v>
      </c>
      <c r="M451" t="s">
        <v>42</v>
      </c>
    </row>
    <row r="452" spans="1:13" x14ac:dyDescent="0.45">
      <c r="A452">
        <v>2682</v>
      </c>
      <c r="B452" t="s">
        <v>12</v>
      </c>
      <c r="C452" t="s">
        <v>19</v>
      </c>
      <c r="D452">
        <v>48812.4</v>
      </c>
      <c r="E452" t="s">
        <v>37</v>
      </c>
      <c r="F452" t="s">
        <v>35</v>
      </c>
      <c r="G452">
        <v>20</v>
      </c>
      <c r="H452">
        <v>53640</v>
      </c>
      <c r="I452">
        <v>4827.6000000000004</v>
      </c>
      <c r="J452">
        <v>21992.400000000001</v>
      </c>
      <c r="K452">
        <v>250</v>
      </c>
      <c r="L452" t="str">
        <f>IF(D452&gt;$N$7, "High Sales", "Low Sales")</f>
        <v>Low Sales</v>
      </c>
      <c r="M452" t="s">
        <v>42</v>
      </c>
    </row>
    <row r="453" spans="1:13" x14ac:dyDescent="0.45">
      <c r="A453">
        <v>521</v>
      </c>
      <c r="B453" t="s">
        <v>12</v>
      </c>
      <c r="C453" t="s">
        <v>21</v>
      </c>
      <c r="D453">
        <v>3318.77</v>
      </c>
      <c r="E453" t="s">
        <v>37</v>
      </c>
      <c r="F453" t="s">
        <v>22</v>
      </c>
      <c r="G453">
        <v>7</v>
      </c>
      <c r="H453">
        <v>3647</v>
      </c>
      <c r="I453">
        <v>328.23</v>
      </c>
      <c r="J453">
        <v>713.77</v>
      </c>
      <c r="K453">
        <v>250</v>
      </c>
      <c r="L453" t="str">
        <f>IF(D453&gt;$N$7, "High Sales", "Low Sales")</f>
        <v>Low Sales</v>
      </c>
      <c r="M453" t="s">
        <v>42</v>
      </c>
    </row>
    <row r="454" spans="1:13" x14ac:dyDescent="0.45">
      <c r="A454">
        <v>1038</v>
      </c>
      <c r="B454" t="s">
        <v>12</v>
      </c>
      <c r="C454" t="s">
        <v>21</v>
      </c>
      <c r="D454">
        <v>18891.599999999999</v>
      </c>
      <c r="E454" t="s">
        <v>39</v>
      </c>
      <c r="F454" t="s">
        <v>20</v>
      </c>
      <c r="G454">
        <v>20</v>
      </c>
      <c r="H454">
        <v>20760</v>
      </c>
      <c r="I454">
        <v>1868.4</v>
      </c>
      <c r="J454">
        <v>8511.6</v>
      </c>
      <c r="K454">
        <v>260</v>
      </c>
      <c r="L454" t="str">
        <f>IF(D454&gt;$N$7, "High Sales", "Low Sales")</f>
        <v>Low Sales</v>
      </c>
      <c r="M454" t="s">
        <v>42</v>
      </c>
    </row>
    <row r="455" spans="1:13" x14ac:dyDescent="0.45">
      <c r="A455">
        <v>1630.5</v>
      </c>
      <c r="B455" t="s">
        <v>18</v>
      </c>
      <c r="C455" t="s">
        <v>13</v>
      </c>
      <c r="D455">
        <v>22256.325000000001</v>
      </c>
      <c r="E455" t="s">
        <v>39</v>
      </c>
      <c r="F455" t="s">
        <v>27</v>
      </c>
      <c r="G455">
        <v>15</v>
      </c>
      <c r="H455">
        <v>24457.5</v>
      </c>
      <c r="I455">
        <v>2201.1750000000002</v>
      </c>
      <c r="J455">
        <v>5951.3249999999998</v>
      </c>
      <c r="K455">
        <v>260</v>
      </c>
      <c r="L455" t="str">
        <f>IF(D455&gt;$N$7, "High Sales", "Low Sales")</f>
        <v>Low Sales</v>
      </c>
      <c r="M455" t="s">
        <v>42</v>
      </c>
    </row>
    <row r="456" spans="1:13" x14ac:dyDescent="0.45">
      <c r="A456">
        <v>306</v>
      </c>
      <c r="B456" t="s">
        <v>25</v>
      </c>
      <c r="C456" t="s">
        <v>19</v>
      </c>
      <c r="D456">
        <v>3341.52</v>
      </c>
      <c r="E456" t="s">
        <v>39</v>
      </c>
      <c r="F456" t="s">
        <v>22</v>
      </c>
      <c r="G456">
        <v>12</v>
      </c>
      <c r="H456">
        <v>3672</v>
      </c>
      <c r="I456">
        <v>330.48</v>
      </c>
      <c r="J456">
        <v>2423.52</v>
      </c>
      <c r="K456">
        <v>260</v>
      </c>
      <c r="L456" t="str">
        <f>IF(D456&gt;$N$7, "High Sales", "Low Sales")</f>
        <v>Low Sales</v>
      </c>
      <c r="M456" t="s">
        <v>42</v>
      </c>
    </row>
    <row r="457" spans="1:13" x14ac:dyDescent="0.45">
      <c r="A457">
        <v>386</v>
      </c>
      <c r="B457" t="s">
        <v>25</v>
      </c>
      <c r="C457" t="s">
        <v>32</v>
      </c>
      <c r="D457">
        <v>4168.8</v>
      </c>
      <c r="E457" t="s">
        <v>14</v>
      </c>
      <c r="F457" t="s">
        <v>31</v>
      </c>
      <c r="G457">
        <v>12</v>
      </c>
      <c r="H457">
        <v>4632</v>
      </c>
      <c r="I457">
        <v>463.2</v>
      </c>
      <c r="J457">
        <v>3010.8</v>
      </c>
      <c r="K457">
        <v>3</v>
      </c>
      <c r="L457" t="str">
        <f>IF(D457&gt;$N$7, "High Sales", "Low Sales")</f>
        <v>Low Sales</v>
      </c>
      <c r="M457" t="s">
        <v>43</v>
      </c>
    </row>
    <row r="458" spans="1:13" x14ac:dyDescent="0.45">
      <c r="A458">
        <v>2328</v>
      </c>
      <c r="B458" t="s">
        <v>12</v>
      </c>
      <c r="C458" t="s">
        <v>32</v>
      </c>
      <c r="D458">
        <v>14666.4</v>
      </c>
      <c r="E458" t="s">
        <v>23</v>
      </c>
      <c r="F458" t="s">
        <v>30</v>
      </c>
      <c r="G458">
        <v>7</v>
      </c>
      <c r="H458">
        <v>16296</v>
      </c>
      <c r="I458">
        <v>1629.6</v>
      </c>
      <c r="J458">
        <v>3026.4</v>
      </c>
      <c r="K458">
        <v>5</v>
      </c>
      <c r="L458" t="str">
        <f>IF(D458&gt;$N$7, "High Sales", "Low Sales")</f>
        <v>Low Sales</v>
      </c>
      <c r="M458" t="s">
        <v>43</v>
      </c>
    </row>
    <row r="459" spans="1:13" x14ac:dyDescent="0.45">
      <c r="A459">
        <v>386</v>
      </c>
      <c r="B459" t="s">
        <v>25</v>
      </c>
      <c r="C459" t="s">
        <v>32</v>
      </c>
      <c r="D459">
        <v>4168.8</v>
      </c>
      <c r="E459" t="s">
        <v>33</v>
      </c>
      <c r="F459" t="s">
        <v>31</v>
      </c>
      <c r="G459">
        <v>12</v>
      </c>
      <c r="H459">
        <v>4632</v>
      </c>
      <c r="I459">
        <v>463.2</v>
      </c>
      <c r="J459">
        <v>3010.8</v>
      </c>
      <c r="K459">
        <v>10</v>
      </c>
      <c r="L459" t="str">
        <f>IF(D459&gt;$N$7, "High Sales", "Low Sales")</f>
        <v>Low Sales</v>
      </c>
      <c r="M459" t="s">
        <v>43</v>
      </c>
    </row>
    <row r="460" spans="1:13" x14ac:dyDescent="0.45">
      <c r="A460">
        <v>3445.5</v>
      </c>
      <c r="B460" t="s">
        <v>26</v>
      </c>
      <c r="C460" t="s">
        <v>32</v>
      </c>
      <c r="D460">
        <v>387618.75</v>
      </c>
      <c r="E460" t="s">
        <v>14</v>
      </c>
      <c r="F460" t="s">
        <v>38</v>
      </c>
      <c r="G460">
        <v>125</v>
      </c>
      <c r="H460">
        <v>430687.5</v>
      </c>
      <c r="I460">
        <v>43068.75</v>
      </c>
      <c r="J460">
        <v>-25841.25</v>
      </c>
      <c r="K460">
        <v>3</v>
      </c>
      <c r="L460" t="str">
        <f>IF(D460&gt;$N$7, "High Sales", "Low Sales")</f>
        <v>High Sales</v>
      </c>
      <c r="M460" t="s">
        <v>43</v>
      </c>
    </row>
    <row r="461" spans="1:13" x14ac:dyDescent="0.45">
      <c r="A461">
        <v>1482</v>
      </c>
      <c r="B461" t="s">
        <v>26</v>
      </c>
      <c r="C461" t="s">
        <v>19</v>
      </c>
      <c r="D461">
        <v>166725</v>
      </c>
      <c r="E461" t="s">
        <v>14</v>
      </c>
      <c r="F461" t="s">
        <v>22</v>
      </c>
      <c r="G461">
        <v>125</v>
      </c>
      <c r="H461">
        <v>185250</v>
      </c>
      <c r="I461">
        <v>18525</v>
      </c>
      <c r="J461">
        <v>-11115</v>
      </c>
      <c r="K461">
        <v>3</v>
      </c>
      <c r="L461" t="str">
        <f>IF(D461&gt;$N$7, "High Sales", "Low Sales")</f>
        <v>Low Sales</v>
      </c>
      <c r="M461" t="s">
        <v>43</v>
      </c>
    </row>
    <row r="462" spans="1:13" x14ac:dyDescent="0.45">
      <c r="A462">
        <v>2313</v>
      </c>
      <c r="B462" t="s">
        <v>12</v>
      </c>
      <c r="C462" t="s">
        <v>32</v>
      </c>
      <c r="D462">
        <v>728595</v>
      </c>
      <c r="E462" t="s">
        <v>23</v>
      </c>
      <c r="F462" t="s">
        <v>41</v>
      </c>
      <c r="G462">
        <v>350</v>
      </c>
      <c r="H462">
        <v>809550</v>
      </c>
      <c r="I462">
        <v>80955</v>
      </c>
      <c r="J462">
        <v>127215</v>
      </c>
      <c r="K462">
        <v>5</v>
      </c>
      <c r="L462" t="str">
        <f>IF(D462&gt;$N$7, "High Sales", "Low Sales")</f>
        <v>High Sales</v>
      </c>
      <c r="M462" t="s">
        <v>43</v>
      </c>
    </row>
    <row r="463" spans="1:13" x14ac:dyDescent="0.45">
      <c r="A463">
        <v>1804</v>
      </c>
      <c r="B463" t="s">
        <v>26</v>
      </c>
      <c r="C463" t="s">
        <v>32</v>
      </c>
      <c r="D463">
        <v>202950</v>
      </c>
      <c r="E463" t="s">
        <v>23</v>
      </c>
      <c r="F463" t="s">
        <v>35</v>
      </c>
      <c r="G463">
        <v>125</v>
      </c>
      <c r="H463">
        <v>225500</v>
      </c>
      <c r="I463">
        <v>22550</v>
      </c>
      <c r="J463">
        <v>-13530</v>
      </c>
      <c r="K463">
        <v>5</v>
      </c>
      <c r="L463" t="str">
        <f>IF(D463&gt;$N$7, "High Sales", "Low Sales")</f>
        <v>High Sales</v>
      </c>
      <c r="M463" t="s">
        <v>43</v>
      </c>
    </row>
    <row r="464" spans="1:13" x14ac:dyDescent="0.45">
      <c r="A464">
        <v>2072</v>
      </c>
      <c r="B464" t="s">
        <v>18</v>
      </c>
      <c r="C464" t="s">
        <v>19</v>
      </c>
      <c r="D464">
        <v>27972</v>
      </c>
      <c r="E464" t="s">
        <v>23</v>
      </c>
      <c r="F464" t="s">
        <v>22</v>
      </c>
      <c r="G464">
        <v>15</v>
      </c>
      <c r="H464">
        <v>31080</v>
      </c>
      <c r="I464">
        <v>3108</v>
      </c>
      <c r="J464">
        <v>7252</v>
      </c>
      <c r="K464">
        <v>5</v>
      </c>
      <c r="L464" t="str">
        <f>IF(D464&gt;$N$7, "High Sales", "Low Sales")</f>
        <v>Low Sales</v>
      </c>
      <c r="M464" t="s">
        <v>43</v>
      </c>
    </row>
    <row r="465" spans="1:13" x14ac:dyDescent="0.45">
      <c r="A465">
        <v>1954</v>
      </c>
      <c r="B465" t="s">
        <v>12</v>
      </c>
      <c r="C465" t="s">
        <v>19</v>
      </c>
      <c r="D465">
        <v>35172</v>
      </c>
      <c r="E465" t="s">
        <v>33</v>
      </c>
      <c r="F465" t="s">
        <v>24</v>
      </c>
      <c r="G465">
        <v>20</v>
      </c>
      <c r="H465">
        <v>39080</v>
      </c>
      <c r="I465">
        <v>3908</v>
      </c>
      <c r="J465">
        <v>15632</v>
      </c>
      <c r="K465">
        <v>10</v>
      </c>
      <c r="L465" t="str">
        <f>IF(D465&gt;$N$7, "High Sales", "Low Sales")</f>
        <v>Low Sales</v>
      </c>
      <c r="M465" t="s">
        <v>43</v>
      </c>
    </row>
    <row r="466" spans="1:13" x14ac:dyDescent="0.45">
      <c r="A466">
        <v>591</v>
      </c>
      <c r="B466" t="s">
        <v>28</v>
      </c>
      <c r="C466" t="s">
        <v>21</v>
      </c>
      <c r="D466">
        <v>159570</v>
      </c>
      <c r="E466" t="s">
        <v>33</v>
      </c>
      <c r="F466" t="s">
        <v>41</v>
      </c>
      <c r="G466">
        <v>300</v>
      </c>
      <c r="H466">
        <v>177300</v>
      </c>
      <c r="I466">
        <v>17730</v>
      </c>
      <c r="J466">
        <v>11820</v>
      </c>
      <c r="K466">
        <v>10</v>
      </c>
      <c r="L466" t="str">
        <f>IF(D466&gt;$N$7, "High Sales", "Low Sales")</f>
        <v>Low Sales</v>
      </c>
      <c r="M466" t="s">
        <v>43</v>
      </c>
    </row>
    <row r="467" spans="1:13" x14ac:dyDescent="0.45">
      <c r="A467">
        <v>2167</v>
      </c>
      <c r="B467" t="s">
        <v>18</v>
      </c>
      <c r="C467" t="s">
        <v>19</v>
      </c>
      <c r="D467">
        <v>29254.5</v>
      </c>
      <c r="E467" t="s">
        <v>33</v>
      </c>
      <c r="F467" t="s">
        <v>31</v>
      </c>
      <c r="G467">
        <v>15</v>
      </c>
      <c r="H467">
        <v>32505</v>
      </c>
      <c r="I467">
        <v>3250.5</v>
      </c>
      <c r="J467">
        <v>7584.5</v>
      </c>
      <c r="K467">
        <v>10</v>
      </c>
      <c r="L467" t="str">
        <f>IF(D467&gt;$N$7, "High Sales", "Low Sales")</f>
        <v>Low Sales</v>
      </c>
      <c r="M467" t="s">
        <v>43</v>
      </c>
    </row>
    <row r="468" spans="1:13" x14ac:dyDescent="0.45">
      <c r="A468">
        <v>241</v>
      </c>
      <c r="B468" t="s">
        <v>12</v>
      </c>
      <c r="C468" t="s">
        <v>17</v>
      </c>
      <c r="D468">
        <v>4338</v>
      </c>
      <c r="E468" t="s">
        <v>33</v>
      </c>
      <c r="F468" t="s">
        <v>31</v>
      </c>
      <c r="G468">
        <v>20</v>
      </c>
      <c r="H468">
        <v>4820</v>
      </c>
      <c r="I468">
        <v>482</v>
      </c>
      <c r="J468">
        <v>1928</v>
      </c>
      <c r="K468">
        <v>10</v>
      </c>
      <c r="L468" t="str">
        <f>IF(D468&gt;$N$7, "High Sales", "Low Sales")</f>
        <v>Low Sales</v>
      </c>
      <c r="M468" t="s">
        <v>43</v>
      </c>
    </row>
    <row r="469" spans="1:13" x14ac:dyDescent="0.45">
      <c r="A469">
        <v>681</v>
      </c>
      <c r="B469" t="s">
        <v>18</v>
      </c>
      <c r="C469" t="s">
        <v>17</v>
      </c>
      <c r="D469">
        <v>9193.5</v>
      </c>
      <c r="E469" t="s">
        <v>36</v>
      </c>
      <c r="F469" t="s">
        <v>16</v>
      </c>
      <c r="G469">
        <v>15</v>
      </c>
      <c r="H469">
        <v>10215</v>
      </c>
      <c r="I469">
        <v>1021.5</v>
      </c>
      <c r="J469">
        <v>2383.5</v>
      </c>
      <c r="K469">
        <v>120</v>
      </c>
      <c r="L469" t="str">
        <f>IF(D469&gt;$N$7, "High Sales", "Low Sales")</f>
        <v>Low Sales</v>
      </c>
      <c r="M469" t="s">
        <v>43</v>
      </c>
    </row>
    <row r="470" spans="1:13" x14ac:dyDescent="0.45">
      <c r="A470">
        <v>510</v>
      </c>
      <c r="B470" t="s">
        <v>18</v>
      </c>
      <c r="C470" t="s">
        <v>17</v>
      </c>
      <c r="D470">
        <v>6885</v>
      </c>
      <c r="E470" t="s">
        <v>36</v>
      </c>
      <c r="F470" t="s">
        <v>38</v>
      </c>
      <c r="G470">
        <v>15</v>
      </c>
      <c r="H470">
        <v>7650</v>
      </c>
      <c r="I470">
        <v>765</v>
      </c>
      <c r="J470">
        <v>1785</v>
      </c>
      <c r="K470">
        <v>120</v>
      </c>
      <c r="L470" t="str">
        <f>IF(D470&gt;$N$7, "High Sales", "Low Sales")</f>
        <v>Low Sales</v>
      </c>
      <c r="M470" t="s">
        <v>43</v>
      </c>
    </row>
    <row r="471" spans="1:13" x14ac:dyDescent="0.45">
      <c r="A471">
        <v>790</v>
      </c>
      <c r="B471" t="s">
        <v>18</v>
      </c>
      <c r="C471" t="s">
        <v>32</v>
      </c>
      <c r="D471">
        <v>10665</v>
      </c>
      <c r="E471" t="s">
        <v>36</v>
      </c>
      <c r="F471" t="s">
        <v>41</v>
      </c>
      <c r="G471">
        <v>15</v>
      </c>
      <c r="H471">
        <v>11850</v>
      </c>
      <c r="I471">
        <v>1185</v>
      </c>
      <c r="J471">
        <v>2765</v>
      </c>
      <c r="K471">
        <v>120</v>
      </c>
      <c r="L471" t="str">
        <f>IF(D471&gt;$N$7, "High Sales", "Low Sales")</f>
        <v>Low Sales</v>
      </c>
      <c r="M471" t="s">
        <v>43</v>
      </c>
    </row>
    <row r="472" spans="1:13" x14ac:dyDescent="0.45">
      <c r="A472">
        <v>639</v>
      </c>
      <c r="B472" t="s">
        <v>12</v>
      </c>
      <c r="C472" t="s">
        <v>19</v>
      </c>
      <c r="D472">
        <v>201285</v>
      </c>
      <c r="E472" t="s">
        <v>36</v>
      </c>
      <c r="F472" t="s">
        <v>27</v>
      </c>
      <c r="G472">
        <v>350</v>
      </c>
      <c r="H472">
        <v>223650</v>
      </c>
      <c r="I472">
        <v>22365</v>
      </c>
      <c r="J472">
        <v>35145</v>
      </c>
      <c r="K472">
        <v>120</v>
      </c>
      <c r="L472" t="str">
        <f>IF(D472&gt;$N$7, "High Sales", "Low Sales")</f>
        <v>High Sales</v>
      </c>
      <c r="M472" t="s">
        <v>43</v>
      </c>
    </row>
    <row r="473" spans="1:13" x14ac:dyDescent="0.45">
      <c r="A473">
        <v>1596</v>
      </c>
      <c r="B473" t="s">
        <v>26</v>
      </c>
      <c r="C473" t="s">
        <v>32</v>
      </c>
      <c r="D473">
        <v>179550</v>
      </c>
      <c r="E473" t="s">
        <v>36</v>
      </c>
      <c r="F473" t="s">
        <v>30</v>
      </c>
      <c r="G473">
        <v>125</v>
      </c>
      <c r="H473">
        <v>199500</v>
      </c>
      <c r="I473">
        <v>19950</v>
      </c>
      <c r="J473">
        <v>-11970</v>
      </c>
      <c r="K473">
        <v>120</v>
      </c>
      <c r="L473" t="str">
        <f>IF(D473&gt;$N$7, "High Sales", "Low Sales")</f>
        <v>High Sales</v>
      </c>
      <c r="M473" t="s">
        <v>43</v>
      </c>
    </row>
    <row r="474" spans="1:13" x14ac:dyDescent="0.45">
      <c r="A474">
        <v>2294</v>
      </c>
      <c r="B474" t="s">
        <v>28</v>
      </c>
      <c r="C474" t="s">
        <v>32</v>
      </c>
      <c r="D474">
        <v>619380</v>
      </c>
      <c r="E474" t="s">
        <v>36</v>
      </c>
      <c r="F474" t="s">
        <v>31</v>
      </c>
      <c r="G474">
        <v>300</v>
      </c>
      <c r="H474">
        <v>688200</v>
      </c>
      <c r="I474">
        <v>68820</v>
      </c>
      <c r="J474">
        <v>45880</v>
      </c>
      <c r="K474">
        <v>120</v>
      </c>
      <c r="L474" t="str">
        <f>IF(D474&gt;$N$7, "High Sales", "Low Sales")</f>
        <v>High Sales</v>
      </c>
      <c r="M474" t="s">
        <v>43</v>
      </c>
    </row>
    <row r="475" spans="1:13" x14ac:dyDescent="0.45">
      <c r="A475">
        <v>241</v>
      </c>
      <c r="B475" t="s">
        <v>12</v>
      </c>
      <c r="C475" t="s">
        <v>17</v>
      </c>
      <c r="D475">
        <v>4338</v>
      </c>
      <c r="E475" t="s">
        <v>36</v>
      </c>
      <c r="F475" t="s">
        <v>31</v>
      </c>
      <c r="G475">
        <v>20</v>
      </c>
      <c r="H475">
        <v>4820</v>
      </c>
      <c r="I475">
        <v>482</v>
      </c>
      <c r="J475">
        <v>1928</v>
      </c>
      <c r="K475">
        <v>120</v>
      </c>
      <c r="L475" t="str">
        <f>IF(D475&gt;$N$7, "High Sales", "Low Sales")</f>
        <v>Low Sales</v>
      </c>
      <c r="M475" t="s">
        <v>43</v>
      </c>
    </row>
    <row r="476" spans="1:13" x14ac:dyDescent="0.45">
      <c r="A476">
        <v>2665</v>
      </c>
      <c r="B476" t="s">
        <v>12</v>
      </c>
      <c r="C476" t="s">
        <v>17</v>
      </c>
      <c r="D476">
        <v>16789.5</v>
      </c>
      <c r="E476" t="s">
        <v>36</v>
      </c>
      <c r="F476" t="s">
        <v>35</v>
      </c>
      <c r="G476">
        <v>7</v>
      </c>
      <c r="H476">
        <v>18655</v>
      </c>
      <c r="I476">
        <v>1865.5</v>
      </c>
      <c r="J476">
        <v>3464.5</v>
      </c>
      <c r="K476">
        <v>120</v>
      </c>
      <c r="L476" t="str">
        <f>IF(D476&gt;$N$7, "High Sales", "Low Sales")</f>
        <v>Low Sales</v>
      </c>
      <c r="M476" t="s">
        <v>43</v>
      </c>
    </row>
    <row r="477" spans="1:13" x14ac:dyDescent="0.45">
      <c r="A477">
        <v>1916</v>
      </c>
      <c r="B477" t="s">
        <v>26</v>
      </c>
      <c r="C477" t="s">
        <v>13</v>
      </c>
      <c r="D477">
        <v>215550</v>
      </c>
      <c r="E477" t="s">
        <v>36</v>
      </c>
      <c r="F477" t="s">
        <v>22</v>
      </c>
      <c r="G477">
        <v>125</v>
      </c>
      <c r="H477">
        <v>239500</v>
      </c>
      <c r="I477">
        <v>23950</v>
      </c>
      <c r="J477">
        <v>-14370</v>
      </c>
      <c r="K477">
        <v>120</v>
      </c>
      <c r="L477" t="str">
        <f>IF(D477&gt;$N$7, "High Sales", "Low Sales")</f>
        <v>High Sales</v>
      </c>
      <c r="M477" t="s">
        <v>43</v>
      </c>
    </row>
    <row r="478" spans="1:13" x14ac:dyDescent="0.45">
      <c r="A478">
        <v>853</v>
      </c>
      <c r="B478" t="s">
        <v>28</v>
      </c>
      <c r="C478" t="s">
        <v>19</v>
      </c>
      <c r="D478">
        <v>230310</v>
      </c>
      <c r="E478" t="s">
        <v>36</v>
      </c>
      <c r="F478" t="s">
        <v>22</v>
      </c>
      <c r="G478">
        <v>300</v>
      </c>
      <c r="H478">
        <v>255900</v>
      </c>
      <c r="I478">
        <v>25590</v>
      </c>
      <c r="J478">
        <v>17060</v>
      </c>
      <c r="K478">
        <v>120</v>
      </c>
      <c r="L478" t="str">
        <f>IF(D478&gt;$N$7, "High Sales", "Low Sales")</f>
        <v>High Sales</v>
      </c>
      <c r="M478" t="s">
        <v>43</v>
      </c>
    </row>
    <row r="479" spans="1:13" x14ac:dyDescent="0.45">
      <c r="A479">
        <v>341</v>
      </c>
      <c r="B479" t="s">
        <v>26</v>
      </c>
      <c r="C479" t="s">
        <v>21</v>
      </c>
      <c r="D479">
        <v>38362.5</v>
      </c>
      <c r="E479" t="s">
        <v>37</v>
      </c>
      <c r="F479" t="s">
        <v>41</v>
      </c>
      <c r="G479">
        <v>125</v>
      </c>
      <c r="H479">
        <v>42625</v>
      </c>
      <c r="I479">
        <v>4262.5</v>
      </c>
      <c r="J479">
        <v>-2557.5</v>
      </c>
      <c r="K479">
        <v>250</v>
      </c>
      <c r="L479" t="str">
        <f>IF(D479&gt;$N$7, "High Sales", "Low Sales")</f>
        <v>Low Sales</v>
      </c>
      <c r="M479" t="s">
        <v>43</v>
      </c>
    </row>
    <row r="480" spans="1:13" x14ac:dyDescent="0.45">
      <c r="A480">
        <v>641</v>
      </c>
      <c r="B480" t="s">
        <v>18</v>
      </c>
      <c r="C480" t="s">
        <v>21</v>
      </c>
      <c r="D480">
        <v>8653.5</v>
      </c>
      <c r="E480" t="s">
        <v>37</v>
      </c>
      <c r="F480" t="s">
        <v>27</v>
      </c>
      <c r="G480">
        <v>15</v>
      </c>
      <c r="H480">
        <v>9615</v>
      </c>
      <c r="I480">
        <v>961.5</v>
      </c>
      <c r="J480">
        <v>2243.5</v>
      </c>
      <c r="K480">
        <v>250</v>
      </c>
      <c r="L480" t="str">
        <f>IF(D480&gt;$N$7, "High Sales", "Low Sales")</f>
        <v>Low Sales</v>
      </c>
      <c r="M480" t="s">
        <v>43</v>
      </c>
    </row>
    <row r="481" spans="1:13" x14ac:dyDescent="0.45">
      <c r="A481">
        <v>2807</v>
      </c>
      <c r="B481" t="s">
        <v>12</v>
      </c>
      <c r="C481" t="s">
        <v>32</v>
      </c>
      <c r="D481">
        <v>884205</v>
      </c>
      <c r="E481" t="s">
        <v>37</v>
      </c>
      <c r="F481" t="s">
        <v>29</v>
      </c>
      <c r="G481">
        <v>350</v>
      </c>
      <c r="H481">
        <v>982450</v>
      </c>
      <c r="I481">
        <v>98245</v>
      </c>
      <c r="J481">
        <v>154385</v>
      </c>
      <c r="K481">
        <v>250</v>
      </c>
      <c r="L481" t="str">
        <f>IF(D481&gt;$N$7, "High Sales", "Low Sales")</f>
        <v>High Sales</v>
      </c>
      <c r="M481" t="s">
        <v>43</v>
      </c>
    </row>
    <row r="482" spans="1:13" x14ac:dyDescent="0.45">
      <c r="A482">
        <v>432</v>
      </c>
      <c r="B482" t="s">
        <v>28</v>
      </c>
      <c r="C482" t="s">
        <v>21</v>
      </c>
      <c r="D482">
        <v>116640</v>
      </c>
      <c r="E482" t="s">
        <v>37</v>
      </c>
      <c r="F482" t="s">
        <v>30</v>
      </c>
      <c r="G482">
        <v>300</v>
      </c>
      <c r="H482">
        <v>129600</v>
      </c>
      <c r="I482">
        <v>12960</v>
      </c>
      <c r="J482">
        <v>8640</v>
      </c>
      <c r="K482">
        <v>250</v>
      </c>
      <c r="L482" t="str">
        <f>IF(D482&gt;$N$7, "High Sales", "Low Sales")</f>
        <v>Low Sales</v>
      </c>
      <c r="M482" t="s">
        <v>43</v>
      </c>
    </row>
    <row r="483" spans="1:13" x14ac:dyDescent="0.45">
      <c r="A483">
        <v>2294</v>
      </c>
      <c r="B483" t="s">
        <v>28</v>
      </c>
      <c r="C483" t="s">
        <v>32</v>
      </c>
      <c r="D483">
        <v>619380</v>
      </c>
      <c r="E483" t="s">
        <v>37</v>
      </c>
      <c r="F483" t="s">
        <v>31</v>
      </c>
      <c r="G483">
        <v>300</v>
      </c>
      <c r="H483">
        <v>688200</v>
      </c>
      <c r="I483">
        <v>68820</v>
      </c>
      <c r="J483">
        <v>45880</v>
      </c>
      <c r="K483">
        <v>250</v>
      </c>
      <c r="L483" t="str">
        <f>IF(D483&gt;$N$7, "High Sales", "Low Sales")</f>
        <v>High Sales</v>
      </c>
      <c r="M483" t="s">
        <v>43</v>
      </c>
    </row>
    <row r="484" spans="1:13" x14ac:dyDescent="0.45">
      <c r="A484">
        <v>2167</v>
      </c>
      <c r="B484" t="s">
        <v>18</v>
      </c>
      <c r="C484" t="s">
        <v>19</v>
      </c>
      <c r="D484">
        <v>29254.5</v>
      </c>
      <c r="E484" t="s">
        <v>37</v>
      </c>
      <c r="F484" t="s">
        <v>31</v>
      </c>
      <c r="G484">
        <v>15</v>
      </c>
      <c r="H484">
        <v>32505</v>
      </c>
      <c r="I484">
        <v>3250.5</v>
      </c>
      <c r="J484">
        <v>7584.5</v>
      </c>
      <c r="K484">
        <v>250</v>
      </c>
      <c r="L484" t="str">
        <f>IF(D484&gt;$N$7, "High Sales", "Low Sales")</f>
        <v>Low Sales</v>
      </c>
      <c r="M484" t="s">
        <v>43</v>
      </c>
    </row>
    <row r="485" spans="1:13" x14ac:dyDescent="0.45">
      <c r="A485">
        <v>2529</v>
      </c>
      <c r="B485" t="s">
        <v>26</v>
      </c>
      <c r="C485" t="s">
        <v>13</v>
      </c>
      <c r="D485">
        <v>284512.5</v>
      </c>
      <c r="E485" t="s">
        <v>37</v>
      </c>
      <c r="F485" t="s">
        <v>35</v>
      </c>
      <c r="G485">
        <v>125</v>
      </c>
      <c r="H485">
        <v>316125</v>
      </c>
      <c r="I485">
        <v>31612.5</v>
      </c>
      <c r="J485">
        <v>-18967.5</v>
      </c>
      <c r="K485">
        <v>250</v>
      </c>
      <c r="L485" t="str">
        <f>IF(D485&gt;$N$7, "High Sales", "Low Sales")</f>
        <v>High Sales</v>
      </c>
      <c r="M485" t="s">
        <v>43</v>
      </c>
    </row>
    <row r="486" spans="1:13" x14ac:dyDescent="0.45">
      <c r="A486">
        <v>1870</v>
      </c>
      <c r="B486" t="s">
        <v>12</v>
      </c>
      <c r="C486" t="s">
        <v>17</v>
      </c>
      <c r="D486">
        <v>589050</v>
      </c>
      <c r="E486" t="s">
        <v>37</v>
      </c>
      <c r="F486" t="s">
        <v>22</v>
      </c>
      <c r="G486">
        <v>350</v>
      </c>
      <c r="H486">
        <v>654500</v>
      </c>
      <c r="I486">
        <v>65450</v>
      </c>
      <c r="J486">
        <v>102850</v>
      </c>
      <c r="K486">
        <v>250</v>
      </c>
      <c r="L486" t="str">
        <f>IF(D486&gt;$N$7, "High Sales", "Low Sales")</f>
        <v>High Sales</v>
      </c>
      <c r="M486" t="s">
        <v>43</v>
      </c>
    </row>
    <row r="487" spans="1:13" x14ac:dyDescent="0.45">
      <c r="A487">
        <v>579</v>
      </c>
      <c r="B487" t="s">
        <v>26</v>
      </c>
      <c r="C487" t="s">
        <v>32</v>
      </c>
      <c r="D487">
        <v>65137.5</v>
      </c>
      <c r="E487" t="s">
        <v>39</v>
      </c>
      <c r="F487" t="s">
        <v>16</v>
      </c>
      <c r="G487">
        <v>125</v>
      </c>
      <c r="H487">
        <v>72375</v>
      </c>
      <c r="I487">
        <v>7237.5</v>
      </c>
      <c r="J487">
        <v>-4342.5</v>
      </c>
      <c r="K487">
        <v>260</v>
      </c>
      <c r="L487" t="str">
        <f>IF(D487&gt;$N$7, "High Sales", "Low Sales")</f>
        <v>Low Sales</v>
      </c>
      <c r="M487" t="s">
        <v>43</v>
      </c>
    </row>
    <row r="488" spans="1:13" x14ac:dyDescent="0.45">
      <c r="A488">
        <v>2240</v>
      </c>
      <c r="B488" t="s">
        <v>12</v>
      </c>
      <c r="C488" t="s">
        <v>13</v>
      </c>
      <c r="D488">
        <v>705600</v>
      </c>
      <c r="E488" t="s">
        <v>39</v>
      </c>
      <c r="F488" t="s">
        <v>34</v>
      </c>
      <c r="G488">
        <v>350</v>
      </c>
      <c r="H488">
        <v>784000</v>
      </c>
      <c r="I488">
        <v>78400</v>
      </c>
      <c r="J488">
        <v>123200</v>
      </c>
      <c r="K488">
        <v>260</v>
      </c>
      <c r="L488" t="str">
        <f>IF(D488&gt;$N$7, "High Sales", "Low Sales")</f>
        <v>High Sales</v>
      </c>
      <c r="M488" t="s">
        <v>43</v>
      </c>
    </row>
    <row r="489" spans="1:13" x14ac:dyDescent="0.45">
      <c r="A489">
        <v>2993</v>
      </c>
      <c r="B489" t="s">
        <v>28</v>
      </c>
      <c r="C489" t="s">
        <v>32</v>
      </c>
      <c r="D489">
        <v>808110</v>
      </c>
      <c r="E489" t="s">
        <v>39</v>
      </c>
      <c r="F489" t="s">
        <v>24</v>
      </c>
      <c r="G489">
        <v>300</v>
      </c>
      <c r="H489">
        <v>897900</v>
      </c>
      <c r="I489">
        <v>89790</v>
      </c>
      <c r="J489">
        <v>59860</v>
      </c>
      <c r="K489">
        <v>260</v>
      </c>
      <c r="L489" t="str">
        <f>IF(D489&gt;$N$7, "High Sales", "Low Sales")</f>
        <v>High Sales</v>
      </c>
      <c r="M489" t="s">
        <v>43</v>
      </c>
    </row>
    <row r="490" spans="1:13" x14ac:dyDescent="0.45">
      <c r="A490">
        <v>3520.5</v>
      </c>
      <c r="B490" t="s">
        <v>25</v>
      </c>
      <c r="C490" t="s">
        <v>13</v>
      </c>
      <c r="D490">
        <v>38021.4</v>
      </c>
      <c r="E490" t="s">
        <v>39</v>
      </c>
      <c r="F490" t="s">
        <v>38</v>
      </c>
      <c r="G490">
        <v>12</v>
      </c>
      <c r="H490">
        <v>42246</v>
      </c>
      <c r="I490">
        <v>4224.6000000000004</v>
      </c>
      <c r="J490">
        <v>27459.9</v>
      </c>
      <c r="K490">
        <v>260</v>
      </c>
      <c r="L490" t="str">
        <f>IF(D490&gt;$N$7, "High Sales", "Low Sales")</f>
        <v>Low Sales</v>
      </c>
      <c r="M490" t="s">
        <v>43</v>
      </c>
    </row>
    <row r="491" spans="1:13" x14ac:dyDescent="0.45">
      <c r="A491">
        <v>2039</v>
      </c>
      <c r="B491" t="s">
        <v>12</v>
      </c>
      <c r="C491" t="s">
        <v>21</v>
      </c>
      <c r="D491">
        <v>36702</v>
      </c>
      <c r="E491" t="s">
        <v>39</v>
      </c>
      <c r="F491" t="s">
        <v>41</v>
      </c>
      <c r="G491">
        <v>20</v>
      </c>
      <c r="H491">
        <v>40780</v>
      </c>
      <c r="I491">
        <v>4078</v>
      </c>
      <c r="J491">
        <v>16312</v>
      </c>
      <c r="K491">
        <v>260</v>
      </c>
      <c r="L491" t="str">
        <f>IF(D491&gt;$N$7, "High Sales", "Low Sales")</f>
        <v>Low Sales</v>
      </c>
      <c r="M491" t="s">
        <v>43</v>
      </c>
    </row>
    <row r="492" spans="1:13" x14ac:dyDescent="0.45">
      <c r="A492">
        <v>2574</v>
      </c>
      <c r="B492" t="s">
        <v>25</v>
      </c>
      <c r="C492" t="s">
        <v>17</v>
      </c>
      <c r="D492">
        <v>27799.200000000001</v>
      </c>
      <c r="E492" t="s">
        <v>39</v>
      </c>
      <c r="F492" t="s">
        <v>29</v>
      </c>
      <c r="G492">
        <v>12</v>
      </c>
      <c r="H492">
        <v>30888</v>
      </c>
      <c r="I492">
        <v>3088.8</v>
      </c>
      <c r="J492">
        <v>20077.2</v>
      </c>
      <c r="K492">
        <v>260</v>
      </c>
      <c r="L492" t="str">
        <f>IF(D492&gt;$N$7, "High Sales", "Low Sales")</f>
        <v>Low Sales</v>
      </c>
      <c r="M492" t="s">
        <v>43</v>
      </c>
    </row>
    <row r="493" spans="1:13" x14ac:dyDescent="0.45">
      <c r="A493">
        <v>707</v>
      </c>
      <c r="B493" t="s">
        <v>12</v>
      </c>
      <c r="C493" t="s">
        <v>13</v>
      </c>
      <c r="D493">
        <v>222705</v>
      </c>
      <c r="E493" t="s">
        <v>39</v>
      </c>
      <c r="F493" t="s">
        <v>30</v>
      </c>
      <c r="G493">
        <v>350</v>
      </c>
      <c r="H493">
        <v>247450</v>
      </c>
      <c r="I493">
        <v>24745</v>
      </c>
      <c r="J493">
        <v>38885</v>
      </c>
      <c r="K493">
        <v>260</v>
      </c>
      <c r="L493" t="str">
        <f>IF(D493&gt;$N$7, "High Sales", "Low Sales")</f>
        <v>High Sales</v>
      </c>
      <c r="M493" t="s">
        <v>43</v>
      </c>
    </row>
    <row r="494" spans="1:13" x14ac:dyDescent="0.45">
      <c r="A494">
        <v>2072</v>
      </c>
      <c r="B494" t="s">
        <v>18</v>
      </c>
      <c r="C494" t="s">
        <v>19</v>
      </c>
      <c r="D494">
        <v>27972</v>
      </c>
      <c r="E494" t="s">
        <v>39</v>
      </c>
      <c r="F494" t="s">
        <v>22</v>
      </c>
      <c r="G494">
        <v>15</v>
      </c>
      <c r="H494">
        <v>31080</v>
      </c>
      <c r="I494">
        <v>3108</v>
      </c>
      <c r="J494">
        <v>7252</v>
      </c>
      <c r="K494">
        <v>260</v>
      </c>
      <c r="L494" t="str">
        <f>IF(D494&gt;$N$7, "High Sales", "Low Sales")</f>
        <v>Low Sales</v>
      </c>
      <c r="M494" t="s">
        <v>43</v>
      </c>
    </row>
    <row r="495" spans="1:13" x14ac:dyDescent="0.45">
      <c r="A495">
        <v>853</v>
      </c>
      <c r="B495" t="s">
        <v>28</v>
      </c>
      <c r="C495" t="s">
        <v>19</v>
      </c>
      <c r="D495">
        <v>230310</v>
      </c>
      <c r="E495" t="s">
        <v>39</v>
      </c>
      <c r="F495" t="s">
        <v>22</v>
      </c>
      <c r="G495">
        <v>300</v>
      </c>
      <c r="H495">
        <v>255900</v>
      </c>
      <c r="I495">
        <v>25590</v>
      </c>
      <c r="J495">
        <v>17060</v>
      </c>
      <c r="K495">
        <v>260</v>
      </c>
      <c r="L495" t="str">
        <f>IF(D495&gt;$N$7, "High Sales", "Low Sales")</f>
        <v>High Sales</v>
      </c>
      <c r="M495" t="s">
        <v>43</v>
      </c>
    </row>
    <row r="496" spans="1:13" x14ac:dyDescent="0.45">
      <c r="A496">
        <v>1198</v>
      </c>
      <c r="B496" t="s">
        <v>25</v>
      </c>
      <c r="C496" t="s">
        <v>19</v>
      </c>
      <c r="D496">
        <v>12794.64</v>
      </c>
      <c r="E496" t="s">
        <v>14</v>
      </c>
      <c r="F496" t="s">
        <v>31</v>
      </c>
      <c r="G496">
        <v>12</v>
      </c>
      <c r="H496">
        <v>14376</v>
      </c>
      <c r="I496">
        <v>1581.36</v>
      </c>
      <c r="J496">
        <v>9200.64</v>
      </c>
      <c r="K496">
        <v>3</v>
      </c>
      <c r="L496" t="str">
        <f>IF(D496&gt;$N$7, "High Sales", "Low Sales")</f>
        <v>Low Sales</v>
      </c>
      <c r="M496" t="s">
        <v>43</v>
      </c>
    </row>
    <row r="497" spans="1:13" x14ac:dyDescent="0.45">
      <c r="A497">
        <v>2532</v>
      </c>
      <c r="B497" t="s">
        <v>12</v>
      </c>
      <c r="C497" t="s">
        <v>19</v>
      </c>
      <c r="D497">
        <v>15774.36</v>
      </c>
      <c r="E497" t="s">
        <v>33</v>
      </c>
      <c r="F497" t="s">
        <v>38</v>
      </c>
      <c r="G497">
        <v>7</v>
      </c>
      <c r="H497">
        <v>17724</v>
      </c>
      <c r="I497">
        <v>1949.64</v>
      </c>
      <c r="J497">
        <v>3114.36</v>
      </c>
      <c r="K497">
        <v>10</v>
      </c>
      <c r="L497" t="str">
        <f>IF(D497&gt;$N$7, "High Sales", "Low Sales")</f>
        <v>Low Sales</v>
      </c>
      <c r="M497" t="s">
        <v>43</v>
      </c>
    </row>
    <row r="498" spans="1:13" x14ac:dyDescent="0.45">
      <c r="A498">
        <v>1198</v>
      </c>
      <c r="B498" t="s">
        <v>25</v>
      </c>
      <c r="C498" t="s">
        <v>19</v>
      </c>
      <c r="D498">
        <v>12794.64</v>
      </c>
      <c r="E498" t="s">
        <v>33</v>
      </c>
      <c r="F498" t="s">
        <v>31</v>
      </c>
      <c r="G498">
        <v>12</v>
      </c>
      <c r="H498">
        <v>14376</v>
      </c>
      <c r="I498">
        <v>1581.36</v>
      </c>
      <c r="J498">
        <v>9200.64</v>
      </c>
      <c r="K498">
        <v>10</v>
      </c>
      <c r="L498" t="str">
        <f>IF(D498&gt;$N$7, "High Sales", "Low Sales")</f>
        <v>Low Sales</v>
      </c>
      <c r="M498" t="s">
        <v>43</v>
      </c>
    </row>
    <row r="499" spans="1:13" x14ac:dyDescent="0.45">
      <c r="A499">
        <v>384</v>
      </c>
      <c r="B499" t="s">
        <v>18</v>
      </c>
      <c r="C499" t="s">
        <v>13</v>
      </c>
      <c r="D499">
        <v>5126.3999999999996</v>
      </c>
      <c r="E499" t="s">
        <v>36</v>
      </c>
      <c r="F499" t="s">
        <v>16</v>
      </c>
      <c r="G499">
        <v>15</v>
      </c>
      <c r="H499">
        <v>5760</v>
      </c>
      <c r="I499">
        <v>633.6</v>
      </c>
      <c r="J499">
        <v>1286.4000000000001</v>
      </c>
      <c r="K499">
        <v>120</v>
      </c>
      <c r="L499" t="str">
        <f>IF(D499&gt;$N$7, "High Sales", "Low Sales")</f>
        <v>Low Sales</v>
      </c>
      <c r="M499" t="s">
        <v>43</v>
      </c>
    </row>
    <row r="500" spans="1:13" x14ac:dyDescent="0.45">
      <c r="A500">
        <v>472</v>
      </c>
      <c r="B500" t="s">
        <v>25</v>
      </c>
      <c r="C500" t="s">
        <v>17</v>
      </c>
      <c r="D500">
        <v>5040.96</v>
      </c>
      <c r="E500" t="s">
        <v>36</v>
      </c>
      <c r="F500" t="s">
        <v>31</v>
      </c>
      <c r="G500">
        <v>12</v>
      </c>
      <c r="H500">
        <v>5664</v>
      </c>
      <c r="I500">
        <v>623.04</v>
      </c>
      <c r="J500">
        <v>3624.96</v>
      </c>
      <c r="K500">
        <v>120</v>
      </c>
      <c r="L500" t="str">
        <f>IF(D500&gt;$N$7, "High Sales", "Low Sales")</f>
        <v>Low Sales</v>
      </c>
      <c r="M500" t="s">
        <v>43</v>
      </c>
    </row>
    <row r="501" spans="1:13" x14ac:dyDescent="0.45">
      <c r="A501">
        <v>1579</v>
      </c>
      <c r="B501" t="s">
        <v>12</v>
      </c>
      <c r="C501" t="s">
        <v>32</v>
      </c>
      <c r="D501">
        <v>9837.17</v>
      </c>
      <c r="E501" t="s">
        <v>37</v>
      </c>
      <c r="F501" t="s">
        <v>24</v>
      </c>
      <c r="G501">
        <v>7</v>
      </c>
      <c r="H501">
        <v>11053</v>
      </c>
      <c r="I501">
        <v>1215.83</v>
      </c>
      <c r="J501">
        <v>1942.17</v>
      </c>
      <c r="K501">
        <v>250</v>
      </c>
      <c r="L501" t="str">
        <f>IF(D501&gt;$N$7, "High Sales", "Low Sales")</f>
        <v>Low Sales</v>
      </c>
      <c r="M501" t="s">
        <v>43</v>
      </c>
    </row>
    <row r="502" spans="1:13" x14ac:dyDescent="0.45">
      <c r="A502">
        <v>1005</v>
      </c>
      <c r="B502" t="s">
        <v>25</v>
      </c>
      <c r="C502" t="s">
        <v>21</v>
      </c>
      <c r="D502">
        <v>10733.4</v>
      </c>
      <c r="E502" t="s">
        <v>37</v>
      </c>
      <c r="F502" t="s">
        <v>30</v>
      </c>
      <c r="G502">
        <v>12</v>
      </c>
      <c r="H502">
        <v>12060</v>
      </c>
      <c r="I502">
        <v>1326.6</v>
      </c>
      <c r="J502">
        <v>7718.4</v>
      </c>
      <c r="K502">
        <v>250</v>
      </c>
      <c r="L502" t="str">
        <f>IF(D502&gt;$N$7, "High Sales", "Low Sales")</f>
        <v>Low Sales</v>
      </c>
      <c r="M502" t="s">
        <v>43</v>
      </c>
    </row>
    <row r="503" spans="1:13" x14ac:dyDescent="0.45">
      <c r="A503">
        <v>3199.5</v>
      </c>
      <c r="B503" t="s">
        <v>18</v>
      </c>
      <c r="C503" t="s">
        <v>32</v>
      </c>
      <c r="D503">
        <v>42713.324999999997</v>
      </c>
      <c r="E503" t="s">
        <v>39</v>
      </c>
      <c r="F503" t="s">
        <v>27</v>
      </c>
      <c r="G503">
        <v>15</v>
      </c>
      <c r="H503">
        <v>47992.5</v>
      </c>
      <c r="I503">
        <v>5279.1750000000002</v>
      </c>
      <c r="J503">
        <v>10718.325000000001</v>
      </c>
      <c r="K503">
        <v>260</v>
      </c>
      <c r="L503" t="str">
        <f>IF(D503&gt;$N$7, "High Sales", "Low Sales")</f>
        <v>Low Sales</v>
      </c>
      <c r="M503" t="s">
        <v>43</v>
      </c>
    </row>
    <row r="504" spans="1:13" x14ac:dyDescent="0.45">
      <c r="A504">
        <v>472</v>
      </c>
      <c r="B504" t="s">
        <v>25</v>
      </c>
      <c r="C504" t="s">
        <v>17</v>
      </c>
      <c r="D504">
        <v>5040.96</v>
      </c>
      <c r="E504" t="s">
        <v>39</v>
      </c>
      <c r="F504" t="s">
        <v>31</v>
      </c>
      <c r="G504">
        <v>12</v>
      </c>
      <c r="H504">
        <v>5664</v>
      </c>
      <c r="I504">
        <v>623.04</v>
      </c>
      <c r="J504">
        <v>3624.96</v>
      </c>
      <c r="K504">
        <v>260</v>
      </c>
      <c r="L504" t="str">
        <f>IF(D504&gt;$N$7, "High Sales", "Low Sales")</f>
        <v>Low Sales</v>
      </c>
      <c r="M504" t="s">
        <v>43</v>
      </c>
    </row>
    <row r="505" spans="1:13" x14ac:dyDescent="0.45">
      <c r="A505">
        <v>1937</v>
      </c>
      <c r="B505" t="s">
        <v>25</v>
      </c>
      <c r="C505" t="s">
        <v>13</v>
      </c>
      <c r="D505">
        <v>20687.16</v>
      </c>
      <c r="E505" t="s">
        <v>14</v>
      </c>
      <c r="F505" t="s">
        <v>34</v>
      </c>
      <c r="G505">
        <v>12</v>
      </c>
      <c r="H505">
        <v>23244</v>
      </c>
      <c r="I505">
        <v>2556.84</v>
      </c>
      <c r="J505">
        <v>14876.16</v>
      </c>
      <c r="K505">
        <v>3</v>
      </c>
      <c r="L505" t="str">
        <f>IF(D505&gt;$N$7, "High Sales", "Low Sales")</f>
        <v>Low Sales</v>
      </c>
      <c r="M505" t="s">
        <v>43</v>
      </c>
    </row>
    <row r="506" spans="1:13" x14ac:dyDescent="0.45">
      <c r="A506">
        <v>792</v>
      </c>
      <c r="B506" t="s">
        <v>12</v>
      </c>
      <c r="C506" t="s">
        <v>17</v>
      </c>
      <c r="D506">
        <v>246708</v>
      </c>
      <c r="E506" t="s">
        <v>14</v>
      </c>
      <c r="F506" t="s">
        <v>24</v>
      </c>
      <c r="G506">
        <v>350</v>
      </c>
      <c r="H506">
        <v>277200</v>
      </c>
      <c r="I506">
        <v>30492</v>
      </c>
      <c r="J506">
        <v>40788</v>
      </c>
      <c r="K506">
        <v>3</v>
      </c>
      <c r="L506" t="str">
        <f>IF(D506&gt;$N$7, "High Sales", "Low Sales")</f>
        <v>High Sales</v>
      </c>
      <c r="M506" t="s">
        <v>43</v>
      </c>
    </row>
    <row r="507" spans="1:13" x14ac:dyDescent="0.45">
      <c r="A507">
        <v>2811</v>
      </c>
      <c r="B507" t="s">
        <v>28</v>
      </c>
      <c r="C507" t="s">
        <v>17</v>
      </c>
      <c r="D507">
        <v>750537</v>
      </c>
      <c r="E507" t="s">
        <v>14</v>
      </c>
      <c r="F507" t="s">
        <v>27</v>
      </c>
      <c r="G507">
        <v>300</v>
      </c>
      <c r="H507">
        <v>843300</v>
      </c>
      <c r="I507">
        <v>92763</v>
      </c>
      <c r="J507">
        <v>47787</v>
      </c>
      <c r="K507">
        <v>3</v>
      </c>
      <c r="L507" t="str">
        <f>IF(D507&gt;$N$7, "High Sales", "Low Sales")</f>
        <v>High Sales</v>
      </c>
      <c r="M507" t="s">
        <v>43</v>
      </c>
    </row>
    <row r="508" spans="1:13" x14ac:dyDescent="0.45">
      <c r="A508">
        <v>2441</v>
      </c>
      <c r="B508" t="s">
        <v>26</v>
      </c>
      <c r="C508" t="s">
        <v>19</v>
      </c>
      <c r="D508">
        <v>271561.25</v>
      </c>
      <c r="E508" t="s">
        <v>14</v>
      </c>
      <c r="F508" t="s">
        <v>31</v>
      </c>
      <c r="G508">
        <v>125</v>
      </c>
      <c r="H508">
        <v>305125</v>
      </c>
      <c r="I508">
        <v>33563.75</v>
      </c>
      <c r="J508">
        <v>-21358.75</v>
      </c>
      <c r="K508">
        <v>3</v>
      </c>
      <c r="L508" t="str">
        <f>IF(D508&gt;$N$7, "High Sales", "Low Sales")</f>
        <v>High Sales</v>
      </c>
      <c r="M508" t="s">
        <v>43</v>
      </c>
    </row>
    <row r="509" spans="1:13" x14ac:dyDescent="0.45">
      <c r="A509">
        <v>1560</v>
      </c>
      <c r="B509" t="s">
        <v>18</v>
      </c>
      <c r="C509" t="s">
        <v>13</v>
      </c>
      <c r="D509">
        <v>20826</v>
      </c>
      <c r="E509" t="s">
        <v>14</v>
      </c>
      <c r="F509" t="s">
        <v>35</v>
      </c>
      <c r="G509">
        <v>15</v>
      </c>
      <c r="H509">
        <v>23400</v>
      </c>
      <c r="I509">
        <v>2574</v>
      </c>
      <c r="J509">
        <v>5226</v>
      </c>
      <c r="K509">
        <v>3</v>
      </c>
      <c r="L509" t="str">
        <f>IF(D509&gt;$N$7, "High Sales", "Low Sales")</f>
        <v>Low Sales</v>
      </c>
      <c r="M509" t="s">
        <v>43</v>
      </c>
    </row>
    <row r="510" spans="1:13" x14ac:dyDescent="0.45">
      <c r="A510">
        <v>2706</v>
      </c>
      <c r="B510" t="s">
        <v>12</v>
      </c>
      <c r="C510" t="s">
        <v>21</v>
      </c>
      <c r="D510">
        <v>16858.38</v>
      </c>
      <c r="E510" t="s">
        <v>14</v>
      </c>
      <c r="F510" t="s">
        <v>35</v>
      </c>
      <c r="G510">
        <v>7</v>
      </c>
      <c r="H510">
        <v>18942</v>
      </c>
      <c r="I510">
        <v>2083.62</v>
      </c>
      <c r="J510">
        <v>3328.38</v>
      </c>
      <c r="K510">
        <v>3</v>
      </c>
      <c r="L510" t="str">
        <f>IF(D510&gt;$N$7, "High Sales", "Low Sales")</f>
        <v>Low Sales</v>
      </c>
      <c r="M510" t="s">
        <v>43</v>
      </c>
    </row>
    <row r="511" spans="1:13" x14ac:dyDescent="0.45">
      <c r="A511">
        <v>766</v>
      </c>
      <c r="B511" t="s">
        <v>12</v>
      </c>
      <c r="C511" t="s">
        <v>17</v>
      </c>
      <c r="D511">
        <v>238609</v>
      </c>
      <c r="E511" t="s">
        <v>23</v>
      </c>
      <c r="F511" t="s">
        <v>16</v>
      </c>
      <c r="G511">
        <v>350</v>
      </c>
      <c r="H511">
        <v>268100</v>
      </c>
      <c r="I511">
        <v>29491</v>
      </c>
      <c r="J511">
        <v>39449</v>
      </c>
      <c r="K511">
        <v>5</v>
      </c>
      <c r="L511" t="str">
        <f>IF(D511&gt;$N$7, "High Sales", "Low Sales")</f>
        <v>High Sales</v>
      </c>
      <c r="M511" t="s">
        <v>43</v>
      </c>
    </row>
    <row r="512" spans="1:13" x14ac:dyDescent="0.45">
      <c r="A512">
        <v>2992</v>
      </c>
      <c r="B512" t="s">
        <v>12</v>
      </c>
      <c r="C512" t="s">
        <v>17</v>
      </c>
      <c r="D512">
        <v>53257.599999999999</v>
      </c>
      <c r="E512" t="s">
        <v>23</v>
      </c>
      <c r="F512" t="s">
        <v>31</v>
      </c>
      <c r="G512">
        <v>20</v>
      </c>
      <c r="H512">
        <v>59840</v>
      </c>
      <c r="I512">
        <v>6582.4</v>
      </c>
      <c r="J512">
        <v>23337.599999999999</v>
      </c>
      <c r="K512">
        <v>5</v>
      </c>
      <c r="L512" t="str">
        <f>IF(D512&gt;$N$7, "High Sales", "Low Sales")</f>
        <v>Low Sales</v>
      </c>
      <c r="M512" t="s">
        <v>43</v>
      </c>
    </row>
    <row r="513" spans="1:13" x14ac:dyDescent="0.45">
      <c r="A513">
        <v>2157</v>
      </c>
      <c r="B513" t="s">
        <v>18</v>
      </c>
      <c r="C513" t="s">
        <v>21</v>
      </c>
      <c r="D513">
        <v>28795.95</v>
      </c>
      <c r="E513" t="s">
        <v>23</v>
      </c>
      <c r="F513" t="s">
        <v>22</v>
      </c>
      <c r="G513">
        <v>15</v>
      </c>
      <c r="H513">
        <v>32355</v>
      </c>
      <c r="I513">
        <v>3559.05</v>
      </c>
      <c r="J513">
        <v>7225.95</v>
      </c>
      <c r="K513">
        <v>5</v>
      </c>
      <c r="L513" t="str">
        <f>IF(D513&gt;$N$7, "High Sales", "Low Sales")</f>
        <v>Low Sales</v>
      </c>
      <c r="M513" t="s">
        <v>43</v>
      </c>
    </row>
    <row r="514" spans="1:13" x14ac:dyDescent="0.45">
      <c r="A514">
        <v>873</v>
      </c>
      <c r="B514" t="s">
        <v>28</v>
      </c>
      <c r="C514" t="s">
        <v>13</v>
      </c>
      <c r="D514">
        <v>233091</v>
      </c>
      <c r="E514" t="s">
        <v>33</v>
      </c>
      <c r="F514" t="s">
        <v>16</v>
      </c>
      <c r="G514">
        <v>300</v>
      </c>
      <c r="H514">
        <v>261900</v>
      </c>
      <c r="I514">
        <v>28809</v>
      </c>
      <c r="J514">
        <v>14841</v>
      </c>
      <c r="K514">
        <v>10</v>
      </c>
      <c r="L514" t="str">
        <f>IF(D514&gt;$N$7, "High Sales", "Low Sales")</f>
        <v>High Sales</v>
      </c>
      <c r="M514" t="s">
        <v>43</v>
      </c>
    </row>
    <row r="515" spans="1:13" x14ac:dyDescent="0.45">
      <c r="A515">
        <v>1122</v>
      </c>
      <c r="B515" t="s">
        <v>12</v>
      </c>
      <c r="C515" t="s">
        <v>21</v>
      </c>
      <c r="D515">
        <v>19971.599999999999</v>
      </c>
      <c r="E515" t="s">
        <v>33</v>
      </c>
      <c r="F515" t="s">
        <v>24</v>
      </c>
      <c r="G515">
        <v>20</v>
      </c>
      <c r="H515">
        <v>22440</v>
      </c>
      <c r="I515">
        <v>2468.4</v>
      </c>
      <c r="J515">
        <v>8751.6</v>
      </c>
      <c r="K515">
        <v>10</v>
      </c>
      <c r="L515" t="str">
        <f>IF(D515&gt;$N$7, "High Sales", "Low Sales")</f>
        <v>Low Sales</v>
      </c>
      <c r="M515" t="s">
        <v>43</v>
      </c>
    </row>
    <row r="516" spans="1:13" x14ac:dyDescent="0.45">
      <c r="A516">
        <v>2104.5</v>
      </c>
      <c r="B516" t="s">
        <v>12</v>
      </c>
      <c r="C516" t="s">
        <v>13</v>
      </c>
      <c r="D516">
        <v>655551.75</v>
      </c>
      <c r="E516" t="s">
        <v>33</v>
      </c>
      <c r="F516" t="s">
        <v>27</v>
      </c>
      <c r="G516">
        <v>350</v>
      </c>
      <c r="H516">
        <v>736575</v>
      </c>
      <c r="I516">
        <v>81023.25</v>
      </c>
      <c r="J516">
        <v>108381.75</v>
      </c>
      <c r="K516">
        <v>10</v>
      </c>
      <c r="L516" t="str">
        <f>IF(D516&gt;$N$7, "High Sales", "Low Sales")</f>
        <v>High Sales</v>
      </c>
      <c r="M516" t="s">
        <v>43</v>
      </c>
    </row>
    <row r="517" spans="1:13" x14ac:dyDescent="0.45">
      <c r="A517">
        <v>4026</v>
      </c>
      <c r="B517" t="s">
        <v>25</v>
      </c>
      <c r="C517" t="s">
        <v>13</v>
      </c>
      <c r="D517">
        <v>42997.68</v>
      </c>
      <c r="E517" t="s">
        <v>33</v>
      </c>
      <c r="F517" t="s">
        <v>27</v>
      </c>
      <c r="G517">
        <v>12</v>
      </c>
      <c r="H517">
        <v>48312</v>
      </c>
      <c r="I517">
        <v>5314.32</v>
      </c>
      <c r="J517">
        <v>30919.68</v>
      </c>
      <c r="K517">
        <v>10</v>
      </c>
      <c r="L517" t="str">
        <f>IF(D517&gt;$N$7, "High Sales", "Low Sales")</f>
        <v>Low Sales</v>
      </c>
      <c r="M517" t="s">
        <v>43</v>
      </c>
    </row>
    <row r="518" spans="1:13" x14ac:dyDescent="0.45">
      <c r="A518">
        <v>2425.5</v>
      </c>
      <c r="B518" t="s">
        <v>25</v>
      </c>
      <c r="C518" t="s">
        <v>19</v>
      </c>
      <c r="D518">
        <v>25904.34</v>
      </c>
      <c r="E518" t="s">
        <v>33</v>
      </c>
      <c r="F518" t="s">
        <v>27</v>
      </c>
      <c r="G518">
        <v>12</v>
      </c>
      <c r="H518">
        <v>29106</v>
      </c>
      <c r="I518">
        <v>3201.66</v>
      </c>
      <c r="J518">
        <v>18627.84</v>
      </c>
      <c r="K518">
        <v>10</v>
      </c>
      <c r="L518" t="str">
        <f>IF(D518&gt;$N$7, "High Sales", "Low Sales")</f>
        <v>Low Sales</v>
      </c>
      <c r="M518" t="s">
        <v>43</v>
      </c>
    </row>
    <row r="519" spans="1:13" x14ac:dyDescent="0.45">
      <c r="A519">
        <v>2394</v>
      </c>
      <c r="B519" t="s">
        <v>12</v>
      </c>
      <c r="C519" t="s">
        <v>13</v>
      </c>
      <c r="D519">
        <v>42613.2</v>
      </c>
      <c r="E519" t="s">
        <v>33</v>
      </c>
      <c r="F519" t="s">
        <v>29</v>
      </c>
      <c r="G519">
        <v>20</v>
      </c>
      <c r="H519">
        <v>47880</v>
      </c>
      <c r="I519">
        <v>5266.8</v>
      </c>
      <c r="J519">
        <v>18673.2</v>
      </c>
      <c r="K519">
        <v>10</v>
      </c>
      <c r="L519" t="str">
        <f>IF(D519&gt;$N$7, "High Sales", "Low Sales")</f>
        <v>Low Sales</v>
      </c>
      <c r="M519" t="s">
        <v>43</v>
      </c>
    </row>
    <row r="520" spans="1:13" x14ac:dyDescent="0.45">
      <c r="A520">
        <v>1984</v>
      </c>
      <c r="B520" t="s">
        <v>18</v>
      </c>
      <c r="C520" t="s">
        <v>21</v>
      </c>
      <c r="D520">
        <v>26486.400000000001</v>
      </c>
      <c r="E520" t="s">
        <v>33</v>
      </c>
      <c r="F520" t="s">
        <v>29</v>
      </c>
      <c r="G520">
        <v>15</v>
      </c>
      <c r="H520">
        <v>29760</v>
      </c>
      <c r="I520">
        <v>3273.6</v>
      </c>
      <c r="J520">
        <v>6646.4</v>
      </c>
      <c r="K520">
        <v>10</v>
      </c>
      <c r="L520" t="str">
        <f>IF(D520&gt;$N$7, "High Sales", "Low Sales")</f>
        <v>Low Sales</v>
      </c>
      <c r="M520" t="s">
        <v>43</v>
      </c>
    </row>
    <row r="521" spans="1:13" x14ac:dyDescent="0.45">
      <c r="A521">
        <v>2441</v>
      </c>
      <c r="B521" t="s">
        <v>26</v>
      </c>
      <c r="C521" t="s">
        <v>19</v>
      </c>
      <c r="D521">
        <v>271561.25</v>
      </c>
      <c r="E521" t="s">
        <v>33</v>
      </c>
      <c r="F521" t="s">
        <v>31</v>
      </c>
      <c r="G521">
        <v>125</v>
      </c>
      <c r="H521">
        <v>305125</v>
      </c>
      <c r="I521">
        <v>33563.75</v>
      </c>
      <c r="J521">
        <v>-21358.75</v>
      </c>
      <c r="K521">
        <v>10</v>
      </c>
      <c r="L521" t="str">
        <f>IF(D521&gt;$N$7, "High Sales", "Low Sales")</f>
        <v>High Sales</v>
      </c>
      <c r="M521" t="s">
        <v>43</v>
      </c>
    </row>
    <row r="522" spans="1:13" x14ac:dyDescent="0.45">
      <c r="A522">
        <v>2992</v>
      </c>
      <c r="B522" t="s">
        <v>12</v>
      </c>
      <c r="C522" t="s">
        <v>17</v>
      </c>
      <c r="D522">
        <v>53257.599999999999</v>
      </c>
      <c r="E522" t="s">
        <v>33</v>
      </c>
      <c r="F522" t="s">
        <v>31</v>
      </c>
      <c r="G522">
        <v>20</v>
      </c>
      <c r="H522">
        <v>59840</v>
      </c>
      <c r="I522">
        <v>6582.4</v>
      </c>
      <c r="J522">
        <v>23337.599999999999</v>
      </c>
      <c r="K522">
        <v>10</v>
      </c>
      <c r="L522" t="str">
        <f>IF(D522&gt;$N$7, "High Sales", "Low Sales")</f>
        <v>Low Sales</v>
      </c>
      <c r="M522" t="s">
        <v>43</v>
      </c>
    </row>
    <row r="523" spans="1:13" x14ac:dyDescent="0.45">
      <c r="A523">
        <v>1366</v>
      </c>
      <c r="B523" t="s">
        <v>28</v>
      </c>
      <c r="C523" t="s">
        <v>13</v>
      </c>
      <c r="D523">
        <v>364722</v>
      </c>
      <c r="E523" t="s">
        <v>33</v>
      </c>
      <c r="F523" t="s">
        <v>35</v>
      </c>
      <c r="G523">
        <v>300</v>
      </c>
      <c r="H523">
        <v>409800</v>
      </c>
      <c r="I523">
        <v>45078</v>
      </c>
      <c r="J523">
        <v>23222</v>
      </c>
      <c r="K523">
        <v>10</v>
      </c>
      <c r="L523" t="str">
        <f>IF(D523&gt;$N$7, "High Sales", "Low Sales")</f>
        <v>High Sales</v>
      </c>
      <c r="M523" t="s">
        <v>43</v>
      </c>
    </row>
    <row r="524" spans="1:13" x14ac:dyDescent="0.45">
      <c r="A524">
        <v>2805</v>
      </c>
      <c r="B524" t="s">
        <v>12</v>
      </c>
      <c r="C524" t="s">
        <v>19</v>
      </c>
      <c r="D524">
        <v>49929</v>
      </c>
      <c r="E524" t="s">
        <v>36</v>
      </c>
      <c r="F524" t="s">
        <v>30</v>
      </c>
      <c r="G524">
        <v>20</v>
      </c>
      <c r="H524">
        <v>56100</v>
      </c>
      <c r="I524">
        <v>6171</v>
      </c>
      <c r="J524">
        <v>21879</v>
      </c>
      <c r="K524">
        <v>120</v>
      </c>
      <c r="L524" t="str">
        <f>IF(D524&gt;$N$7, "High Sales", "Low Sales")</f>
        <v>Low Sales</v>
      </c>
      <c r="M524" t="s">
        <v>43</v>
      </c>
    </row>
    <row r="525" spans="1:13" x14ac:dyDescent="0.45">
      <c r="A525">
        <v>655</v>
      </c>
      <c r="B525" t="s">
        <v>18</v>
      </c>
      <c r="C525" t="s">
        <v>21</v>
      </c>
      <c r="D525">
        <v>8744.25</v>
      </c>
      <c r="E525" t="s">
        <v>36</v>
      </c>
      <c r="F525" t="s">
        <v>30</v>
      </c>
      <c r="G525">
        <v>15</v>
      </c>
      <c r="H525">
        <v>9825</v>
      </c>
      <c r="I525">
        <v>1080.75</v>
      </c>
      <c r="J525">
        <v>2194.25</v>
      </c>
      <c r="K525">
        <v>120</v>
      </c>
      <c r="L525" t="str">
        <f>IF(D525&gt;$N$7, "High Sales", "Low Sales")</f>
        <v>Low Sales</v>
      </c>
      <c r="M525" t="s">
        <v>43</v>
      </c>
    </row>
    <row r="526" spans="1:13" x14ac:dyDescent="0.45">
      <c r="A526">
        <v>344</v>
      </c>
      <c r="B526" t="s">
        <v>12</v>
      </c>
      <c r="C526" t="s">
        <v>21</v>
      </c>
      <c r="D526">
        <v>107156</v>
      </c>
      <c r="E526" t="s">
        <v>36</v>
      </c>
      <c r="F526" t="s">
        <v>31</v>
      </c>
      <c r="G526">
        <v>350</v>
      </c>
      <c r="H526">
        <v>120400</v>
      </c>
      <c r="I526">
        <v>13244</v>
      </c>
      <c r="J526">
        <v>17716</v>
      </c>
      <c r="K526">
        <v>120</v>
      </c>
      <c r="L526" t="str">
        <f>IF(D526&gt;$N$7, "High Sales", "Low Sales")</f>
        <v>Low Sales</v>
      </c>
      <c r="M526" t="s">
        <v>43</v>
      </c>
    </row>
    <row r="527" spans="1:13" x14ac:dyDescent="0.45">
      <c r="A527">
        <v>1808</v>
      </c>
      <c r="B527" t="s">
        <v>12</v>
      </c>
      <c r="C527" t="s">
        <v>13</v>
      </c>
      <c r="D527">
        <v>11263.84</v>
      </c>
      <c r="E527" t="s">
        <v>36</v>
      </c>
      <c r="F527" t="s">
        <v>35</v>
      </c>
      <c r="G527">
        <v>7</v>
      </c>
      <c r="H527">
        <v>12656</v>
      </c>
      <c r="I527">
        <v>1392.16</v>
      </c>
      <c r="J527">
        <v>2223.84</v>
      </c>
      <c r="K527">
        <v>120</v>
      </c>
      <c r="L527" t="str">
        <f>IF(D527&gt;$N$7, "High Sales", "Low Sales")</f>
        <v>Low Sales</v>
      </c>
      <c r="M527" t="s">
        <v>43</v>
      </c>
    </row>
    <row r="528" spans="1:13" x14ac:dyDescent="0.45">
      <c r="A528">
        <v>1734</v>
      </c>
      <c r="B528" t="s">
        <v>25</v>
      </c>
      <c r="C528" t="s">
        <v>19</v>
      </c>
      <c r="D528">
        <v>18519.12</v>
      </c>
      <c r="E528" t="s">
        <v>37</v>
      </c>
      <c r="F528" t="s">
        <v>16</v>
      </c>
      <c r="G528">
        <v>12</v>
      </c>
      <c r="H528">
        <v>20808</v>
      </c>
      <c r="I528">
        <v>2288.88</v>
      </c>
      <c r="J528">
        <v>13317.12</v>
      </c>
      <c r="K528">
        <v>250</v>
      </c>
      <c r="L528" t="str">
        <f>IF(D528&gt;$N$7, "High Sales", "Low Sales")</f>
        <v>Low Sales</v>
      </c>
      <c r="M528" t="s">
        <v>43</v>
      </c>
    </row>
    <row r="529" spans="1:13" x14ac:dyDescent="0.45">
      <c r="A529">
        <v>554</v>
      </c>
      <c r="B529" t="s">
        <v>26</v>
      </c>
      <c r="C529" t="s">
        <v>21</v>
      </c>
      <c r="D529">
        <v>61632.5</v>
      </c>
      <c r="E529" t="s">
        <v>37</v>
      </c>
      <c r="F529" t="s">
        <v>16</v>
      </c>
      <c r="G529">
        <v>125</v>
      </c>
      <c r="H529">
        <v>69250</v>
      </c>
      <c r="I529">
        <v>7617.5</v>
      </c>
      <c r="J529">
        <v>-4847.5</v>
      </c>
      <c r="K529">
        <v>250</v>
      </c>
      <c r="L529" t="str">
        <f>IF(D529&gt;$N$7, "High Sales", "Low Sales")</f>
        <v>Low Sales</v>
      </c>
      <c r="M529" t="s">
        <v>43</v>
      </c>
    </row>
    <row r="530" spans="1:13" x14ac:dyDescent="0.45">
      <c r="A530">
        <v>2935</v>
      </c>
      <c r="B530" t="s">
        <v>12</v>
      </c>
      <c r="C530" t="s">
        <v>13</v>
      </c>
      <c r="D530">
        <v>52243</v>
      </c>
      <c r="E530" t="s">
        <v>37</v>
      </c>
      <c r="F530" t="s">
        <v>35</v>
      </c>
      <c r="G530">
        <v>20</v>
      </c>
      <c r="H530">
        <v>58700</v>
      </c>
      <c r="I530">
        <v>6457</v>
      </c>
      <c r="J530">
        <v>22893</v>
      </c>
      <c r="K530">
        <v>250</v>
      </c>
      <c r="L530" t="str">
        <f>IF(D530&gt;$N$7, "High Sales", "Low Sales")</f>
        <v>Low Sales</v>
      </c>
      <c r="M530" t="s">
        <v>43</v>
      </c>
    </row>
    <row r="531" spans="1:13" x14ac:dyDescent="0.45">
      <c r="A531">
        <v>3165</v>
      </c>
      <c r="B531" t="s">
        <v>26</v>
      </c>
      <c r="C531" t="s">
        <v>17</v>
      </c>
      <c r="D531">
        <v>352106.25</v>
      </c>
      <c r="E531" t="s">
        <v>39</v>
      </c>
      <c r="F531" t="s">
        <v>16</v>
      </c>
      <c r="G531">
        <v>125</v>
      </c>
      <c r="H531">
        <v>395625</v>
      </c>
      <c r="I531">
        <v>43518.75</v>
      </c>
      <c r="J531">
        <v>-27693.75</v>
      </c>
      <c r="K531">
        <v>260</v>
      </c>
      <c r="L531" t="str">
        <f>IF(D531&gt;$N$7, "High Sales", "Low Sales")</f>
        <v>High Sales</v>
      </c>
      <c r="M531" t="s">
        <v>43</v>
      </c>
    </row>
    <row r="532" spans="1:13" x14ac:dyDescent="0.45">
      <c r="A532">
        <v>2629</v>
      </c>
      <c r="B532" t="s">
        <v>12</v>
      </c>
      <c r="C532" t="s">
        <v>21</v>
      </c>
      <c r="D532">
        <v>46796.2</v>
      </c>
      <c r="E532" t="s">
        <v>39</v>
      </c>
      <c r="F532" t="s">
        <v>16</v>
      </c>
      <c r="G532">
        <v>20</v>
      </c>
      <c r="H532">
        <v>52580</v>
      </c>
      <c r="I532">
        <v>5783.8</v>
      </c>
      <c r="J532">
        <v>20506.2</v>
      </c>
      <c r="K532">
        <v>260</v>
      </c>
      <c r="L532" t="str">
        <f>IF(D532&gt;$N$7, "High Sales", "Low Sales")</f>
        <v>Low Sales</v>
      </c>
      <c r="M532" t="s">
        <v>43</v>
      </c>
    </row>
    <row r="533" spans="1:13" x14ac:dyDescent="0.45">
      <c r="A533">
        <v>1433</v>
      </c>
      <c r="B533" t="s">
        <v>26</v>
      </c>
      <c r="C533" t="s">
        <v>19</v>
      </c>
      <c r="D533">
        <v>159421.25</v>
      </c>
      <c r="E533" t="s">
        <v>39</v>
      </c>
      <c r="F533" t="s">
        <v>41</v>
      </c>
      <c r="G533">
        <v>125</v>
      </c>
      <c r="H533">
        <v>179125</v>
      </c>
      <c r="I533">
        <v>19703.75</v>
      </c>
      <c r="J533">
        <v>-12538.75</v>
      </c>
      <c r="K533">
        <v>260</v>
      </c>
      <c r="L533" t="str">
        <f>IF(D533&gt;$N$7, "High Sales", "Low Sales")</f>
        <v>Low Sales</v>
      </c>
      <c r="M533" t="s">
        <v>43</v>
      </c>
    </row>
    <row r="534" spans="1:13" x14ac:dyDescent="0.45">
      <c r="A534">
        <v>947</v>
      </c>
      <c r="B534" t="s">
        <v>26</v>
      </c>
      <c r="C534" t="s">
        <v>21</v>
      </c>
      <c r="D534">
        <v>105353.75</v>
      </c>
      <c r="E534" t="s">
        <v>39</v>
      </c>
      <c r="F534" t="s">
        <v>30</v>
      </c>
      <c r="G534">
        <v>125</v>
      </c>
      <c r="H534">
        <v>118375</v>
      </c>
      <c r="I534">
        <v>13021.25</v>
      </c>
      <c r="J534">
        <v>-8286.25</v>
      </c>
      <c r="K534">
        <v>260</v>
      </c>
      <c r="L534" t="str">
        <f>IF(D534&gt;$N$7, "High Sales", "Low Sales")</f>
        <v>Low Sales</v>
      </c>
      <c r="M534" t="s">
        <v>43</v>
      </c>
    </row>
    <row r="535" spans="1:13" x14ac:dyDescent="0.45">
      <c r="A535">
        <v>344</v>
      </c>
      <c r="B535" t="s">
        <v>12</v>
      </c>
      <c r="C535" t="s">
        <v>21</v>
      </c>
      <c r="D535">
        <v>107156</v>
      </c>
      <c r="E535" t="s">
        <v>39</v>
      </c>
      <c r="F535" t="s">
        <v>31</v>
      </c>
      <c r="G535">
        <v>350</v>
      </c>
      <c r="H535">
        <v>120400</v>
      </c>
      <c r="I535">
        <v>13244</v>
      </c>
      <c r="J535">
        <v>17716</v>
      </c>
      <c r="K535">
        <v>260</v>
      </c>
      <c r="L535" t="str">
        <f>IF(D535&gt;$N$7, "High Sales", "Low Sales")</f>
        <v>Low Sales</v>
      </c>
      <c r="M535" t="s">
        <v>43</v>
      </c>
    </row>
    <row r="536" spans="1:13" x14ac:dyDescent="0.45">
      <c r="A536">
        <v>2157</v>
      </c>
      <c r="B536" t="s">
        <v>18</v>
      </c>
      <c r="C536" t="s">
        <v>21</v>
      </c>
      <c r="D536">
        <v>28795.95</v>
      </c>
      <c r="E536" t="s">
        <v>39</v>
      </c>
      <c r="F536" t="s">
        <v>22</v>
      </c>
      <c r="G536">
        <v>15</v>
      </c>
      <c r="H536">
        <v>32355</v>
      </c>
      <c r="I536">
        <v>3559.05</v>
      </c>
      <c r="J536">
        <v>7225.95</v>
      </c>
      <c r="K536">
        <v>260</v>
      </c>
      <c r="L536" t="str">
        <f>IF(D536&gt;$N$7, "High Sales", "Low Sales")</f>
        <v>Low Sales</v>
      </c>
      <c r="M536" t="s">
        <v>43</v>
      </c>
    </row>
    <row r="537" spans="1:13" x14ac:dyDescent="0.45">
      <c r="A537">
        <v>380</v>
      </c>
      <c r="B537" t="s">
        <v>12</v>
      </c>
      <c r="C537" t="s">
        <v>32</v>
      </c>
      <c r="D537">
        <v>2367.4</v>
      </c>
      <c r="E537" t="s">
        <v>33</v>
      </c>
      <c r="F537" t="s">
        <v>30</v>
      </c>
      <c r="G537">
        <v>7</v>
      </c>
      <c r="H537">
        <v>2660</v>
      </c>
      <c r="I537">
        <v>292.60000000000002</v>
      </c>
      <c r="J537">
        <v>467.4</v>
      </c>
      <c r="K537">
        <v>10</v>
      </c>
      <c r="L537" t="str">
        <f>IF(D537&gt;$N$7, "High Sales", "Low Sales")</f>
        <v>Low Sales</v>
      </c>
      <c r="M537" t="s">
        <v>43</v>
      </c>
    </row>
    <row r="538" spans="1:13" x14ac:dyDescent="0.45">
      <c r="A538">
        <v>886</v>
      </c>
      <c r="B538" t="s">
        <v>12</v>
      </c>
      <c r="C538" t="s">
        <v>21</v>
      </c>
      <c r="D538">
        <v>272888</v>
      </c>
      <c r="E538" t="s">
        <v>14</v>
      </c>
      <c r="F538" t="s">
        <v>20</v>
      </c>
      <c r="G538">
        <v>350</v>
      </c>
      <c r="H538">
        <v>310100</v>
      </c>
      <c r="I538">
        <v>37212</v>
      </c>
      <c r="J538">
        <v>42528</v>
      </c>
      <c r="K538">
        <v>3</v>
      </c>
      <c r="L538" t="str">
        <f>IF(D538&gt;$N$7, "High Sales", "Low Sales")</f>
        <v>High Sales</v>
      </c>
      <c r="M538" t="s">
        <v>43</v>
      </c>
    </row>
    <row r="539" spans="1:13" x14ac:dyDescent="0.45">
      <c r="A539">
        <v>2416</v>
      </c>
      <c r="B539" t="s">
        <v>26</v>
      </c>
      <c r="C539" t="s">
        <v>13</v>
      </c>
      <c r="D539">
        <v>265760</v>
      </c>
      <c r="E539" t="s">
        <v>14</v>
      </c>
      <c r="F539" t="s">
        <v>30</v>
      </c>
      <c r="G539">
        <v>125</v>
      </c>
      <c r="H539">
        <v>302000</v>
      </c>
      <c r="I539">
        <v>36240</v>
      </c>
      <c r="J539">
        <v>-24160</v>
      </c>
      <c r="K539">
        <v>3</v>
      </c>
      <c r="L539" t="str">
        <f>IF(D539&gt;$N$7, "High Sales", "Low Sales")</f>
        <v>High Sales</v>
      </c>
      <c r="M539" t="s">
        <v>43</v>
      </c>
    </row>
    <row r="540" spans="1:13" x14ac:dyDescent="0.45">
      <c r="A540">
        <v>2156</v>
      </c>
      <c r="B540" t="s">
        <v>26</v>
      </c>
      <c r="C540" t="s">
        <v>21</v>
      </c>
      <c r="D540">
        <v>237160</v>
      </c>
      <c r="E540" t="s">
        <v>14</v>
      </c>
      <c r="F540" t="s">
        <v>31</v>
      </c>
      <c r="G540">
        <v>125</v>
      </c>
      <c r="H540">
        <v>269500</v>
      </c>
      <c r="I540">
        <v>32340</v>
      </c>
      <c r="J540">
        <v>-21560</v>
      </c>
      <c r="K540">
        <v>3</v>
      </c>
      <c r="L540" t="str">
        <f>IF(D540&gt;$N$7, "High Sales", "Low Sales")</f>
        <v>High Sales</v>
      </c>
      <c r="M540" t="s">
        <v>43</v>
      </c>
    </row>
    <row r="541" spans="1:13" x14ac:dyDescent="0.45">
      <c r="A541">
        <v>2689</v>
      </c>
      <c r="B541" t="s">
        <v>18</v>
      </c>
      <c r="C541" t="s">
        <v>13</v>
      </c>
      <c r="D541">
        <v>35494.800000000003</v>
      </c>
      <c r="E541" t="s">
        <v>14</v>
      </c>
      <c r="F541" t="s">
        <v>35</v>
      </c>
      <c r="G541">
        <v>15</v>
      </c>
      <c r="H541">
        <v>40335</v>
      </c>
      <c r="I541">
        <v>4840.2</v>
      </c>
      <c r="J541">
        <v>8604.7999999999993</v>
      </c>
      <c r="K541">
        <v>3</v>
      </c>
      <c r="L541" t="str">
        <f>IF(D541&gt;$N$7, "High Sales", "Low Sales")</f>
        <v>Low Sales</v>
      </c>
      <c r="M541" t="s">
        <v>43</v>
      </c>
    </row>
    <row r="542" spans="1:13" x14ac:dyDescent="0.45">
      <c r="A542">
        <v>677</v>
      </c>
      <c r="B542" t="s">
        <v>18</v>
      </c>
      <c r="C542" t="s">
        <v>32</v>
      </c>
      <c r="D542">
        <v>8936.4</v>
      </c>
      <c r="E542" t="s">
        <v>23</v>
      </c>
      <c r="F542" t="s">
        <v>24</v>
      </c>
      <c r="G542">
        <v>15</v>
      </c>
      <c r="H542">
        <v>10155</v>
      </c>
      <c r="I542">
        <v>1218.5999999999999</v>
      </c>
      <c r="J542">
        <v>2166.4</v>
      </c>
      <c r="K542">
        <v>5</v>
      </c>
      <c r="L542" t="str">
        <f>IF(D542&gt;$N$7, "High Sales", "Low Sales")</f>
        <v>Low Sales</v>
      </c>
      <c r="M542" t="s">
        <v>43</v>
      </c>
    </row>
    <row r="543" spans="1:13" x14ac:dyDescent="0.45">
      <c r="A543">
        <v>1773</v>
      </c>
      <c r="B543" t="s">
        <v>28</v>
      </c>
      <c r="C543" t="s">
        <v>19</v>
      </c>
      <c r="D543">
        <v>468072</v>
      </c>
      <c r="E543" t="s">
        <v>23</v>
      </c>
      <c r="F543" t="s">
        <v>38</v>
      </c>
      <c r="G543">
        <v>300</v>
      </c>
      <c r="H543">
        <v>531900</v>
      </c>
      <c r="I543">
        <v>63828</v>
      </c>
      <c r="J543">
        <v>24822</v>
      </c>
      <c r="K543">
        <v>5</v>
      </c>
      <c r="L543" t="str">
        <f>IF(D543&gt;$N$7, "High Sales", "Low Sales")</f>
        <v>High Sales</v>
      </c>
      <c r="M543" t="s">
        <v>43</v>
      </c>
    </row>
    <row r="544" spans="1:13" x14ac:dyDescent="0.45">
      <c r="A544">
        <v>2420</v>
      </c>
      <c r="B544" t="s">
        <v>12</v>
      </c>
      <c r="C544" t="s">
        <v>21</v>
      </c>
      <c r="D544">
        <v>14907.2</v>
      </c>
      <c r="E544" t="s">
        <v>23</v>
      </c>
      <c r="F544" t="s">
        <v>30</v>
      </c>
      <c r="G544">
        <v>7</v>
      </c>
      <c r="H544">
        <v>16940</v>
      </c>
      <c r="I544">
        <v>2032.8</v>
      </c>
      <c r="J544">
        <v>2807.2</v>
      </c>
      <c r="K544">
        <v>5</v>
      </c>
      <c r="L544" t="str">
        <f>IF(D544&gt;$N$7, "High Sales", "Low Sales")</f>
        <v>Low Sales</v>
      </c>
      <c r="M544" t="s">
        <v>43</v>
      </c>
    </row>
    <row r="545" spans="1:13" x14ac:dyDescent="0.45">
      <c r="A545">
        <v>2734</v>
      </c>
      <c r="B545" t="s">
        <v>12</v>
      </c>
      <c r="C545" t="s">
        <v>13</v>
      </c>
      <c r="D545">
        <v>16841.439999999999</v>
      </c>
      <c r="E545" t="s">
        <v>23</v>
      </c>
      <c r="F545" t="s">
        <v>31</v>
      </c>
      <c r="G545">
        <v>7</v>
      </c>
      <c r="H545">
        <v>19138</v>
      </c>
      <c r="I545">
        <v>2296.56</v>
      </c>
      <c r="J545">
        <v>3171.44</v>
      </c>
      <c r="K545">
        <v>5</v>
      </c>
      <c r="L545" t="str">
        <f>IF(D545&gt;$N$7, "High Sales", "Low Sales")</f>
        <v>Low Sales</v>
      </c>
      <c r="M545" t="s">
        <v>43</v>
      </c>
    </row>
    <row r="546" spans="1:13" x14ac:dyDescent="0.45">
      <c r="A546">
        <v>1715</v>
      </c>
      <c r="B546" t="s">
        <v>12</v>
      </c>
      <c r="C546" t="s">
        <v>21</v>
      </c>
      <c r="D546">
        <v>30184</v>
      </c>
      <c r="E546" t="s">
        <v>23</v>
      </c>
      <c r="F546" t="s">
        <v>31</v>
      </c>
      <c r="G546">
        <v>20</v>
      </c>
      <c r="H546">
        <v>34300</v>
      </c>
      <c r="I546">
        <v>4116</v>
      </c>
      <c r="J546">
        <v>13034</v>
      </c>
      <c r="K546">
        <v>5</v>
      </c>
      <c r="L546" t="str">
        <f>IF(D546&gt;$N$7, "High Sales", "Low Sales")</f>
        <v>Low Sales</v>
      </c>
      <c r="M546" t="s">
        <v>43</v>
      </c>
    </row>
    <row r="547" spans="1:13" x14ac:dyDescent="0.45">
      <c r="A547">
        <v>1186</v>
      </c>
      <c r="B547" t="s">
        <v>28</v>
      </c>
      <c r="C547" t="s">
        <v>19</v>
      </c>
      <c r="D547">
        <v>313104</v>
      </c>
      <c r="E547" t="s">
        <v>23</v>
      </c>
      <c r="F547" t="s">
        <v>22</v>
      </c>
      <c r="G547">
        <v>300</v>
      </c>
      <c r="H547">
        <v>355800</v>
      </c>
      <c r="I547">
        <v>42696</v>
      </c>
      <c r="J547">
        <v>16604</v>
      </c>
      <c r="K547">
        <v>5</v>
      </c>
      <c r="L547" t="str">
        <f>IF(D547&gt;$N$7, "High Sales", "Low Sales")</f>
        <v>High Sales</v>
      </c>
      <c r="M547" t="s">
        <v>43</v>
      </c>
    </row>
    <row r="548" spans="1:13" x14ac:dyDescent="0.45">
      <c r="A548">
        <v>3495</v>
      </c>
      <c r="B548" t="s">
        <v>28</v>
      </c>
      <c r="C548" t="s">
        <v>32</v>
      </c>
      <c r="D548">
        <v>922680</v>
      </c>
      <c r="E548" t="s">
        <v>33</v>
      </c>
      <c r="F548" t="s">
        <v>16</v>
      </c>
      <c r="G548">
        <v>300</v>
      </c>
      <c r="H548">
        <v>1048500</v>
      </c>
      <c r="I548">
        <v>125820</v>
      </c>
      <c r="J548">
        <v>48930</v>
      </c>
      <c r="K548">
        <v>10</v>
      </c>
      <c r="L548" t="str">
        <f>IF(D548&gt;$N$7, "High Sales", "Low Sales")</f>
        <v>High Sales</v>
      </c>
      <c r="M548" t="s">
        <v>43</v>
      </c>
    </row>
    <row r="549" spans="1:13" x14ac:dyDescent="0.45">
      <c r="A549">
        <v>886</v>
      </c>
      <c r="B549" t="s">
        <v>12</v>
      </c>
      <c r="C549" t="s">
        <v>21</v>
      </c>
      <c r="D549">
        <v>272888</v>
      </c>
      <c r="E549" t="s">
        <v>33</v>
      </c>
      <c r="F549" t="s">
        <v>20</v>
      </c>
      <c r="G549">
        <v>350</v>
      </c>
      <c r="H549">
        <v>310100</v>
      </c>
      <c r="I549">
        <v>37212</v>
      </c>
      <c r="J549">
        <v>42528</v>
      </c>
      <c r="K549">
        <v>10</v>
      </c>
      <c r="L549" t="str">
        <f>IF(D549&gt;$N$7, "High Sales", "Low Sales")</f>
        <v>High Sales</v>
      </c>
      <c r="M549" t="s">
        <v>43</v>
      </c>
    </row>
    <row r="550" spans="1:13" x14ac:dyDescent="0.45">
      <c r="A550">
        <v>2156</v>
      </c>
      <c r="B550" t="s">
        <v>26</v>
      </c>
      <c r="C550" t="s">
        <v>21</v>
      </c>
      <c r="D550">
        <v>237160</v>
      </c>
      <c r="E550" t="s">
        <v>33</v>
      </c>
      <c r="F550" t="s">
        <v>31</v>
      </c>
      <c r="G550">
        <v>125</v>
      </c>
      <c r="H550">
        <v>269500</v>
      </c>
      <c r="I550">
        <v>32340</v>
      </c>
      <c r="J550">
        <v>-21560</v>
      </c>
      <c r="K550">
        <v>10</v>
      </c>
      <c r="L550" t="str">
        <f>IF(D550&gt;$N$7, "High Sales", "Low Sales")</f>
        <v>High Sales</v>
      </c>
      <c r="M550" t="s">
        <v>43</v>
      </c>
    </row>
    <row r="551" spans="1:13" x14ac:dyDescent="0.45">
      <c r="A551">
        <v>905</v>
      </c>
      <c r="B551" t="s">
        <v>12</v>
      </c>
      <c r="C551" t="s">
        <v>21</v>
      </c>
      <c r="D551">
        <v>15928</v>
      </c>
      <c r="E551" t="s">
        <v>33</v>
      </c>
      <c r="F551" t="s">
        <v>31</v>
      </c>
      <c r="G551">
        <v>20</v>
      </c>
      <c r="H551">
        <v>18100</v>
      </c>
      <c r="I551">
        <v>2172</v>
      </c>
      <c r="J551">
        <v>6878</v>
      </c>
      <c r="K551">
        <v>10</v>
      </c>
      <c r="L551" t="str">
        <f>IF(D551&gt;$N$7, "High Sales", "Low Sales")</f>
        <v>Low Sales</v>
      </c>
      <c r="M551" t="s">
        <v>43</v>
      </c>
    </row>
    <row r="552" spans="1:13" x14ac:dyDescent="0.45">
      <c r="A552">
        <v>1715</v>
      </c>
      <c r="B552" t="s">
        <v>12</v>
      </c>
      <c r="C552" t="s">
        <v>21</v>
      </c>
      <c r="D552">
        <v>30184</v>
      </c>
      <c r="E552" t="s">
        <v>33</v>
      </c>
      <c r="F552" t="s">
        <v>31</v>
      </c>
      <c r="G552">
        <v>20</v>
      </c>
      <c r="H552">
        <v>34300</v>
      </c>
      <c r="I552">
        <v>4116</v>
      </c>
      <c r="J552">
        <v>13034</v>
      </c>
      <c r="K552">
        <v>10</v>
      </c>
      <c r="L552" t="str">
        <f>IF(D552&gt;$N$7, "High Sales", "Low Sales")</f>
        <v>Low Sales</v>
      </c>
      <c r="M552" t="s">
        <v>43</v>
      </c>
    </row>
    <row r="553" spans="1:13" x14ac:dyDescent="0.45">
      <c r="A553">
        <v>1594</v>
      </c>
      <c r="B553" t="s">
        <v>12</v>
      </c>
      <c r="C553" t="s">
        <v>19</v>
      </c>
      <c r="D553">
        <v>490952</v>
      </c>
      <c r="E553" t="s">
        <v>33</v>
      </c>
      <c r="F553" t="s">
        <v>35</v>
      </c>
      <c r="G553">
        <v>350</v>
      </c>
      <c r="H553">
        <v>557900</v>
      </c>
      <c r="I553">
        <v>66948</v>
      </c>
      <c r="J553">
        <v>76512</v>
      </c>
      <c r="K553">
        <v>10</v>
      </c>
      <c r="L553" t="str">
        <f>IF(D553&gt;$N$7, "High Sales", "Low Sales")</f>
        <v>High Sales</v>
      </c>
      <c r="M553" t="s">
        <v>43</v>
      </c>
    </row>
    <row r="554" spans="1:13" x14ac:dyDescent="0.45">
      <c r="A554">
        <v>1359</v>
      </c>
      <c r="B554" t="s">
        <v>28</v>
      </c>
      <c r="C554" t="s">
        <v>17</v>
      </c>
      <c r="D554">
        <v>358776</v>
      </c>
      <c r="E554" t="s">
        <v>33</v>
      </c>
      <c r="F554" t="s">
        <v>35</v>
      </c>
      <c r="G554">
        <v>300</v>
      </c>
      <c r="H554">
        <v>407700</v>
      </c>
      <c r="I554">
        <v>48924</v>
      </c>
      <c r="J554">
        <v>19026</v>
      </c>
      <c r="K554">
        <v>10</v>
      </c>
      <c r="L554" t="str">
        <f>IF(D554&gt;$N$7, "High Sales", "Low Sales")</f>
        <v>High Sales</v>
      </c>
      <c r="M554" t="s">
        <v>43</v>
      </c>
    </row>
    <row r="555" spans="1:13" x14ac:dyDescent="0.45">
      <c r="A555">
        <v>2150</v>
      </c>
      <c r="B555" t="s">
        <v>28</v>
      </c>
      <c r="C555" t="s">
        <v>21</v>
      </c>
      <c r="D555">
        <v>567600</v>
      </c>
      <c r="E555" t="s">
        <v>33</v>
      </c>
      <c r="F555" t="s">
        <v>35</v>
      </c>
      <c r="G555">
        <v>300</v>
      </c>
      <c r="H555">
        <v>645000</v>
      </c>
      <c r="I555">
        <v>77400</v>
      </c>
      <c r="J555">
        <v>30100</v>
      </c>
      <c r="K555">
        <v>10</v>
      </c>
      <c r="L555" t="str">
        <f>IF(D555&gt;$N$7, "High Sales", "Low Sales")</f>
        <v>High Sales</v>
      </c>
      <c r="M555" t="s">
        <v>43</v>
      </c>
    </row>
    <row r="556" spans="1:13" x14ac:dyDescent="0.45">
      <c r="A556">
        <v>1197</v>
      </c>
      <c r="B556" t="s">
        <v>12</v>
      </c>
      <c r="C556" t="s">
        <v>21</v>
      </c>
      <c r="D556">
        <v>368676</v>
      </c>
      <c r="E556" t="s">
        <v>33</v>
      </c>
      <c r="F556" t="s">
        <v>35</v>
      </c>
      <c r="G556">
        <v>350</v>
      </c>
      <c r="H556">
        <v>418950</v>
      </c>
      <c r="I556">
        <v>50274</v>
      </c>
      <c r="J556">
        <v>57456</v>
      </c>
      <c r="K556">
        <v>10</v>
      </c>
      <c r="L556" t="str">
        <f>IF(D556&gt;$N$7, "High Sales", "Low Sales")</f>
        <v>High Sales</v>
      </c>
      <c r="M556" t="s">
        <v>43</v>
      </c>
    </row>
    <row r="557" spans="1:13" x14ac:dyDescent="0.45">
      <c r="A557">
        <v>380</v>
      </c>
      <c r="B557" t="s">
        <v>18</v>
      </c>
      <c r="C557" t="s">
        <v>21</v>
      </c>
      <c r="D557">
        <v>5016</v>
      </c>
      <c r="E557" t="s">
        <v>33</v>
      </c>
      <c r="F557" t="s">
        <v>22</v>
      </c>
      <c r="G557">
        <v>15</v>
      </c>
      <c r="H557">
        <v>5700</v>
      </c>
      <c r="I557">
        <v>684</v>
      </c>
      <c r="J557">
        <v>1216</v>
      </c>
      <c r="K557">
        <v>10</v>
      </c>
      <c r="L557" t="str">
        <f>IF(D557&gt;$N$7, "High Sales", "Low Sales")</f>
        <v>Low Sales</v>
      </c>
      <c r="M557" t="s">
        <v>43</v>
      </c>
    </row>
    <row r="558" spans="1:13" x14ac:dyDescent="0.45">
      <c r="A558">
        <v>1233</v>
      </c>
      <c r="B558" t="s">
        <v>12</v>
      </c>
      <c r="C558" t="s">
        <v>21</v>
      </c>
      <c r="D558">
        <v>21700.799999999999</v>
      </c>
      <c r="E558" t="s">
        <v>33</v>
      </c>
      <c r="F558" t="s">
        <v>22</v>
      </c>
      <c r="G558">
        <v>20</v>
      </c>
      <c r="H558">
        <v>24660</v>
      </c>
      <c r="I558">
        <v>2959.2</v>
      </c>
      <c r="J558">
        <v>9370.7999999999993</v>
      </c>
      <c r="K558">
        <v>10</v>
      </c>
      <c r="L558" t="str">
        <f>IF(D558&gt;$N$7, "High Sales", "Low Sales")</f>
        <v>Low Sales</v>
      </c>
      <c r="M558" t="s">
        <v>43</v>
      </c>
    </row>
    <row r="559" spans="1:13" x14ac:dyDescent="0.45">
      <c r="A559">
        <v>1395</v>
      </c>
      <c r="B559" t="s">
        <v>12</v>
      </c>
      <c r="C559" t="s">
        <v>21</v>
      </c>
      <c r="D559">
        <v>429660</v>
      </c>
      <c r="E559" t="s">
        <v>36</v>
      </c>
      <c r="F559" t="s">
        <v>27</v>
      </c>
      <c r="G559">
        <v>350</v>
      </c>
      <c r="H559">
        <v>488250</v>
      </c>
      <c r="I559">
        <v>58590</v>
      </c>
      <c r="J559">
        <v>66960</v>
      </c>
      <c r="K559">
        <v>120</v>
      </c>
      <c r="L559" t="str">
        <f>IF(D559&gt;$N$7, "High Sales", "Low Sales")</f>
        <v>High Sales</v>
      </c>
      <c r="M559" t="s">
        <v>43</v>
      </c>
    </row>
    <row r="560" spans="1:13" x14ac:dyDescent="0.45">
      <c r="A560">
        <v>986</v>
      </c>
      <c r="B560" t="s">
        <v>12</v>
      </c>
      <c r="C560" t="s">
        <v>32</v>
      </c>
      <c r="D560">
        <v>303688</v>
      </c>
      <c r="E560" t="s">
        <v>36</v>
      </c>
      <c r="F560" t="s">
        <v>31</v>
      </c>
      <c r="G560">
        <v>350</v>
      </c>
      <c r="H560">
        <v>345100</v>
      </c>
      <c r="I560">
        <v>41412</v>
      </c>
      <c r="J560">
        <v>47328</v>
      </c>
      <c r="K560">
        <v>120</v>
      </c>
      <c r="L560" t="str">
        <f>IF(D560&gt;$N$7, "High Sales", "Low Sales")</f>
        <v>High Sales</v>
      </c>
      <c r="M560" t="s">
        <v>43</v>
      </c>
    </row>
    <row r="561" spans="1:13" x14ac:dyDescent="0.45">
      <c r="A561">
        <v>905</v>
      </c>
      <c r="B561" t="s">
        <v>12</v>
      </c>
      <c r="C561" t="s">
        <v>21</v>
      </c>
      <c r="D561">
        <v>15928</v>
      </c>
      <c r="E561" t="s">
        <v>36</v>
      </c>
      <c r="F561" t="s">
        <v>31</v>
      </c>
      <c r="G561">
        <v>20</v>
      </c>
      <c r="H561">
        <v>18100</v>
      </c>
      <c r="I561">
        <v>2172</v>
      </c>
      <c r="J561">
        <v>6878</v>
      </c>
      <c r="K561">
        <v>120</v>
      </c>
      <c r="L561" t="str">
        <f>IF(D561&gt;$N$7, "High Sales", "Low Sales")</f>
        <v>Low Sales</v>
      </c>
      <c r="M561" t="s">
        <v>43</v>
      </c>
    </row>
    <row r="562" spans="1:13" x14ac:dyDescent="0.45">
      <c r="A562">
        <v>2109</v>
      </c>
      <c r="B562" t="s">
        <v>25</v>
      </c>
      <c r="C562" t="s">
        <v>13</v>
      </c>
      <c r="D562">
        <v>22271.040000000001</v>
      </c>
      <c r="E562" t="s">
        <v>37</v>
      </c>
      <c r="F562" t="s">
        <v>41</v>
      </c>
      <c r="G562">
        <v>12</v>
      </c>
      <c r="H562">
        <v>25308</v>
      </c>
      <c r="I562">
        <v>3036.96</v>
      </c>
      <c r="J562">
        <v>15944.04</v>
      </c>
      <c r="K562">
        <v>250</v>
      </c>
      <c r="L562" t="str">
        <f>IF(D562&gt;$N$7, "High Sales", "Low Sales")</f>
        <v>Low Sales</v>
      </c>
      <c r="M562" t="s">
        <v>43</v>
      </c>
    </row>
    <row r="563" spans="1:13" x14ac:dyDescent="0.45">
      <c r="A563">
        <v>3874.5</v>
      </c>
      <c r="B563" t="s">
        <v>18</v>
      </c>
      <c r="C563" t="s">
        <v>19</v>
      </c>
      <c r="D563">
        <v>51143.4</v>
      </c>
      <c r="E563" t="s">
        <v>37</v>
      </c>
      <c r="F563" t="s">
        <v>27</v>
      </c>
      <c r="G563">
        <v>15</v>
      </c>
      <c r="H563">
        <v>58117.5</v>
      </c>
      <c r="I563">
        <v>6974.1</v>
      </c>
      <c r="J563">
        <v>12398.4</v>
      </c>
      <c r="K563">
        <v>250</v>
      </c>
      <c r="L563" t="str">
        <f>IF(D563&gt;$N$7, "High Sales", "Low Sales")</f>
        <v>Low Sales</v>
      </c>
      <c r="M563" t="s">
        <v>43</v>
      </c>
    </row>
    <row r="564" spans="1:13" x14ac:dyDescent="0.45">
      <c r="A564">
        <v>623</v>
      </c>
      <c r="B564" t="s">
        <v>12</v>
      </c>
      <c r="C564" t="s">
        <v>13</v>
      </c>
      <c r="D564">
        <v>191884</v>
      </c>
      <c r="E564" t="s">
        <v>37</v>
      </c>
      <c r="F564" t="s">
        <v>30</v>
      </c>
      <c r="G564">
        <v>350</v>
      </c>
      <c r="H564">
        <v>218050</v>
      </c>
      <c r="I564">
        <v>26166</v>
      </c>
      <c r="J564">
        <v>29904</v>
      </c>
      <c r="K564">
        <v>250</v>
      </c>
      <c r="L564" t="str">
        <f>IF(D564&gt;$N$7, "High Sales", "Low Sales")</f>
        <v>High Sales</v>
      </c>
      <c r="M564" t="s">
        <v>43</v>
      </c>
    </row>
    <row r="565" spans="1:13" x14ac:dyDescent="0.45">
      <c r="A565">
        <v>986</v>
      </c>
      <c r="B565" t="s">
        <v>12</v>
      </c>
      <c r="C565" t="s">
        <v>32</v>
      </c>
      <c r="D565">
        <v>303688</v>
      </c>
      <c r="E565" t="s">
        <v>37</v>
      </c>
      <c r="F565" t="s">
        <v>31</v>
      </c>
      <c r="G565">
        <v>350</v>
      </c>
      <c r="H565">
        <v>345100</v>
      </c>
      <c r="I565">
        <v>41412</v>
      </c>
      <c r="J565">
        <v>47328</v>
      </c>
      <c r="K565">
        <v>250</v>
      </c>
      <c r="L565" t="str">
        <f>IF(D565&gt;$N$7, "High Sales", "Low Sales")</f>
        <v>High Sales</v>
      </c>
      <c r="M565" t="s">
        <v>43</v>
      </c>
    </row>
    <row r="566" spans="1:13" x14ac:dyDescent="0.45">
      <c r="A566">
        <v>2387</v>
      </c>
      <c r="B566" t="s">
        <v>26</v>
      </c>
      <c r="C566" t="s">
        <v>32</v>
      </c>
      <c r="D566">
        <v>262570</v>
      </c>
      <c r="E566" t="s">
        <v>37</v>
      </c>
      <c r="F566" t="s">
        <v>35</v>
      </c>
      <c r="G566">
        <v>125</v>
      </c>
      <c r="H566">
        <v>298375</v>
      </c>
      <c r="I566">
        <v>35805</v>
      </c>
      <c r="J566">
        <v>-23870</v>
      </c>
      <c r="K566">
        <v>250</v>
      </c>
      <c r="L566" t="str">
        <f>IF(D566&gt;$N$7, "High Sales", "Low Sales")</f>
        <v>High Sales</v>
      </c>
      <c r="M566" t="s">
        <v>43</v>
      </c>
    </row>
    <row r="567" spans="1:13" x14ac:dyDescent="0.45">
      <c r="A567">
        <v>1233</v>
      </c>
      <c r="B567" t="s">
        <v>12</v>
      </c>
      <c r="C567" t="s">
        <v>21</v>
      </c>
      <c r="D567">
        <v>21700.799999999999</v>
      </c>
      <c r="E567" t="s">
        <v>37</v>
      </c>
      <c r="F567" t="s">
        <v>22</v>
      </c>
      <c r="G567">
        <v>20</v>
      </c>
      <c r="H567">
        <v>24660</v>
      </c>
      <c r="I567">
        <v>2959.2</v>
      </c>
      <c r="J567">
        <v>9370.7999999999993</v>
      </c>
      <c r="K567">
        <v>250</v>
      </c>
      <c r="L567" t="str">
        <f>IF(D567&gt;$N$7, "High Sales", "Low Sales")</f>
        <v>Low Sales</v>
      </c>
      <c r="M567" t="s">
        <v>43</v>
      </c>
    </row>
    <row r="568" spans="1:13" x14ac:dyDescent="0.45">
      <c r="A568">
        <v>270</v>
      </c>
      <c r="B568" t="s">
        <v>12</v>
      </c>
      <c r="C568" t="s">
        <v>32</v>
      </c>
      <c r="D568">
        <v>83160</v>
      </c>
      <c r="E568" t="s">
        <v>39</v>
      </c>
      <c r="F568" t="s">
        <v>34</v>
      </c>
      <c r="G568">
        <v>350</v>
      </c>
      <c r="H568">
        <v>94500</v>
      </c>
      <c r="I568">
        <v>11340</v>
      </c>
      <c r="J568">
        <v>12960</v>
      </c>
      <c r="K568">
        <v>260</v>
      </c>
      <c r="L568" t="str">
        <f>IF(D568&gt;$N$7, "High Sales", "Low Sales")</f>
        <v>Low Sales</v>
      </c>
      <c r="M568" t="s">
        <v>43</v>
      </c>
    </row>
    <row r="569" spans="1:13" x14ac:dyDescent="0.45">
      <c r="A569">
        <v>3421.5</v>
      </c>
      <c r="B569" t="s">
        <v>12</v>
      </c>
      <c r="C569" t="s">
        <v>19</v>
      </c>
      <c r="D569">
        <v>21076.44</v>
      </c>
      <c r="E569" t="s">
        <v>39</v>
      </c>
      <c r="F569" t="s">
        <v>27</v>
      </c>
      <c r="G569">
        <v>7</v>
      </c>
      <c r="H569">
        <v>23950.5</v>
      </c>
      <c r="I569">
        <v>2874.06</v>
      </c>
      <c r="J569">
        <v>3968.94</v>
      </c>
      <c r="K569">
        <v>260</v>
      </c>
      <c r="L569" t="str">
        <f>IF(D569&gt;$N$7, "High Sales", "Low Sales")</f>
        <v>Low Sales</v>
      </c>
      <c r="M569" t="s">
        <v>43</v>
      </c>
    </row>
    <row r="570" spans="1:13" x14ac:dyDescent="0.45">
      <c r="A570">
        <v>2734</v>
      </c>
      <c r="B570" t="s">
        <v>12</v>
      </c>
      <c r="C570" t="s">
        <v>13</v>
      </c>
      <c r="D570">
        <v>16841.439999999999</v>
      </c>
      <c r="E570" t="s">
        <v>39</v>
      </c>
      <c r="F570" t="s">
        <v>31</v>
      </c>
      <c r="G570">
        <v>7</v>
      </c>
      <c r="H570">
        <v>19138</v>
      </c>
      <c r="I570">
        <v>2296.56</v>
      </c>
      <c r="J570">
        <v>3171.44</v>
      </c>
      <c r="K570">
        <v>260</v>
      </c>
      <c r="L570" t="str">
        <f>IF(D570&gt;$N$7, "High Sales", "Low Sales")</f>
        <v>Low Sales</v>
      </c>
      <c r="M570" t="s">
        <v>43</v>
      </c>
    </row>
    <row r="571" spans="1:13" x14ac:dyDescent="0.45">
      <c r="A571">
        <v>2548</v>
      </c>
      <c r="B571" t="s">
        <v>18</v>
      </c>
      <c r="C571" t="s">
        <v>32</v>
      </c>
      <c r="D571">
        <v>33633.599999999999</v>
      </c>
      <c r="E571" t="s">
        <v>39</v>
      </c>
      <c r="F571" t="s">
        <v>35</v>
      </c>
      <c r="G571">
        <v>15</v>
      </c>
      <c r="H571">
        <v>38220</v>
      </c>
      <c r="I571">
        <v>4586.3999999999996</v>
      </c>
      <c r="J571">
        <v>8153.6</v>
      </c>
      <c r="K571">
        <v>260</v>
      </c>
      <c r="L571" t="str">
        <f>IF(D571&gt;$N$7, "High Sales", "Low Sales")</f>
        <v>Low Sales</v>
      </c>
      <c r="M571" t="s">
        <v>43</v>
      </c>
    </row>
    <row r="572" spans="1:13" x14ac:dyDescent="0.45">
      <c r="A572">
        <v>2521.5</v>
      </c>
      <c r="B572" t="s">
        <v>12</v>
      </c>
      <c r="C572" t="s">
        <v>19</v>
      </c>
      <c r="D572">
        <v>44378.400000000001</v>
      </c>
      <c r="E572" t="s">
        <v>14</v>
      </c>
      <c r="F572" t="s">
        <v>16</v>
      </c>
      <c r="G572">
        <v>20</v>
      </c>
      <c r="H572">
        <v>50430</v>
      </c>
      <c r="I572">
        <v>6051.6</v>
      </c>
      <c r="J572">
        <v>19163.400000000001</v>
      </c>
      <c r="K572">
        <v>3</v>
      </c>
      <c r="L572" t="str">
        <f>IF(D572&gt;$N$7, "High Sales", "Low Sales")</f>
        <v>Low Sales</v>
      </c>
      <c r="M572" t="s">
        <v>43</v>
      </c>
    </row>
    <row r="573" spans="1:13" x14ac:dyDescent="0.45">
      <c r="A573">
        <v>2661</v>
      </c>
      <c r="B573" t="s">
        <v>25</v>
      </c>
      <c r="C573" t="s">
        <v>21</v>
      </c>
      <c r="D573">
        <v>28100.16</v>
      </c>
      <c r="E573" t="s">
        <v>23</v>
      </c>
      <c r="F573" t="s">
        <v>41</v>
      </c>
      <c r="G573">
        <v>12</v>
      </c>
      <c r="H573">
        <v>31932</v>
      </c>
      <c r="I573">
        <v>3831.84</v>
      </c>
      <c r="J573">
        <v>20117.16</v>
      </c>
      <c r="K573">
        <v>5</v>
      </c>
      <c r="L573" t="str">
        <f>IF(D573&gt;$N$7, "High Sales", "Low Sales")</f>
        <v>Low Sales</v>
      </c>
      <c r="M573" t="s">
        <v>43</v>
      </c>
    </row>
    <row r="574" spans="1:13" x14ac:dyDescent="0.45">
      <c r="A574">
        <v>1531</v>
      </c>
      <c r="B574" t="s">
        <v>12</v>
      </c>
      <c r="C574" t="s">
        <v>17</v>
      </c>
      <c r="D574">
        <v>26945.599999999999</v>
      </c>
      <c r="E574" t="s">
        <v>33</v>
      </c>
      <c r="F574" t="s">
        <v>22</v>
      </c>
      <c r="G574">
        <v>20</v>
      </c>
      <c r="H574">
        <v>30620</v>
      </c>
      <c r="I574">
        <v>3674.4</v>
      </c>
      <c r="J574">
        <v>11635.6</v>
      </c>
      <c r="K574">
        <v>10</v>
      </c>
      <c r="L574" t="str">
        <f>IF(D574&gt;$N$7, "High Sales", "Low Sales")</f>
        <v>Low Sales</v>
      </c>
      <c r="M574" t="s">
        <v>43</v>
      </c>
    </row>
    <row r="575" spans="1:13" x14ac:dyDescent="0.45">
      <c r="A575">
        <v>1491</v>
      </c>
      <c r="B575" t="s">
        <v>12</v>
      </c>
      <c r="C575" t="s">
        <v>19</v>
      </c>
      <c r="D575">
        <v>9184.56</v>
      </c>
      <c r="E575" t="s">
        <v>37</v>
      </c>
      <c r="F575" t="s">
        <v>24</v>
      </c>
      <c r="G575">
        <v>7</v>
      </c>
      <c r="H575">
        <v>10437</v>
      </c>
      <c r="I575">
        <v>1252.44</v>
      </c>
      <c r="J575">
        <v>1729.56</v>
      </c>
      <c r="K575">
        <v>250</v>
      </c>
      <c r="L575" t="str">
        <f>IF(D575&gt;$N$7, "High Sales", "Low Sales")</f>
        <v>Low Sales</v>
      </c>
      <c r="M575" t="s">
        <v>43</v>
      </c>
    </row>
    <row r="576" spans="1:13" x14ac:dyDescent="0.45">
      <c r="A576">
        <v>1531</v>
      </c>
      <c r="B576" t="s">
        <v>12</v>
      </c>
      <c r="C576" t="s">
        <v>17</v>
      </c>
      <c r="D576">
        <v>26945.599999999999</v>
      </c>
      <c r="E576" t="s">
        <v>37</v>
      </c>
      <c r="F576" t="s">
        <v>22</v>
      </c>
      <c r="G576">
        <v>20</v>
      </c>
      <c r="H576">
        <v>30620</v>
      </c>
      <c r="I576">
        <v>3674.4</v>
      </c>
      <c r="J576">
        <v>11635.6</v>
      </c>
      <c r="K576">
        <v>250</v>
      </c>
      <c r="L576" t="str">
        <f>IF(D576&gt;$N$7, "High Sales", "Low Sales")</f>
        <v>Low Sales</v>
      </c>
      <c r="M576" t="s">
        <v>43</v>
      </c>
    </row>
    <row r="577" spans="1:13" x14ac:dyDescent="0.45">
      <c r="A577">
        <v>2761</v>
      </c>
      <c r="B577" t="s">
        <v>25</v>
      </c>
      <c r="C577" t="s">
        <v>13</v>
      </c>
      <c r="D577">
        <v>29156.16</v>
      </c>
      <c r="E577" t="s">
        <v>39</v>
      </c>
      <c r="F577" t="s">
        <v>30</v>
      </c>
      <c r="G577">
        <v>12</v>
      </c>
      <c r="H577">
        <v>33132</v>
      </c>
      <c r="I577">
        <v>3975.84</v>
      </c>
      <c r="J577">
        <v>20873.16</v>
      </c>
      <c r="K577">
        <v>260</v>
      </c>
      <c r="L577" t="str">
        <f>IF(D577&gt;$N$7, "High Sales", "Low Sales")</f>
        <v>Low Sales</v>
      </c>
      <c r="M577" t="s">
        <v>43</v>
      </c>
    </row>
    <row r="578" spans="1:13" x14ac:dyDescent="0.45">
      <c r="A578">
        <v>2567</v>
      </c>
      <c r="B578" t="s">
        <v>18</v>
      </c>
      <c r="C578" t="s">
        <v>32</v>
      </c>
      <c r="D578">
        <v>33499.35</v>
      </c>
      <c r="E578" t="s">
        <v>14</v>
      </c>
      <c r="F578" t="s">
        <v>20</v>
      </c>
      <c r="G578">
        <v>15</v>
      </c>
      <c r="H578">
        <v>38505</v>
      </c>
      <c r="I578">
        <v>5005.6499999999996</v>
      </c>
      <c r="J578">
        <v>7829.35</v>
      </c>
      <c r="K578">
        <v>3</v>
      </c>
      <c r="L578" t="str">
        <f>IF(D578&gt;$N$7, "High Sales", "Low Sales")</f>
        <v>Low Sales</v>
      </c>
      <c r="M578" t="s">
        <v>43</v>
      </c>
    </row>
    <row r="579" spans="1:13" x14ac:dyDescent="0.45">
      <c r="A579">
        <v>2567</v>
      </c>
      <c r="B579" t="s">
        <v>18</v>
      </c>
      <c r="C579" t="s">
        <v>32</v>
      </c>
      <c r="D579">
        <v>33499.35</v>
      </c>
      <c r="E579" t="s">
        <v>37</v>
      </c>
      <c r="F579" t="s">
        <v>20</v>
      </c>
      <c r="G579">
        <v>15</v>
      </c>
      <c r="H579">
        <v>38505</v>
      </c>
      <c r="I579">
        <v>5005.6499999999996</v>
      </c>
      <c r="J579">
        <v>7829.35</v>
      </c>
      <c r="K579">
        <v>250</v>
      </c>
      <c r="L579" t="str">
        <f>IF(D579&gt;$N$7, "High Sales", "Low Sales")</f>
        <v>Low Sales</v>
      </c>
      <c r="M579" t="s">
        <v>43</v>
      </c>
    </row>
    <row r="580" spans="1:13" x14ac:dyDescent="0.45">
      <c r="A580">
        <v>923</v>
      </c>
      <c r="B580" t="s">
        <v>12</v>
      </c>
      <c r="C580" t="s">
        <v>13</v>
      </c>
      <c r="D580">
        <v>281053.5</v>
      </c>
      <c r="E580" t="s">
        <v>14</v>
      </c>
      <c r="F580" t="s">
        <v>24</v>
      </c>
      <c r="G580">
        <v>350</v>
      </c>
      <c r="H580">
        <v>323050</v>
      </c>
      <c r="I580">
        <v>41996.5</v>
      </c>
      <c r="J580">
        <v>41073.5</v>
      </c>
      <c r="K580">
        <v>3</v>
      </c>
      <c r="L580" t="str">
        <f>IF(D580&gt;$N$7, "High Sales", "Low Sales")</f>
        <v>High Sales</v>
      </c>
      <c r="M580" t="s">
        <v>43</v>
      </c>
    </row>
    <row r="581" spans="1:13" x14ac:dyDescent="0.45">
      <c r="A581">
        <v>1790</v>
      </c>
      <c r="B581" t="s">
        <v>12</v>
      </c>
      <c r="C581" t="s">
        <v>19</v>
      </c>
      <c r="D581">
        <v>545055</v>
      </c>
      <c r="E581" t="s">
        <v>14</v>
      </c>
      <c r="F581" t="s">
        <v>24</v>
      </c>
      <c r="G581">
        <v>350</v>
      </c>
      <c r="H581">
        <v>626500</v>
      </c>
      <c r="I581">
        <v>81445</v>
      </c>
      <c r="J581">
        <v>79655</v>
      </c>
      <c r="K581">
        <v>3</v>
      </c>
      <c r="L581" t="str">
        <f>IF(D581&gt;$N$7, "High Sales", "Low Sales")</f>
        <v>High Sales</v>
      </c>
      <c r="M581" t="s">
        <v>43</v>
      </c>
    </row>
    <row r="582" spans="1:13" x14ac:dyDescent="0.45">
      <c r="A582">
        <v>442</v>
      </c>
      <c r="B582" t="s">
        <v>12</v>
      </c>
      <c r="C582" t="s">
        <v>17</v>
      </c>
      <c r="D582">
        <v>7690.8</v>
      </c>
      <c r="E582" t="s">
        <v>14</v>
      </c>
      <c r="F582" t="s">
        <v>30</v>
      </c>
      <c r="G582">
        <v>20</v>
      </c>
      <c r="H582">
        <v>8840</v>
      </c>
      <c r="I582">
        <v>1149.2</v>
      </c>
      <c r="J582">
        <v>3270.8</v>
      </c>
      <c r="K582">
        <v>3</v>
      </c>
      <c r="L582" t="str">
        <f>IF(D582&gt;$N$7, "High Sales", "Low Sales")</f>
        <v>Low Sales</v>
      </c>
      <c r="M582" t="s">
        <v>43</v>
      </c>
    </row>
    <row r="583" spans="1:13" x14ac:dyDescent="0.45">
      <c r="A583">
        <v>982.5</v>
      </c>
      <c r="B583" t="s">
        <v>12</v>
      </c>
      <c r="C583" t="s">
        <v>32</v>
      </c>
      <c r="D583">
        <v>299171.25</v>
      </c>
      <c r="E583" t="s">
        <v>23</v>
      </c>
      <c r="F583" t="s">
        <v>16</v>
      </c>
      <c r="G583">
        <v>350</v>
      </c>
      <c r="H583">
        <v>343875</v>
      </c>
      <c r="I583">
        <v>44703.75</v>
      </c>
      <c r="J583">
        <v>43721.25</v>
      </c>
      <c r="K583">
        <v>5</v>
      </c>
      <c r="L583" t="str">
        <f>IF(D583&gt;$N$7, "High Sales", "Low Sales")</f>
        <v>High Sales</v>
      </c>
      <c r="M583" t="s">
        <v>43</v>
      </c>
    </row>
    <row r="584" spans="1:13" x14ac:dyDescent="0.45">
      <c r="A584">
        <v>1298</v>
      </c>
      <c r="B584" t="s">
        <v>12</v>
      </c>
      <c r="C584" t="s">
        <v>32</v>
      </c>
      <c r="D584">
        <v>7904.82</v>
      </c>
      <c r="E584" t="s">
        <v>23</v>
      </c>
      <c r="F584" t="s">
        <v>34</v>
      </c>
      <c r="G584">
        <v>7</v>
      </c>
      <c r="H584">
        <v>9086</v>
      </c>
      <c r="I584">
        <v>1181.18</v>
      </c>
      <c r="J584">
        <v>1414.82</v>
      </c>
      <c r="K584">
        <v>5</v>
      </c>
      <c r="L584" t="str">
        <f>IF(D584&gt;$N$7, "High Sales", "Low Sales")</f>
        <v>Low Sales</v>
      </c>
      <c r="M584" t="s">
        <v>43</v>
      </c>
    </row>
    <row r="585" spans="1:13" x14ac:dyDescent="0.45">
      <c r="A585">
        <v>604</v>
      </c>
      <c r="B585" t="s">
        <v>25</v>
      </c>
      <c r="C585" t="s">
        <v>21</v>
      </c>
      <c r="D585">
        <v>6305.76</v>
      </c>
      <c r="E585" t="s">
        <v>23</v>
      </c>
      <c r="F585" t="s">
        <v>20</v>
      </c>
      <c r="G585">
        <v>12</v>
      </c>
      <c r="H585">
        <v>7248</v>
      </c>
      <c r="I585">
        <v>942.24</v>
      </c>
      <c r="J585">
        <v>4493.76</v>
      </c>
      <c r="K585">
        <v>5</v>
      </c>
      <c r="L585" t="str">
        <f>IF(D585&gt;$N$7, "High Sales", "Low Sales")</f>
        <v>Low Sales</v>
      </c>
      <c r="M585" t="s">
        <v>43</v>
      </c>
    </row>
    <row r="586" spans="1:13" x14ac:dyDescent="0.45">
      <c r="A586">
        <v>2255</v>
      </c>
      <c r="B586" t="s">
        <v>12</v>
      </c>
      <c r="C586" t="s">
        <v>21</v>
      </c>
      <c r="D586">
        <v>39237</v>
      </c>
      <c r="E586" t="s">
        <v>23</v>
      </c>
      <c r="F586" t="s">
        <v>27</v>
      </c>
      <c r="G586">
        <v>20</v>
      </c>
      <c r="H586">
        <v>45100</v>
      </c>
      <c r="I586">
        <v>5863</v>
      </c>
      <c r="J586">
        <v>16687</v>
      </c>
      <c r="K586">
        <v>5</v>
      </c>
      <c r="L586" t="str">
        <f>IF(D586&gt;$N$7, "High Sales", "Low Sales")</f>
        <v>Low Sales</v>
      </c>
      <c r="M586" t="s">
        <v>43</v>
      </c>
    </row>
    <row r="587" spans="1:13" x14ac:dyDescent="0.45">
      <c r="A587">
        <v>1249</v>
      </c>
      <c r="B587" t="s">
        <v>12</v>
      </c>
      <c r="C587" t="s">
        <v>13</v>
      </c>
      <c r="D587">
        <v>21732.6</v>
      </c>
      <c r="E587" t="s">
        <v>23</v>
      </c>
      <c r="F587" t="s">
        <v>31</v>
      </c>
      <c r="G587">
        <v>20</v>
      </c>
      <c r="H587">
        <v>24980</v>
      </c>
      <c r="I587">
        <v>3247.4</v>
      </c>
      <c r="J587">
        <v>9242.6</v>
      </c>
      <c r="K587">
        <v>5</v>
      </c>
      <c r="L587" t="str">
        <f>IF(D587&gt;$N$7, "High Sales", "Low Sales")</f>
        <v>Low Sales</v>
      </c>
      <c r="M587" t="s">
        <v>43</v>
      </c>
    </row>
    <row r="588" spans="1:13" x14ac:dyDescent="0.45">
      <c r="A588">
        <v>1438.5</v>
      </c>
      <c r="B588" t="s">
        <v>12</v>
      </c>
      <c r="C588" t="s">
        <v>32</v>
      </c>
      <c r="D588">
        <v>8760.4650000000001</v>
      </c>
      <c r="E588" t="s">
        <v>33</v>
      </c>
      <c r="F588" t="s">
        <v>16</v>
      </c>
      <c r="G588">
        <v>7</v>
      </c>
      <c r="H588">
        <v>10069.5</v>
      </c>
      <c r="I588">
        <v>1309.0350000000001</v>
      </c>
      <c r="J588">
        <v>1567.9649999999999</v>
      </c>
      <c r="K588">
        <v>10</v>
      </c>
      <c r="L588" t="str">
        <f>IF(D588&gt;$N$7, "High Sales", "Low Sales")</f>
        <v>Low Sales</v>
      </c>
      <c r="M588" t="s">
        <v>43</v>
      </c>
    </row>
    <row r="589" spans="1:13" x14ac:dyDescent="0.45">
      <c r="A589">
        <v>807</v>
      </c>
      <c r="B589" t="s">
        <v>28</v>
      </c>
      <c r="C589" t="s">
        <v>17</v>
      </c>
      <c r="D589">
        <v>210627</v>
      </c>
      <c r="E589" t="s">
        <v>33</v>
      </c>
      <c r="F589" t="s">
        <v>16</v>
      </c>
      <c r="G589">
        <v>300</v>
      </c>
      <c r="H589">
        <v>242100</v>
      </c>
      <c r="I589">
        <v>31473</v>
      </c>
      <c r="J589">
        <v>8877</v>
      </c>
      <c r="K589">
        <v>10</v>
      </c>
      <c r="L589" t="str">
        <f>IF(D589&gt;$N$7, "High Sales", "Low Sales")</f>
        <v>High Sales</v>
      </c>
      <c r="M589" t="s">
        <v>43</v>
      </c>
    </row>
    <row r="590" spans="1:13" x14ac:dyDescent="0.45">
      <c r="A590">
        <v>2641</v>
      </c>
      <c r="B590" t="s">
        <v>12</v>
      </c>
      <c r="C590" t="s">
        <v>32</v>
      </c>
      <c r="D590">
        <v>45953.4</v>
      </c>
      <c r="E590" t="s">
        <v>33</v>
      </c>
      <c r="F590" t="s">
        <v>34</v>
      </c>
      <c r="G590">
        <v>20</v>
      </c>
      <c r="H590">
        <v>52820</v>
      </c>
      <c r="I590">
        <v>6866.6</v>
      </c>
      <c r="J590">
        <v>19543.400000000001</v>
      </c>
      <c r="K590">
        <v>10</v>
      </c>
      <c r="L590" t="str">
        <f>IF(D590&gt;$N$7, "High Sales", "Low Sales")</f>
        <v>Low Sales</v>
      </c>
      <c r="M590" t="s">
        <v>43</v>
      </c>
    </row>
    <row r="591" spans="1:13" x14ac:dyDescent="0.45">
      <c r="A591">
        <v>2708</v>
      </c>
      <c r="B591" t="s">
        <v>12</v>
      </c>
      <c r="C591" t="s">
        <v>17</v>
      </c>
      <c r="D591">
        <v>47119.199999999997</v>
      </c>
      <c r="E591" t="s">
        <v>33</v>
      </c>
      <c r="F591" t="s">
        <v>34</v>
      </c>
      <c r="G591">
        <v>20</v>
      </c>
      <c r="H591">
        <v>54160</v>
      </c>
      <c r="I591">
        <v>7040.8</v>
      </c>
      <c r="J591">
        <v>20039.2</v>
      </c>
      <c r="K591">
        <v>10</v>
      </c>
      <c r="L591" t="str">
        <f>IF(D591&gt;$N$7, "High Sales", "Low Sales")</f>
        <v>Low Sales</v>
      </c>
      <c r="M591" t="s">
        <v>43</v>
      </c>
    </row>
    <row r="592" spans="1:13" x14ac:dyDescent="0.45">
      <c r="A592">
        <v>2632</v>
      </c>
      <c r="B592" t="s">
        <v>12</v>
      </c>
      <c r="C592" t="s">
        <v>13</v>
      </c>
      <c r="D592">
        <v>801444</v>
      </c>
      <c r="E592" t="s">
        <v>33</v>
      </c>
      <c r="F592" t="s">
        <v>20</v>
      </c>
      <c r="G592">
        <v>350</v>
      </c>
      <c r="H592">
        <v>921200</v>
      </c>
      <c r="I592">
        <v>119756</v>
      </c>
      <c r="J592">
        <v>117124</v>
      </c>
      <c r="K592">
        <v>10</v>
      </c>
      <c r="L592" t="str">
        <f>IF(D592&gt;$N$7, "High Sales", "Low Sales")</f>
        <v>High Sales</v>
      </c>
      <c r="M592" t="s">
        <v>43</v>
      </c>
    </row>
    <row r="593" spans="1:13" x14ac:dyDescent="0.45">
      <c r="A593">
        <v>1583</v>
      </c>
      <c r="B593" t="s">
        <v>26</v>
      </c>
      <c r="C593" t="s">
        <v>13</v>
      </c>
      <c r="D593">
        <v>172151.25</v>
      </c>
      <c r="E593" t="s">
        <v>33</v>
      </c>
      <c r="F593" t="s">
        <v>20</v>
      </c>
      <c r="G593">
        <v>125</v>
      </c>
      <c r="H593">
        <v>197875</v>
      </c>
      <c r="I593">
        <v>25723.75</v>
      </c>
      <c r="J593">
        <v>-17808.75</v>
      </c>
      <c r="K593">
        <v>10</v>
      </c>
      <c r="L593" t="str">
        <f>IF(D593&gt;$N$7, "High Sales", "Low Sales")</f>
        <v>High Sales</v>
      </c>
      <c r="M593" t="s">
        <v>43</v>
      </c>
    </row>
    <row r="594" spans="1:13" x14ac:dyDescent="0.45">
      <c r="A594">
        <v>571</v>
      </c>
      <c r="B594" t="s">
        <v>25</v>
      </c>
      <c r="C594" t="s">
        <v>21</v>
      </c>
      <c r="D594">
        <v>5961.24</v>
      </c>
      <c r="E594" t="s">
        <v>33</v>
      </c>
      <c r="F594" t="s">
        <v>27</v>
      </c>
      <c r="G594">
        <v>12</v>
      </c>
      <c r="H594">
        <v>6852</v>
      </c>
      <c r="I594">
        <v>890.76</v>
      </c>
      <c r="J594">
        <v>4248.24</v>
      </c>
      <c r="K594">
        <v>10</v>
      </c>
      <c r="L594" t="str">
        <f>IF(D594&gt;$N$7, "High Sales", "Low Sales")</f>
        <v>Low Sales</v>
      </c>
      <c r="M594" t="s">
        <v>43</v>
      </c>
    </row>
    <row r="595" spans="1:13" x14ac:dyDescent="0.45">
      <c r="A595">
        <v>2696</v>
      </c>
      <c r="B595" t="s">
        <v>12</v>
      </c>
      <c r="C595" t="s">
        <v>19</v>
      </c>
      <c r="D595">
        <v>16418.64</v>
      </c>
      <c r="E595" t="s">
        <v>33</v>
      </c>
      <c r="F595" t="s">
        <v>29</v>
      </c>
      <c r="G595">
        <v>7</v>
      </c>
      <c r="H595">
        <v>18872</v>
      </c>
      <c r="I595">
        <v>2453.36</v>
      </c>
      <c r="J595">
        <v>2938.64</v>
      </c>
      <c r="K595">
        <v>10</v>
      </c>
      <c r="L595" t="str">
        <f>IF(D595&gt;$N$7, "High Sales", "Low Sales")</f>
        <v>Low Sales</v>
      </c>
      <c r="M595" t="s">
        <v>43</v>
      </c>
    </row>
    <row r="596" spans="1:13" x14ac:dyDescent="0.45">
      <c r="A596">
        <v>1565</v>
      </c>
      <c r="B596" t="s">
        <v>18</v>
      </c>
      <c r="C596" t="s">
        <v>13</v>
      </c>
      <c r="D596">
        <v>20423.25</v>
      </c>
      <c r="E596" t="s">
        <v>33</v>
      </c>
      <c r="F596" t="s">
        <v>31</v>
      </c>
      <c r="G596">
        <v>15</v>
      </c>
      <c r="H596">
        <v>23475</v>
      </c>
      <c r="I596">
        <v>3051.75</v>
      </c>
      <c r="J596">
        <v>4773.25</v>
      </c>
      <c r="K596">
        <v>10</v>
      </c>
      <c r="L596" t="str">
        <f>IF(D596&gt;$N$7, "High Sales", "Low Sales")</f>
        <v>Low Sales</v>
      </c>
      <c r="M596" t="s">
        <v>43</v>
      </c>
    </row>
    <row r="597" spans="1:13" x14ac:dyDescent="0.45">
      <c r="A597">
        <v>1249</v>
      </c>
      <c r="B597" t="s">
        <v>12</v>
      </c>
      <c r="C597" t="s">
        <v>13</v>
      </c>
      <c r="D597">
        <v>21732.6</v>
      </c>
      <c r="E597" t="s">
        <v>33</v>
      </c>
      <c r="F597" t="s">
        <v>31</v>
      </c>
      <c r="G597">
        <v>20</v>
      </c>
      <c r="H597">
        <v>24980</v>
      </c>
      <c r="I597">
        <v>3247.4</v>
      </c>
      <c r="J597">
        <v>9242.6</v>
      </c>
      <c r="K597">
        <v>10</v>
      </c>
      <c r="L597" t="str">
        <f>IF(D597&gt;$N$7, "High Sales", "Low Sales")</f>
        <v>Low Sales</v>
      </c>
      <c r="M597" t="s">
        <v>43</v>
      </c>
    </row>
    <row r="598" spans="1:13" x14ac:dyDescent="0.45">
      <c r="A598">
        <v>357</v>
      </c>
      <c r="B598" t="s">
        <v>12</v>
      </c>
      <c r="C598" t="s">
        <v>17</v>
      </c>
      <c r="D598">
        <v>108706.5</v>
      </c>
      <c r="E598" t="s">
        <v>33</v>
      </c>
      <c r="F598" t="s">
        <v>35</v>
      </c>
      <c r="G598">
        <v>350</v>
      </c>
      <c r="H598">
        <v>124950</v>
      </c>
      <c r="I598">
        <v>16243.5</v>
      </c>
      <c r="J598">
        <v>15886.5</v>
      </c>
      <c r="K598">
        <v>10</v>
      </c>
      <c r="L598" t="str">
        <f>IF(D598&gt;$N$7, "High Sales", "Low Sales")</f>
        <v>Low Sales</v>
      </c>
      <c r="M598" t="s">
        <v>43</v>
      </c>
    </row>
    <row r="599" spans="1:13" x14ac:dyDescent="0.45">
      <c r="A599">
        <v>1013</v>
      </c>
      <c r="B599" t="s">
        <v>25</v>
      </c>
      <c r="C599" t="s">
        <v>17</v>
      </c>
      <c r="D599">
        <v>10575.72</v>
      </c>
      <c r="E599" t="s">
        <v>33</v>
      </c>
      <c r="F599" t="s">
        <v>22</v>
      </c>
      <c r="G599">
        <v>12</v>
      </c>
      <c r="H599">
        <v>12156</v>
      </c>
      <c r="I599">
        <v>1580.28</v>
      </c>
      <c r="J599">
        <v>7536.72</v>
      </c>
      <c r="K599">
        <v>10</v>
      </c>
      <c r="L599" t="str">
        <f>IF(D599&gt;$N$7, "High Sales", "Low Sales")</f>
        <v>Low Sales</v>
      </c>
      <c r="M599" t="s">
        <v>43</v>
      </c>
    </row>
    <row r="600" spans="1:13" x14ac:dyDescent="0.45">
      <c r="A600">
        <v>3997.5</v>
      </c>
      <c r="B600" t="s">
        <v>18</v>
      </c>
      <c r="C600" t="s">
        <v>19</v>
      </c>
      <c r="D600">
        <v>52167.375</v>
      </c>
      <c r="E600" t="s">
        <v>36</v>
      </c>
      <c r="F600" t="s">
        <v>16</v>
      </c>
      <c r="G600">
        <v>15</v>
      </c>
      <c r="H600">
        <v>59962.5</v>
      </c>
      <c r="I600">
        <v>7795.125</v>
      </c>
      <c r="J600">
        <v>12192.375</v>
      </c>
      <c r="K600">
        <v>120</v>
      </c>
      <c r="L600" t="str">
        <f>IF(D600&gt;$N$7, "High Sales", "Low Sales")</f>
        <v>Low Sales</v>
      </c>
      <c r="M600" t="s">
        <v>43</v>
      </c>
    </row>
    <row r="601" spans="1:13" x14ac:dyDescent="0.45">
      <c r="A601">
        <v>2632</v>
      </c>
      <c r="B601" t="s">
        <v>12</v>
      </c>
      <c r="C601" t="s">
        <v>13</v>
      </c>
      <c r="D601">
        <v>801444</v>
      </c>
      <c r="E601" t="s">
        <v>36</v>
      </c>
      <c r="F601" t="s">
        <v>20</v>
      </c>
      <c r="G601">
        <v>350</v>
      </c>
      <c r="H601">
        <v>921200</v>
      </c>
      <c r="I601">
        <v>119756</v>
      </c>
      <c r="J601">
        <v>117124</v>
      </c>
      <c r="K601">
        <v>120</v>
      </c>
      <c r="L601" t="str">
        <f>IF(D601&gt;$N$7, "High Sales", "Low Sales")</f>
        <v>High Sales</v>
      </c>
      <c r="M601" t="s">
        <v>43</v>
      </c>
    </row>
    <row r="602" spans="1:13" x14ac:dyDescent="0.45">
      <c r="A602">
        <v>1190</v>
      </c>
      <c r="B602" t="s">
        <v>12</v>
      </c>
      <c r="C602" t="s">
        <v>19</v>
      </c>
      <c r="D602">
        <v>7247.1</v>
      </c>
      <c r="E602" t="s">
        <v>36</v>
      </c>
      <c r="F602" t="s">
        <v>20</v>
      </c>
      <c r="G602">
        <v>7</v>
      </c>
      <c r="H602">
        <v>8330</v>
      </c>
      <c r="I602">
        <v>1082.9000000000001</v>
      </c>
      <c r="J602">
        <v>1297.0999999999999</v>
      </c>
      <c r="K602">
        <v>120</v>
      </c>
      <c r="L602" t="str">
        <f>IF(D602&gt;$N$7, "High Sales", "Low Sales")</f>
        <v>Low Sales</v>
      </c>
      <c r="M602" t="s">
        <v>43</v>
      </c>
    </row>
    <row r="603" spans="1:13" x14ac:dyDescent="0.45">
      <c r="A603">
        <v>604</v>
      </c>
      <c r="B603" t="s">
        <v>25</v>
      </c>
      <c r="C603" t="s">
        <v>21</v>
      </c>
      <c r="D603">
        <v>6305.76</v>
      </c>
      <c r="E603" t="s">
        <v>36</v>
      </c>
      <c r="F603" t="s">
        <v>20</v>
      </c>
      <c r="G603">
        <v>12</v>
      </c>
      <c r="H603">
        <v>7248</v>
      </c>
      <c r="I603">
        <v>942.24</v>
      </c>
      <c r="J603">
        <v>4493.76</v>
      </c>
      <c r="K603">
        <v>120</v>
      </c>
      <c r="L603" t="str">
        <f>IF(D603&gt;$N$7, "High Sales", "Low Sales")</f>
        <v>Low Sales</v>
      </c>
      <c r="M603" t="s">
        <v>43</v>
      </c>
    </row>
    <row r="604" spans="1:13" x14ac:dyDescent="0.45">
      <c r="A604">
        <v>660</v>
      </c>
      <c r="B604" t="s">
        <v>18</v>
      </c>
      <c r="C604" t="s">
        <v>17</v>
      </c>
      <c r="D604">
        <v>8613</v>
      </c>
      <c r="E604" t="s">
        <v>36</v>
      </c>
      <c r="F604" t="s">
        <v>30</v>
      </c>
      <c r="G604">
        <v>15</v>
      </c>
      <c r="H604">
        <v>9900</v>
      </c>
      <c r="I604">
        <v>1287</v>
      </c>
      <c r="J604">
        <v>2013</v>
      </c>
      <c r="K604">
        <v>120</v>
      </c>
      <c r="L604" t="str">
        <f>IF(D604&gt;$N$7, "High Sales", "Low Sales")</f>
        <v>Low Sales</v>
      </c>
      <c r="M604" t="s">
        <v>43</v>
      </c>
    </row>
    <row r="605" spans="1:13" x14ac:dyDescent="0.45">
      <c r="A605">
        <v>410</v>
      </c>
      <c r="B605" t="s">
        <v>25</v>
      </c>
      <c r="C605" t="s">
        <v>21</v>
      </c>
      <c r="D605">
        <v>4280.3999999999996</v>
      </c>
      <c r="E605" t="s">
        <v>36</v>
      </c>
      <c r="F605" t="s">
        <v>31</v>
      </c>
      <c r="G605">
        <v>12</v>
      </c>
      <c r="H605">
        <v>4920</v>
      </c>
      <c r="I605">
        <v>639.6</v>
      </c>
      <c r="J605">
        <v>3050.4</v>
      </c>
      <c r="K605">
        <v>120</v>
      </c>
      <c r="L605" t="str">
        <f>IF(D605&gt;$N$7, "High Sales", "Low Sales")</f>
        <v>Low Sales</v>
      </c>
      <c r="M605" t="s">
        <v>43</v>
      </c>
    </row>
    <row r="606" spans="1:13" x14ac:dyDescent="0.45">
      <c r="A606">
        <v>2605</v>
      </c>
      <c r="B606" t="s">
        <v>28</v>
      </c>
      <c r="C606" t="s">
        <v>21</v>
      </c>
      <c r="D606">
        <v>679905</v>
      </c>
      <c r="E606" t="s">
        <v>36</v>
      </c>
      <c r="F606" t="s">
        <v>35</v>
      </c>
      <c r="G606">
        <v>300</v>
      </c>
      <c r="H606">
        <v>781500</v>
      </c>
      <c r="I606">
        <v>101595</v>
      </c>
      <c r="J606">
        <v>28655</v>
      </c>
      <c r="K606">
        <v>120</v>
      </c>
      <c r="L606" t="str">
        <f>IF(D606&gt;$N$7, "High Sales", "Low Sales")</f>
        <v>High Sales</v>
      </c>
      <c r="M606" t="s">
        <v>43</v>
      </c>
    </row>
    <row r="607" spans="1:13" x14ac:dyDescent="0.45">
      <c r="A607">
        <v>1013</v>
      </c>
      <c r="B607" t="s">
        <v>25</v>
      </c>
      <c r="C607" t="s">
        <v>17</v>
      </c>
      <c r="D607">
        <v>10575.72</v>
      </c>
      <c r="E607" t="s">
        <v>36</v>
      </c>
      <c r="F607" t="s">
        <v>22</v>
      </c>
      <c r="G607">
        <v>12</v>
      </c>
      <c r="H607">
        <v>12156</v>
      </c>
      <c r="I607">
        <v>1580.28</v>
      </c>
      <c r="J607">
        <v>7536.72</v>
      </c>
      <c r="K607">
        <v>120</v>
      </c>
      <c r="L607" t="str">
        <f>IF(D607&gt;$N$7, "High Sales", "Low Sales")</f>
        <v>Low Sales</v>
      </c>
      <c r="M607" t="s">
        <v>43</v>
      </c>
    </row>
    <row r="608" spans="1:13" x14ac:dyDescent="0.45">
      <c r="A608">
        <v>1583</v>
      </c>
      <c r="B608" t="s">
        <v>26</v>
      </c>
      <c r="C608" t="s">
        <v>13</v>
      </c>
      <c r="D608">
        <v>172151.25</v>
      </c>
      <c r="E608" t="s">
        <v>37</v>
      </c>
      <c r="F608" t="s">
        <v>20</v>
      </c>
      <c r="G608">
        <v>125</v>
      </c>
      <c r="H608">
        <v>197875</v>
      </c>
      <c r="I608">
        <v>25723.75</v>
      </c>
      <c r="J608">
        <v>-17808.75</v>
      </c>
      <c r="K608">
        <v>250</v>
      </c>
      <c r="L608" t="str">
        <f>IF(D608&gt;$N$7, "High Sales", "Low Sales")</f>
        <v>High Sales</v>
      </c>
      <c r="M608" t="s">
        <v>43</v>
      </c>
    </row>
    <row r="609" spans="1:13" x14ac:dyDescent="0.45">
      <c r="A609">
        <v>1565</v>
      </c>
      <c r="B609" t="s">
        <v>18</v>
      </c>
      <c r="C609" t="s">
        <v>13</v>
      </c>
      <c r="D609">
        <v>20423.25</v>
      </c>
      <c r="E609" t="s">
        <v>37</v>
      </c>
      <c r="F609" t="s">
        <v>31</v>
      </c>
      <c r="G609">
        <v>15</v>
      </c>
      <c r="H609">
        <v>23475</v>
      </c>
      <c r="I609">
        <v>3051.75</v>
      </c>
      <c r="J609">
        <v>4773.25</v>
      </c>
      <c r="K609">
        <v>250</v>
      </c>
      <c r="L609" t="str">
        <f>IF(D609&gt;$N$7, "High Sales", "Low Sales")</f>
        <v>Low Sales</v>
      </c>
      <c r="M609" t="s">
        <v>43</v>
      </c>
    </row>
    <row r="610" spans="1:13" x14ac:dyDescent="0.45">
      <c r="A610">
        <v>1659</v>
      </c>
      <c r="B610" t="s">
        <v>26</v>
      </c>
      <c r="C610" t="s">
        <v>13</v>
      </c>
      <c r="D610">
        <v>180416.25</v>
      </c>
      <c r="E610" t="s">
        <v>39</v>
      </c>
      <c r="F610" t="s">
        <v>16</v>
      </c>
      <c r="G610">
        <v>125</v>
      </c>
      <c r="H610">
        <v>207375</v>
      </c>
      <c r="I610">
        <v>26958.75</v>
      </c>
      <c r="J610">
        <v>-18663.75</v>
      </c>
      <c r="K610">
        <v>260</v>
      </c>
      <c r="L610" t="str">
        <f>IF(D610&gt;$N$7, "High Sales", "Low Sales")</f>
        <v>High Sales</v>
      </c>
      <c r="M610" t="s">
        <v>43</v>
      </c>
    </row>
    <row r="611" spans="1:13" x14ac:dyDescent="0.45">
      <c r="A611">
        <v>1190</v>
      </c>
      <c r="B611" t="s">
        <v>12</v>
      </c>
      <c r="C611" t="s">
        <v>19</v>
      </c>
      <c r="D611">
        <v>7247.1</v>
      </c>
      <c r="E611" t="s">
        <v>39</v>
      </c>
      <c r="F611" t="s">
        <v>20</v>
      </c>
      <c r="G611">
        <v>7</v>
      </c>
      <c r="H611">
        <v>8330</v>
      </c>
      <c r="I611">
        <v>1082.9000000000001</v>
      </c>
      <c r="J611">
        <v>1297.0999999999999</v>
      </c>
      <c r="K611">
        <v>260</v>
      </c>
      <c r="L611" t="str">
        <f>IF(D611&gt;$N$7, "High Sales", "Low Sales")</f>
        <v>Low Sales</v>
      </c>
      <c r="M611" t="s">
        <v>43</v>
      </c>
    </row>
    <row r="612" spans="1:13" x14ac:dyDescent="0.45">
      <c r="A612">
        <v>410</v>
      </c>
      <c r="B612" t="s">
        <v>25</v>
      </c>
      <c r="C612" t="s">
        <v>21</v>
      </c>
      <c r="D612">
        <v>4280.3999999999996</v>
      </c>
      <c r="E612" t="s">
        <v>39</v>
      </c>
      <c r="F612" t="s">
        <v>31</v>
      </c>
      <c r="G612">
        <v>12</v>
      </c>
      <c r="H612">
        <v>4920</v>
      </c>
      <c r="I612">
        <v>639.6</v>
      </c>
      <c r="J612">
        <v>3050.4</v>
      </c>
      <c r="K612">
        <v>260</v>
      </c>
      <c r="L612" t="str">
        <f>IF(D612&gt;$N$7, "High Sales", "Low Sales")</f>
        <v>Low Sales</v>
      </c>
      <c r="M612" t="s">
        <v>43</v>
      </c>
    </row>
    <row r="613" spans="1:13" x14ac:dyDescent="0.45">
      <c r="A613">
        <v>1770</v>
      </c>
      <c r="B613" t="s">
        <v>25</v>
      </c>
      <c r="C613" t="s">
        <v>17</v>
      </c>
      <c r="D613">
        <v>18478.8</v>
      </c>
      <c r="E613" t="s">
        <v>39</v>
      </c>
      <c r="F613" t="s">
        <v>22</v>
      </c>
      <c r="G613">
        <v>12</v>
      </c>
      <c r="H613">
        <v>21240</v>
      </c>
      <c r="I613">
        <v>2761.2</v>
      </c>
      <c r="J613">
        <v>13168.8</v>
      </c>
      <c r="K613">
        <v>260</v>
      </c>
      <c r="L613" t="str">
        <f>IF(D613&gt;$N$7, "High Sales", "Low Sales")</f>
        <v>Low Sales</v>
      </c>
      <c r="M613" t="s">
        <v>43</v>
      </c>
    </row>
    <row r="614" spans="1:13" x14ac:dyDescent="0.45">
      <c r="A614">
        <v>2579</v>
      </c>
      <c r="B614" t="s">
        <v>12</v>
      </c>
      <c r="C614" t="s">
        <v>21</v>
      </c>
      <c r="D614">
        <v>44358.8</v>
      </c>
      <c r="E614" t="s">
        <v>14</v>
      </c>
      <c r="F614" t="s">
        <v>38</v>
      </c>
      <c r="G614">
        <v>20</v>
      </c>
      <c r="H614">
        <v>51580</v>
      </c>
      <c r="I614">
        <v>7221.2</v>
      </c>
      <c r="J614">
        <v>18568.8</v>
      </c>
      <c r="K614">
        <v>3</v>
      </c>
      <c r="L614" t="str">
        <f>IF(D614&gt;$N$7, "High Sales", "Low Sales")</f>
        <v>Low Sales</v>
      </c>
      <c r="M614" t="s">
        <v>43</v>
      </c>
    </row>
    <row r="615" spans="1:13" x14ac:dyDescent="0.45">
      <c r="A615">
        <v>1743</v>
      </c>
      <c r="B615" t="s">
        <v>12</v>
      </c>
      <c r="C615" t="s">
        <v>32</v>
      </c>
      <c r="D615">
        <v>29979.599999999999</v>
      </c>
      <c r="E615" t="s">
        <v>14</v>
      </c>
      <c r="F615" t="s">
        <v>41</v>
      </c>
      <c r="G615">
        <v>20</v>
      </c>
      <c r="H615">
        <v>34860</v>
      </c>
      <c r="I615">
        <v>4880.3999999999996</v>
      </c>
      <c r="J615">
        <v>12549.6</v>
      </c>
      <c r="K615">
        <v>3</v>
      </c>
      <c r="L615" t="str">
        <f>IF(D615&gt;$N$7, "High Sales", "Low Sales")</f>
        <v>Low Sales</v>
      </c>
      <c r="M615" t="s">
        <v>43</v>
      </c>
    </row>
    <row r="616" spans="1:13" x14ac:dyDescent="0.45">
      <c r="A616">
        <v>2996</v>
      </c>
      <c r="B616" t="s">
        <v>12</v>
      </c>
      <c r="C616" t="s">
        <v>32</v>
      </c>
      <c r="D616">
        <v>18035.919999999998</v>
      </c>
      <c r="E616" t="s">
        <v>14</v>
      </c>
      <c r="F616" t="s">
        <v>31</v>
      </c>
      <c r="G616">
        <v>7</v>
      </c>
      <c r="H616">
        <v>20972</v>
      </c>
      <c r="I616">
        <v>2936.08</v>
      </c>
      <c r="J616">
        <v>3055.92</v>
      </c>
      <c r="K616">
        <v>3</v>
      </c>
      <c r="L616" t="str">
        <f>IF(D616&gt;$N$7, "High Sales", "Low Sales")</f>
        <v>Low Sales</v>
      </c>
      <c r="M616" t="s">
        <v>43</v>
      </c>
    </row>
    <row r="617" spans="1:13" x14ac:dyDescent="0.45">
      <c r="A617">
        <v>280</v>
      </c>
      <c r="B617" t="s">
        <v>12</v>
      </c>
      <c r="C617" t="s">
        <v>17</v>
      </c>
      <c r="D617">
        <v>1685.6</v>
      </c>
      <c r="E617" t="s">
        <v>14</v>
      </c>
      <c r="F617" t="s">
        <v>22</v>
      </c>
      <c r="G617">
        <v>7</v>
      </c>
      <c r="H617">
        <v>1960</v>
      </c>
      <c r="I617">
        <v>274.39999999999998</v>
      </c>
      <c r="J617">
        <v>285.60000000000002</v>
      </c>
      <c r="K617">
        <v>3</v>
      </c>
      <c r="L617" t="str">
        <f>IF(D617&gt;$N$7, "High Sales", "Low Sales")</f>
        <v>Low Sales</v>
      </c>
      <c r="M617" t="s">
        <v>43</v>
      </c>
    </row>
    <row r="618" spans="1:13" x14ac:dyDescent="0.45">
      <c r="A618">
        <v>293</v>
      </c>
      <c r="B618" t="s">
        <v>12</v>
      </c>
      <c r="C618" t="s">
        <v>19</v>
      </c>
      <c r="D618">
        <v>1763.86</v>
      </c>
      <c r="E618" t="s">
        <v>23</v>
      </c>
      <c r="F618" t="s">
        <v>34</v>
      </c>
      <c r="G618">
        <v>7</v>
      </c>
      <c r="H618">
        <v>2051</v>
      </c>
      <c r="I618">
        <v>287.14</v>
      </c>
      <c r="J618">
        <v>298.86</v>
      </c>
      <c r="K618">
        <v>5</v>
      </c>
      <c r="L618" t="str">
        <f>IF(D618&gt;$N$7, "High Sales", "Low Sales")</f>
        <v>Low Sales</v>
      </c>
      <c r="M618" t="s">
        <v>43</v>
      </c>
    </row>
    <row r="619" spans="1:13" x14ac:dyDescent="0.45">
      <c r="A619">
        <v>2996</v>
      </c>
      <c r="B619" t="s">
        <v>12</v>
      </c>
      <c r="C619" t="s">
        <v>32</v>
      </c>
      <c r="D619">
        <v>18035.919999999998</v>
      </c>
      <c r="E619" t="s">
        <v>23</v>
      </c>
      <c r="F619" t="s">
        <v>31</v>
      </c>
      <c r="G619">
        <v>7</v>
      </c>
      <c r="H619">
        <v>20972</v>
      </c>
      <c r="I619">
        <v>2936.08</v>
      </c>
      <c r="J619">
        <v>3055.92</v>
      </c>
      <c r="K619">
        <v>5</v>
      </c>
      <c r="L619" t="str">
        <f>IF(D619&gt;$N$7, "High Sales", "Low Sales")</f>
        <v>Low Sales</v>
      </c>
      <c r="M619" t="s">
        <v>43</v>
      </c>
    </row>
    <row r="620" spans="1:13" x14ac:dyDescent="0.45">
      <c r="A620">
        <v>278</v>
      </c>
      <c r="B620" t="s">
        <v>18</v>
      </c>
      <c r="C620" t="s">
        <v>17</v>
      </c>
      <c r="D620">
        <v>3586.2</v>
      </c>
      <c r="E620" t="s">
        <v>33</v>
      </c>
      <c r="F620" t="s">
        <v>34</v>
      </c>
      <c r="G620">
        <v>15</v>
      </c>
      <c r="H620">
        <v>4170</v>
      </c>
      <c r="I620">
        <v>583.79999999999995</v>
      </c>
      <c r="J620">
        <v>806.2</v>
      </c>
      <c r="K620">
        <v>10</v>
      </c>
      <c r="L620" t="str">
        <f>IF(D620&gt;$N$7, "High Sales", "Low Sales")</f>
        <v>Low Sales</v>
      </c>
      <c r="M620" t="s">
        <v>43</v>
      </c>
    </row>
    <row r="621" spans="1:13" x14ac:dyDescent="0.45">
      <c r="A621">
        <v>2428</v>
      </c>
      <c r="B621" t="s">
        <v>12</v>
      </c>
      <c r="C621" t="s">
        <v>13</v>
      </c>
      <c r="D621">
        <v>41761.599999999999</v>
      </c>
      <c r="E621" t="s">
        <v>33</v>
      </c>
      <c r="F621" t="s">
        <v>24</v>
      </c>
      <c r="G621">
        <v>20</v>
      </c>
      <c r="H621">
        <v>48560</v>
      </c>
      <c r="I621">
        <v>6798.4</v>
      </c>
      <c r="J621">
        <v>17481.599999999999</v>
      </c>
      <c r="K621">
        <v>10</v>
      </c>
      <c r="L621" t="str">
        <f>IF(D621&gt;$N$7, "High Sales", "Low Sales")</f>
        <v>Low Sales</v>
      </c>
      <c r="M621" t="s">
        <v>43</v>
      </c>
    </row>
    <row r="622" spans="1:13" x14ac:dyDescent="0.45">
      <c r="A622">
        <v>1767</v>
      </c>
      <c r="B622" t="s">
        <v>18</v>
      </c>
      <c r="C622" t="s">
        <v>32</v>
      </c>
      <c r="D622">
        <v>22794.3</v>
      </c>
      <c r="E622" t="s">
        <v>33</v>
      </c>
      <c r="F622" t="s">
        <v>30</v>
      </c>
      <c r="G622">
        <v>15</v>
      </c>
      <c r="H622">
        <v>26505</v>
      </c>
      <c r="I622">
        <v>3710.7</v>
      </c>
      <c r="J622">
        <v>5124.3</v>
      </c>
      <c r="K622">
        <v>10</v>
      </c>
      <c r="L622" t="str">
        <f>IF(D622&gt;$N$7, "High Sales", "Low Sales")</f>
        <v>Low Sales</v>
      </c>
      <c r="M622" t="s">
        <v>43</v>
      </c>
    </row>
    <row r="623" spans="1:13" x14ac:dyDescent="0.45">
      <c r="A623">
        <v>1393</v>
      </c>
      <c r="B623" t="s">
        <v>25</v>
      </c>
      <c r="C623" t="s">
        <v>19</v>
      </c>
      <c r="D623">
        <v>14375.76</v>
      </c>
      <c r="E623" t="s">
        <v>33</v>
      </c>
      <c r="F623" t="s">
        <v>31</v>
      </c>
      <c r="G623">
        <v>12</v>
      </c>
      <c r="H623">
        <v>16716</v>
      </c>
      <c r="I623">
        <v>2340.2399999999998</v>
      </c>
      <c r="J623">
        <v>10196.76</v>
      </c>
      <c r="K623">
        <v>10</v>
      </c>
      <c r="L623" t="str">
        <f>IF(D623&gt;$N$7, "High Sales", "Low Sales")</f>
        <v>Low Sales</v>
      </c>
      <c r="M623" t="s">
        <v>43</v>
      </c>
    </row>
    <row r="624" spans="1:13" x14ac:dyDescent="0.45">
      <c r="A624">
        <v>280</v>
      </c>
      <c r="B624" t="s">
        <v>12</v>
      </c>
      <c r="C624" t="s">
        <v>17</v>
      </c>
      <c r="D624">
        <v>1685.6</v>
      </c>
      <c r="E624" t="s">
        <v>37</v>
      </c>
      <c r="F624" t="s">
        <v>22</v>
      </c>
      <c r="G624">
        <v>7</v>
      </c>
      <c r="H624">
        <v>1960</v>
      </c>
      <c r="I624">
        <v>274.39999999999998</v>
      </c>
      <c r="J624">
        <v>285.60000000000002</v>
      </c>
      <c r="K624">
        <v>250</v>
      </c>
      <c r="L624" t="str">
        <f>IF(D624&gt;$N$7, "High Sales", "Low Sales")</f>
        <v>Low Sales</v>
      </c>
      <c r="M624" t="s">
        <v>43</v>
      </c>
    </row>
    <row r="625" spans="1:13" x14ac:dyDescent="0.45">
      <c r="A625">
        <v>1393</v>
      </c>
      <c r="B625" t="s">
        <v>25</v>
      </c>
      <c r="C625" t="s">
        <v>19</v>
      </c>
      <c r="D625">
        <v>14375.76</v>
      </c>
      <c r="E625" t="s">
        <v>39</v>
      </c>
      <c r="F625" t="s">
        <v>31</v>
      </c>
      <c r="G625">
        <v>12</v>
      </c>
      <c r="H625">
        <v>16716</v>
      </c>
      <c r="I625">
        <v>2340.2399999999998</v>
      </c>
      <c r="J625">
        <v>10196.76</v>
      </c>
      <c r="K625">
        <v>260</v>
      </c>
      <c r="L625" t="str">
        <f>IF(D625&gt;$N$7, "High Sales", "Low Sales")</f>
        <v>Low Sales</v>
      </c>
      <c r="M625" t="s">
        <v>43</v>
      </c>
    </row>
    <row r="626" spans="1:13" x14ac:dyDescent="0.45">
      <c r="A626">
        <v>2015</v>
      </c>
      <c r="B626" t="s">
        <v>25</v>
      </c>
      <c r="C626" t="s">
        <v>32</v>
      </c>
      <c r="D626">
        <v>20794.8</v>
      </c>
      <c r="E626" t="s">
        <v>39</v>
      </c>
      <c r="F626" t="s">
        <v>22</v>
      </c>
      <c r="G626">
        <v>12</v>
      </c>
      <c r="H626">
        <v>24180</v>
      </c>
      <c r="I626">
        <v>3385.2</v>
      </c>
      <c r="J626">
        <v>14749.8</v>
      </c>
      <c r="K626">
        <v>260</v>
      </c>
      <c r="L626" t="str">
        <f>IF(D626&gt;$N$7, "High Sales", "Low Sales")</f>
        <v>Low Sales</v>
      </c>
      <c r="M626" t="s">
        <v>43</v>
      </c>
    </row>
    <row r="627" spans="1:13" x14ac:dyDescent="0.45">
      <c r="A627">
        <v>801</v>
      </c>
      <c r="B627" t="s">
        <v>28</v>
      </c>
      <c r="C627" t="s">
        <v>21</v>
      </c>
      <c r="D627">
        <v>206658</v>
      </c>
      <c r="E627" t="s">
        <v>14</v>
      </c>
      <c r="F627" t="s">
        <v>27</v>
      </c>
      <c r="G627">
        <v>300</v>
      </c>
      <c r="H627">
        <v>240300</v>
      </c>
      <c r="I627">
        <v>33642</v>
      </c>
      <c r="J627">
        <v>6408</v>
      </c>
      <c r="K627">
        <v>3</v>
      </c>
      <c r="L627" t="str">
        <f>IF(D627&gt;$N$7, "High Sales", "Low Sales")</f>
        <v>High Sales</v>
      </c>
      <c r="M627" t="s">
        <v>43</v>
      </c>
    </row>
    <row r="628" spans="1:13" x14ac:dyDescent="0.45">
      <c r="A628">
        <v>1023</v>
      </c>
      <c r="B628" t="s">
        <v>26</v>
      </c>
      <c r="C628" t="s">
        <v>19</v>
      </c>
      <c r="D628">
        <v>109972.5</v>
      </c>
      <c r="E628" t="s">
        <v>14</v>
      </c>
      <c r="F628" t="s">
        <v>30</v>
      </c>
      <c r="G628">
        <v>125</v>
      </c>
      <c r="H628">
        <v>127875</v>
      </c>
      <c r="I628">
        <v>17902.5</v>
      </c>
      <c r="J628">
        <v>-12787.5</v>
      </c>
      <c r="K628">
        <v>3</v>
      </c>
      <c r="L628" t="str">
        <f>IF(D628&gt;$N$7, "High Sales", "Low Sales")</f>
        <v>Low Sales</v>
      </c>
      <c r="M628" t="s">
        <v>43</v>
      </c>
    </row>
    <row r="629" spans="1:13" x14ac:dyDescent="0.45">
      <c r="A629">
        <v>1496</v>
      </c>
      <c r="B629" t="s">
        <v>28</v>
      </c>
      <c r="C629" t="s">
        <v>13</v>
      </c>
      <c r="D629">
        <v>385968</v>
      </c>
      <c r="E629" t="s">
        <v>14</v>
      </c>
      <c r="F629" t="s">
        <v>31</v>
      </c>
      <c r="G629">
        <v>300</v>
      </c>
      <c r="H629">
        <v>448800</v>
      </c>
      <c r="I629">
        <v>62832</v>
      </c>
      <c r="J629">
        <v>11968</v>
      </c>
      <c r="K629">
        <v>3</v>
      </c>
      <c r="L629" t="str">
        <f>IF(D629&gt;$N$7, "High Sales", "Low Sales")</f>
        <v>High Sales</v>
      </c>
      <c r="M629" t="s">
        <v>43</v>
      </c>
    </row>
    <row r="630" spans="1:13" x14ac:dyDescent="0.45">
      <c r="A630">
        <v>1010</v>
      </c>
      <c r="B630" t="s">
        <v>28</v>
      </c>
      <c r="C630" t="s">
        <v>32</v>
      </c>
      <c r="D630">
        <v>260580</v>
      </c>
      <c r="E630" t="s">
        <v>14</v>
      </c>
      <c r="F630" t="s">
        <v>31</v>
      </c>
      <c r="G630">
        <v>300</v>
      </c>
      <c r="H630">
        <v>303000</v>
      </c>
      <c r="I630">
        <v>42420</v>
      </c>
      <c r="J630">
        <v>8080</v>
      </c>
      <c r="K630">
        <v>3</v>
      </c>
      <c r="L630" t="str">
        <f>IF(D630&gt;$N$7, "High Sales", "Low Sales")</f>
        <v>High Sales</v>
      </c>
      <c r="M630" t="s">
        <v>43</v>
      </c>
    </row>
    <row r="631" spans="1:13" x14ac:dyDescent="0.45">
      <c r="A631">
        <v>1513</v>
      </c>
      <c r="B631" t="s">
        <v>18</v>
      </c>
      <c r="C631" t="s">
        <v>17</v>
      </c>
      <c r="D631">
        <v>19517.7</v>
      </c>
      <c r="E631" t="s">
        <v>14</v>
      </c>
      <c r="F631" t="s">
        <v>35</v>
      </c>
      <c r="G631">
        <v>15</v>
      </c>
      <c r="H631">
        <v>22695</v>
      </c>
      <c r="I631">
        <v>3177.3</v>
      </c>
      <c r="J631">
        <v>4387.7</v>
      </c>
      <c r="K631">
        <v>3</v>
      </c>
      <c r="L631" t="str">
        <f>IF(D631&gt;$N$7, "High Sales", "Low Sales")</f>
        <v>Low Sales</v>
      </c>
      <c r="M631" t="s">
        <v>43</v>
      </c>
    </row>
    <row r="632" spans="1:13" x14ac:dyDescent="0.45">
      <c r="A632">
        <v>2300</v>
      </c>
      <c r="B632" t="s">
        <v>18</v>
      </c>
      <c r="C632" t="s">
        <v>13</v>
      </c>
      <c r="D632">
        <v>29670</v>
      </c>
      <c r="E632" t="s">
        <v>14</v>
      </c>
      <c r="F632" t="s">
        <v>22</v>
      </c>
      <c r="G632">
        <v>15</v>
      </c>
      <c r="H632">
        <v>34500</v>
      </c>
      <c r="I632">
        <v>4830</v>
      </c>
      <c r="J632">
        <v>6670</v>
      </c>
      <c r="K632">
        <v>3</v>
      </c>
      <c r="L632" t="str">
        <f>IF(D632&gt;$N$7, "High Sales", "Low Sales")</f>
        <v>Low Sales</v>
      </c>
      <c r="M632" t="s">
        <v>43</v>
      </c>
    </row>
    <row r="633" spans="1:13" x14ac:dyDescent="0.45">
      <c r="A633">
        <v>2821</v>
      </c>
      <c r="B633" t="s">
        <v>26</v>
      </c>
      <c r="C633" t="s">
        <v>21</v>
      </c>
      <c r="D633">
        <v>303257.5</v>
      </c>
      <c r="E633" t="s">
        <v>14</v>
      </c>
      <c r="F633" t="s">
        <v>22</v>
      </c>
      <c r="G633">
        <v>125</v>
      </c>
      <c r="H633">
        <v>352625</v>
      </c>
      <c r="I633">
        <v>49367.5</v>
      </c>
      <c r="J633">
        <v>-35262.5</v>
      </c>
      <c r="K633">
        <v>3</v>
      </c>
      <c r="L633" t="str">
        <f>IF(D633&gt;$N$7, "High Sales", "Low Sales")</f>
        <v>High Sales</v>
      </c>
      <c r="M633" t="s">
        <v>43</v>
      </c>
    </row>
    <row r="634" spans="1:13" x14ac:dyDescent="0.45">
      <c r="A634">
        <v>2227.5</v>
      </c>
      <c r="B634" t="s">
        <v>12</v>
      </c>
      <c r="C634" t="s">
        <v>13</v>
      </c>
      <c r="D634">
        <v>670477.5</v>
      </c>
      <c r="E634" t="s">
        <v>23</v>
      </c>
      <c r="F634" t="s">
        <v>16</v>
      </c>
      <c r="G634">
        <v>350</v>
      </c>
      <c r="H634">
        <v>779625</v>
      </c>
      <c r="I634">
        <v>109147.5</v>
      </c>
      <c r="J634">
        <v>91327.5</v>
      </c>
      <c r="K634">
        <v>5</v>
      </c>
      <c r="L634" t="str">
        <f>IF(D634&gt;$N$7, "High Sales", "Low Sales")</f>
        <v>High Sales</v>
      </c>
      <c r="M634" t="s">
        <v>43</v>
      </c>
    </row>
    <row r="635" spans="1:13" x14ac:dyDescent="0.45">
      <c r="A635">
        <v>1199</v>
      </c>
      <c r="B635" t="s">
        <v>12</v>
      </c>
      <c r="C635" t="s">
        <v>17</v>
      </c>
      <c r="D635">
        <v>360899</v>
      </c>
      <c r="E635" t="s">
        <v>23</v>
      </c>
      <c r="F635" t="s">
        <v>38</v>
      </c>
      <c r="G635">
        <v>350</v>
      </c>
      <c r="H635">
        <v>419650</v>
      </c>
      <c r="I635">
        <v>58751</v>
      </c>
      <c r="J635">
        <v>49159</v>
      </c>
      <c r="K635">
        <v>5</v>
      </c>
      <c r="L635" t="str">
        <f>IF(D635&gt;$N$7, "High Sales", "Low Sales")</f>
        <v>High Sales</v>
      </c>
      <c r="M635" t="s">
        <v>43</v>
      </c>
    </row>
    <row r="636" spans="1:13" x14ac:dyDescent="0.45">
      <c r="A636">
        <v>200</v>
      </c>
      <c r="B636" t="s">
        <v>12</v>
      </c>
      <c r="C636" t="s">
        <v>13</v>
      </c>
      <c r="D636">
        <v>60200</v>
      </c>
      <c r="E636" t="s">
        <v>23</v>
      </c>
      <c r="F636" t="s">
        <v>41</v>
      </c>
      <c r="G636">
        <v>350</v>
      </c>
      <c r="H636">
        <v>70000</v>
      </c>
      <c r="I636">
        <v>9800</v>
      </c>
      <c r="J636">
        <v>8200</v>
      </c>
      <c r="K636">
        <v>5</v>
      </c>
      <c r="L636" t="str">
        <f>IF(D636&gt;$N$7, "High Sales", "Low Sales")</f>
        <v>Low Sales</v>
      </c>
      <c r="M636" t="s">
        <v>43</v>
      </c>
    </row>
    <row r="637" spans="1:13" x14ac:dyDescent="0.45">
      <c r="A637">
        <v>388</v>
      </c>
      <c r="B637" t="s">
        <v>12</v>
      </c>
      <c r="C637" t="s">
        <v>13</v>
      </c>
      <c r="D637">
        <v>2335.7600000000002</v>
      </c>
      <c r="E637" t="s">
        <v>23</v>
      </c>
      <c r="F637" t="s">
        <v>30</v>
      </c>
      <c r="G637">
        <v>7</v>
      </c>
      <c r="H637">
        <v>2716</v>
      </c>
      <c r="I637">
        <v>380.24</v>
      </c>
      <c r="J637">
        <v>395.76</v>
      </c>
      <c r="K637">
        <v>5</v>
      </c>
      <c r="L637" t="str">
        <f>IF(D637&gt;$N$7, "High Sales", "Low Sales")</f>
        <v>Low Sales</v>
      </c>
      <c r="M637" t="s">
        <v>43</v>
      </c>
    </row>
    <row r="638" spans="1:13" x14ac:dyDescent="0.45">
      <c r="A638">
        <v>1727</v>
      </c>
      <c r="B638" t="s">
        <v>12</v>
      </c>
      <c r="C638" t="s">
        <v>21</v>
      </c>
      <c r="D638">
        <v>10396.540000000001</v>
      </c>
      <c r="E638" t="s">
        <v>23</v>
      </c>
      <c r="F638" t="s">
        <v>31</v>
      </c>
      <c r="G638">
        <v>7</v>
      </c>
      <c r="H638">
        <v>12089</v>
      </c>
      <c r="I638">
        <v>1692.46</v>
      </c>
      <c r="J638">
        <v>1761.54</v>
      </c>
      <c r="K638">
        <v>5</v>
      </c>
      <c r="L638" t="str">
        <f>IF(D638&gt;$N$7, "High Sales", "Low Sales")</f>
        <v>Low Sales</v>
      </c>
      <c r="M638" t="s">
        <v>43</v>
      </c>
    </row>
    <row r="639" spans="1:13" x14ac:dyDescent="0.45">
      <c r="A639">
        <v>2300</v>
      </c>
      <c r="B639" t="s">
        <v>18</v>
      </c>
      <c r="C639" t="s">
        <v>13</v>
      </c>
      <c r="D639">
        <v>29670</v>
      </c>
      <c r="E639" t="s">
        <v>23</v>
      </c>
      <c r="F639" t="s">
        <v>22</v>
      </c>
      <c r="G639">
        <v>15</v>
      </c>
      <c r="H639">
        <v>34500</v>
      </c>
      <c r="I639">
        <v>4830</v>
      </c>
      <c r="J639">
        <v>6670</v>
      </c>
      <c r="K639">
        <v>5</v>
      </c>
      <c r="L639" t="str">
        <f>IF(D639&gt;$N$7, "High Sales", "Low Sales")</f>
        <v>Low Sales</v>
      </c>
      <c r="M639" t="s">
        <v>43</v>
      </c>
    </row>
    <row r="640" spans="1:13" x14ac:dyDescent="0.45">
      <c r="A640">
        <v>260</v>
      </c>
      <c r="B640" t="s">
        <v>12</v>
      </c>
      <c r="C640" t="s">
        <v>21</v>
      </c>
      <c r="D640">
        <v>4472</v>
      </c>
      <c r="E640" t="s">
        <v>33</v>
      </c>
      <c r="F640" t="s">
        <v>34</v>
      </c>
      <c r="G640">
        <v>20</v>
      </c>
      <c r="H640">
        <v>5200</v>
      </c>
      <c r="I640">
        <v>728</v>
      </c>
      <c r="J640">
        <v>1872</v>
      </c>
      <c r="K640">
        <v>10</v>
      </c>
      <c r="L640" t="str">
        <f>IF(D640&gt;$N$7, "High Sales", "Low Sales")</f>
        <v>Low Sales</v>
      </c>
      <c r="M640" t="s">
        <v>43</v>
      </c>
    </row>
    <row r="641" spans="1:13" x14ac:dyDescent="0.45">
      <c r="A641">
        <v>2470</v>
      </c>
      <c r="B641" t="s">
        <v>18</v>
      </c>
      <c r="C641" t="s">
        <v>13</v>
      </c>
      <c r="D641">
        <v>31863</v>
      </c>
      <c r="E641" t="s">
        <v>33</v>
      </c>
      <c r="F641" t="s">
        <v>30</v>
      </c>
      <c r="G641">
        <v>15</v>
      </c>
      <c r="H641">
        <v>37050</v>
      </c>
      <c r="I641">
        <v>5187</v>
      </c>
      <c r="J641">
        <v>7163</v>
      </c>
      <c r="K641">
        <v>10</v>
      </c>
      <c r="L641" t="str">
        <f>IF(D641&gt;$N$7, "High Sales", "Low Sales")</f>
        <v>Low Sales</v>
      </c>
      <c r="M641" t="s">
        <v>43</v>
      </c>
    </row>
    <row r="642" spans="1:13" x14ac:dyDescent="0.45">
      <c r="A642">
        <v>1743</v>
      </c>
      <c r="B642" t="s">
        <v>18</v>
      </c>
      <c r="C642" t="s">
        <v>13</v>
      </c>
      <c r="D642">
        <v>22484.7</v>
      </c>
      <c r="E642" t="s">
        <v>33</v>
      </c>
      <c r="F642" t="s">
        <v>31</v>
      </c>
      <c r="G642">
        <v>15</v>
      </c>
      <c r="H642">
        <v>26145</v>
      </c>
      <c r="I642">
        <v>3660.3</v>
      </c>
      <c r="J642">
        <v>5054.7</v>
      </c>
      <c r="K642">
        <v>10</v>
      </c>
      <c r="L642" t="str">
        <f>IF(D642&gt;$N$7, "High Sales", "Low Sales")</f>
        <v>Low Sales</v>
      </c>
      <c r="M642" t="s">
        <v>43</v>
      </c>
    </row>
    <row r="643" spans="1:13" x14ac:dyDescent="0.45">
      <c r="A643">
        <v>2914</v>
      </c>
      <c r="B643" t="s">
        <v>25</v>
      </c>
      <c r="C643" t="s">
        <v>32</v>
      </c>
      <c r="D643">
        <v>30072.48</v>
      </c>
      <c r="E643" t="s">
        <v>33</v>
      </c>
      <c r="F643" t="s">
        <v>31</v>
      </c>
      <c r="G643">
        <v>12</v>
      </c>
      <c r="H643">
        <v>34968</v>
      </c>
      <c r="I643">
        <v>4895.5200000000004</v>
      </c>
      <c r="J643">
        <v>21330.48</v>
      </c>
      <c r="K643">
        <v>10</v>
      </c>
      <c r="L643" t="str">
        <f>IF(D643&gt;$N$7, "High Sales", "Low Sales")</f>
        <v>Low Sales</v>
      </c>
      <c r="M643" t="s">
        <v>43</v>
      </c>
    </row>
    <row r="644" spans="1:13" x14ac:dyDescent="0.45">
      <c r="A644">
        <v>1731</v>
      </c>
      <c r="B644" t="s">
        <v>12</v>
      </c>
      <c r="C644" t="s">
        <v>19</v>
      </c>
      <c r="D644">
        <v>10420.620000000001</v>
      </c>
      <c r="E644" t="s">
        <v>33</v>
      </c>
      <c r="F644" t="s">
        <v>31</v>
      </c>
      <c r="G644">
        <v>7</v>
      </c>
      <c r="H644">
        <v>12117</v>
      </c>
      <c r="I644">
        <v>1696.38</v>
      </c>
      <c r="J644">
        <v>1765.62</v>
      </c>
      <c r="K644">
        <v>10</v>
      </c>
      <c r="L644" t="str">
        <f>IF(D644&gt;$N$7, "High Sales", "Low Sales")</f>
        <v>Low Sales</v>
      </c>
      <c r="M644" t="s">
        <v>43</v>
      </c>
    </row>
    <row r="645" spans="1:13" x14ac:dyDescent="0.45">
      <c r="A645">
        <v>700</v>
      </c>
      <c r="B645" t="s">
        <v>12</v>
      </c>
      <c r="C645" t="s">
        <v>13</v>
      </c>
      <c r="D645">
        <v>210700</v>
      </c>
      <c r="E645" t="s">
        <v>33</v>
      </c>
      <c r="F645" t="s">
        <v>35</v>
      </c>
      <c r="G645">
        <v>350</v>
      </c>
      <c r="H645">
        <v>245000</v>
      </c>
      <c r="I645">
        <v>34300</v>
      </c>
      <c r="J645">
        <v>28700</v>
      </c>
      <c r="K645">
        <v>10</v>
      </c>
      <c r="L645" t="str">
        <f>IF(D645&gt;$N$7, "High Sales", "Low Sales")</f>
        <v>High Sales</v>
      </c>
      <c r="M645" t="s">
        <v>43</v>
      </c>
    </row>
    <row r="646" spans="1:13" x14ac:dyDescent="0.45">
      <c r="A646">
        <v>2222</v>
      </c>
      <c r="B646" t="s">
        <v>25</v>
      </c>
      <c r="C646" t="s">
        <v>13</v>
      </c>
      <c r="D646">
        <v>22931.040000000001</v>
      </c>
      <c r="E646" t="s">
        <v>33</v>
      </c>
      <c r="F646" t="s">
        <v>35</v>
      </c>
      <c r="G646">
        <v>12</v>
      </c>
      <c r="H646">
        <v>26664</v>
      </c>
      <c r="I646">
        <v>3732.96</v>
      </c>
      <c r="J646">
        <v>16265.04</v>
      </c>
      <c r="K646">
        <v>10</v>
      </c>
      <c r="L646" t="str">
        <f>IF(D646&gt;$N$7, "High Sales", "Low Sales")</f>
        <v>Low Sales</v>
      </c>
      <c r="M646" t="s">
        <v>43</v>
      </c>
    </row>
    <row r="647" spans="1:13" x14ac:dyDescent="0.45">
      <c r="A647">
        <v>1177</v>
      </c>
      <c r="B647" t="s">
        <v>12</v>
      </c>
      <c r="C647" t="s">
        <v>32</v>
      </c>
      <c r="D647">
        <v>354277</v>
      </c>
      <c r="E647" t="s">
        <v>33</v>
      </c>
      <c r="F647" t="s">
        <v>35</v>
      </c>
      <c r="G647">
        <v>350</v>
      </c>
      <c r="H647">
        <v>411950</v>
      </c>
      <c r="I647">
        <v>57673</v>
      </c>
      <c r="J647">
        <v>48257</v>
      </c>
      <c r="K647">
        <v>10</v>
      </c>
      <c r="L647" t="str">
        <f>IF(D647&gt;$N$7, "High Sales", "Low Sales")</f>
        <v>High Sales</v>
      </c>
      <c r="M647" t="s">
        <v>43</v>
      </c>
    </row>
    <row r="648" spans="1:13" x14ac:dyDescent="0.45">
      <c r="A648">
        <v>1922</v>
      </c>
      <c r="B648" t="s">
        <v>12</v>
      </c>
      <c r="C648" t="s">
        <v>19</v>
      </c>
      <c r="D648">
        <v>578522</v>
      </c>
      <c r="E648" t="s">
        <v>33</v>
      </c>
      <c r="F648" t="s">
        <v>35</v>
      </c>
      <c r="G648">
        <v>350</v>
      </c>
      <c r="H648">
        <v>672700</v>
      </c>
      <c r="I648">
        <v>94178</v>
      </c>
      <c r="J648">
        <v>78802</v>
      </c>
      <c r="K648">
        <v>10</v>
      </c>
      <c r="L648" t="str">
        <f>IF(D648&gt;$N$7, "High Sales", "Low Sales")</f>
        <v>High Sales</v>
      </c>
      <c r="M648" t="s">
        <v>43</v>
      </c>
    </row>
    <row r="649" spans="1:13" x14ac:dyDescent="0.45">
      <c r="A649">
        <v>1575</v>
      </c>
      <c r="B649" t="s">
        <v>26</v>
      </c>
      <c r="C649" t="s">
        <v>21</v>
      </c>
      <c r="D649">
        <v>169312.5</v>
      </c>
      <c r="E649" t="s">
        <v>36</v>
      </c>
      <c r="F649" t="s">
        <v>34</v>
      </c>
      <c r="G649">
        <v>125</v>
      </c>
      <c r="H649">
        <v>196875</v>
      </c>
      <c r="I649">
        <v>27562.5</v>
      </c>
      <c r="J649">
        <v>-19687.5</v>
      </c>
      <c r="K649">
        <v>120</v>
      </c>
      <c r="L649" t="str">
        <f>IF(D649&gt;$N$7, "High Sales", "Low Sales")</f>
        <v>Low Sales</v>
      </c>
      <c r="M649" t="s">
        <v>43</v>
      </c>
    </row>
    <row r="650" spans="1:13" x14ac:dyDescent="0.45">
      <c r="A650">
        <v>606</v>
      </c>
      <c r="B650" t="s">
        <v>12</v>
      </c>
      <c r="C650" t="s">
        <v>32</v>
      </c>
      <c r="D650">
        <v>10423.200000000001</v>
      </c>
      <c r="E650" t="s">
        <v>36</v>
      </c>
      <c r="F650" t="s">
        <v>38</v>
      </c>
      <c r="G650">
        <v>20</v>
      </c>
      <c r="H650">
        <v>12120</v>
      </c>
      <c r="I650">
        <v>1696.8</v>
      </c>
      <c r="J650">
        <v>4363.2</v>
      </c>
      <c r="K650">
        <v>120</v>
      </c>
      <c r="L650" t="str">
        <f>IF(D650&gt;$N$7, "High Sales", "Low Sales")</f>
        <v>Low Sales</v>
      </c>
      <c r="M650" t="s">
        <v>43</v>
      </c>
    </row>
    <row r="651" spans="1:13" x14ac:dyDescent="0.45">
      <c r="A651">
        <v>2460</v>
      </c>
      <c r="B651" t="s">
        <v>28</v>
      </c>
      <c r="C651" t="s">
        <v>32</v>
      </c>
      <c r="D651">
        <v>634680</v>
      </c>
      <c r="E651" t="s">
        <v>36</v>
      </c>
      <c r="F651" t="s">
        <v>27</v>
      </c>
      <c r="G651">
        <v>300</v>
      </c>
      <c r="H651">
        <v>738000</v>
      </c>
      <c r="I651">
        <v>103320</v>
      </c>
      <c r="J651">
        <v>19680</v>
      </c>
      <c r="K651">
        <v>120</v>
      </c>
      <c r="L651" t="str">
        <f>IF(D651&gt;$N$7, "High Sales", "Low Sales")</f>
        <v>High Sales</v>
      </c>
      <c r="M651" t="s">
        <v>43</v>
      </c>
    </row>
    <row r="652" spans="1:13" x14ac:dyDescent="0.45">
      <c r="A652">
        <v>269</v>
      </c>
      <c r="B652" t="s">
        <v>28</v>
      </c>
      <c r="C652" t="s">
        <v>13</v>
      </c>
      <c r="D652">
        <v>69402</v>
      </c>
      <c r="E652" t="s">
        <v>36</v>
      </c>
      <c r="F652" t="s">
        <v>31</v>
      </c>
      <c r="G652">
        <v>300</v>
      </c>
      <c r="H652">
        <v>80700</v>
      </c>
      <c r="I652">
        <v>11298</v>
      </c>
      <c r="J652">
        <v>2152</v>
      </c>
      <c r="K652">
        <v>120</v>
      </c>
      <c r="L652" t="str">
        <f>IF(D652&gt;$N$7, "High Sales", "Low Sales")</f>
        <v>Low Sales</v>
      </c>
      <c r="M652" t="s">
        <v>43</v>
      </c>
    </row>
    <row r="653" spans="1:13" x14ac:dyDescent="0.45">
      <c r="A653">
        <v>2536</v>
      </c>
      <c r="B653" t="s">
        <v>28</v>
      </c>
      <c r="C653" t="s">
        <v>17</v>
      </c>
      <c r="D653">
        <v>654288</v>
      </c>
      <c r="E653" t="s">
        <v>36</v>
      </c>
      <c r="F653" t="s">
        <v>35</v>
      </c>
      <c r="G653">
        <v>300</v>
      </c>
      <c r="H653">
        <v>760800</v>
      </c>
      <c r="I653">
        <v>106512</v>
      </c>
      <c r="J653">
        <v>20288</v>
      </c>
      <c r="K653">
        <v>120</v>
      </c>
      <c r="L653" t="str">
        <f>IF(D653&gt;$N$7, "High Sales", "Low Sales")</f>
        <v>High Sales</v>
      </c>
      <c r="M653" t="s">
        <v>43</v>
      </c>
    </row>
    <row r="654" spans="1:13" x14ac:dyDescent="0.45">
      <c r="A654">
        <v>2903</v>
      </c>
      <c r="B654" t="s">
        <v>12</v>
      </c>
      <c r="C654" t="s">
        <v>21</v>
      </c>
      <c r="D654">
        <v>17476.060000000001</v>
      </c>
      <c r="E654" t="s">
        <v>37</v>
      </c>
      <c r="F654" t="s">
        <v>24</v>
      </c>
      <c r="G654">
        <v>7</v>
      </c>
      <c r="H654">
        <v>20321</v>
      </c>
      <c r="I654">
        <v>2844.94</v>
      </c>
      <c r="J654">
        <v>2961.06</v>
      </c>
      <c r="K654">
        <v>250</v>
      </c>
      <c r="L654" t="str">
        <f>IF(D654&gt;$N$7, "High Sales", "Low Sales")</f>
        <v>Low Sales</v>
      </c>
      <c r="M654" t="s">
        <v>43</v>
      </c>
    </row>
    <row r="655" spans="1:13" x14ac:dyDescent="0.45">
      <c r="A655">
        <v>2541</v>
      </c>
      <c r="B655" t="s">
        <v>28</v>
      </c>
      <c r="C655" t="s">
        <v>32</v>
      </c>
      <c r="D655">
        <v>655578</v>
      </c>
      <c r="E655" t="s">
        <v>37</v>
      </c>
      <c r="F655" t="s">
        <v>29</v>
      </c>
      <c r="G655">
        <v>300</v>
      </c>
      <c r="H655">
        <v>762300</v>
      </c>
      <c r="I655">
        <v>106722</v>
      </c>
      <c r="J655">
        <v>20328</v>
      </c>
      <c r="K655">
        <v>250</v>
      </c>
      <c r="L655" t="str">
        <f>IF(D655&gt;$N$7, "High Sales", "Low Sales")</f>
        <v>High Sales</v>
      </c>
      <c r="M655" t="s">
        <v>43</v>
      </c>
    </row>
    <row r="656" spans="1:13" x14ac:dyDescent="0.45">
      <c r="A656">
        <v>269</v>
      </c>
      <c r="B656" t="s">
        <v>28</v>
      </c>
      <c r="C656" t="s">
        <v>13</v>
      </c>
      <c r="D656">
        <v>69402</v>
      </c>
      <c r="E656" t="s">
        <v>37</v>
      </c>
      <c r="F656" t="s">
        <v>31</v>
      </c>
      <c r="G656">
        <v>300</v>
      </c>
      <c r="H656">
        <v>80700</v>
      </c>
      <c r="I656">
        <v>11298</v>
      </c>
      <c r="J656">
        <v>2152</v>
      </c>
      <c r="K656">
        <v>250</v>
      </c>
      <c r="L656" t="str">
        <f>IF(D656&gt;$N$7, "High Sales", "Low Sales")</f>
        <v>Low Sales</v>
      </c>
      <c r="M656" t="s">
        <v>43</v>
      </c>
    </row>
    <row r="657" spans="1:13" x14ac:dyDescent="0.45">
      <c r="A657">
        <v>1496</v>
      </c>
      <c r="B657" t="s">
        <v>28</v>
      </c>
      <c r="C657" t="s">
        <v>13</v>
      </c>
      <c r="D657">
        <v>385968</v>
      </c>
      <c r="E657" t="s">
        <v>37</v>
      </c>
      <c r="F657" t="s">
        <v>31</v>
      </c>
      <c r="G657">
        <v>300</v>
      </c>
      <c r="H657">
        <v>448800</v>
      </c>
      <c r="I657">
        <v>62832</v>
      </c>
      <c r="J657">
        <v>11968</v>
      </c>
      <c r="K657">
        <v>250</v>
      </c>
      <c r="L657" t="str">
        <f>IF(D657&gt;$N$7, "High Sales", "Low Sales")</f>
        <v>High Sales</v>
      </c>
      <c r="M657" t="s">
        <v>43</v>
      </c>
    </row>
    <row r="658" spans="1:13" x14ac:dyDescent="0.45">
      <c r="A658">
        <v>1010</v>
      </c>
      <c r="B658" t="s">
        <v>28</v>
      </c>
      <c r="C658" t="s">
        <v>32</v>
      </c>
      <c r="D658">
        <v>260580</v>
      </c>
      <c r="E658" t="s">
        <v>37</v>
      </c>
      <c r="F658" t="s">
        <v>31</v>
      </c>
      <c r="G658">
        <v>300</v>
      </c>
      <c r="H658">
        <v>303000</v>
      </c>
      <c r="I658">
        <v>42420</v>
      </c>
      <c r="J658">
        <v>8080</v>
      </c>
      <c r="K658">
        <v>250</v>
      </c>
      <c r="L658" t="str">
        <f>IF(D658&gt;$N$7, "High Sales", "Low Sales")</f>
        <v>High Sales</v>
      </c>
      <c r="M658" t="s">
        <v>43</v>
      </c>
    </row>
    <row r="659" spans="1:13" x14ac:dyDescent="0.45">
      <c r="A659">
        <v>1281</v>
      </c>
      <c r="B659" t="s">
        <v>12</v>
      </c>
      <c r="C659" t="s">
        <v>19</v>
      </c>
      <c r="D659">
        <v>385581</v>
      </c>
      <c r="E659" t="s">
        <v>37</v>
      </c>
      <c r="F659" t="s">
        <v>22</v>
      </c>
      <c r="G659">
        <v>350</v>
      </c>
      <c r="H659">
        <v>448350</v>
      </c>
      <c r="I659">
        <v>62769</v>
      </c>
      <c r="J659">
        <v>52521</v>
      </c>
      <c r="K659">
        <v>250</v>
      </c>
      <c r="L659" t="str">
        <f>IF(D659&gt;$N$7, "High Sales", "Low Sales")</f>
        <v>High Sales</v>
      </c>
      <c r="M659" t="s">
        <v>43</v>
      </c>
    </row>
    <row r="660" spans="1:13" x14ac:dyDescent="0.45">
      <c r="A660">
        <v>888</v>
      </c>
      <c r="B660" t="s">
        <v>28</v>
      </c>
      <c r="C660" t="s">
        <v>13</v>
      </c>
      <c r="D660">
        <v>229104</v>
      </c>
      <c r="E660" t="s">
        <v>39</v>
      </c>
      <c r="F660" t="s">
        <v>24</v>
      </c>
      <c r="G660">
        <v>300</v>
      </c>
      <c r="H660">
        <v>266400</v>
      </c>
      <c r="I660">
        <v>37296</v>
      </c>
      <c r="J660">
        <v>7104</v>
      </c>
      <c r="K660">
        <v>260</v>
      </c>
      <c r="L660" t="str">
        <f>IF(D660&gt;$N$7, "High Sales", "Low Sales")</f>
        <v>High Sales</v>
      </c>
      <c r="M660" t="s">
        <v>43</v>
      </c>
    </row>
    <row r="661" spans="1:13" x14ac:dyDescent="0.45">
      <c r="A661">
        <v>2844</v>
      </c>
      <c r="B661" t="s">
        <v>26</v>
      </c>
      <c r="C661" t="s">
        <v>32</v>
      </c>
      <c r="D661">
        <v>305730</v>
      </c>
      <c r="E661" t="s">
        <v>39</v>
      </c>
      <c r="F661" t="s">
        <v>41</v>
      </c>
      <c r="G661">
        <v>125</v>
      </c>
      <c r="H661">
        <v>355500</v>
      </c>
      <c r="I661">
        <v>49770</v>
      </c>
      <c r="J661">
        <v>-35550</v>
      </c>
      <c r="K661">
        <v>260</v>
      </c>
      <c r="L661" t="str">
        <f>IF(D661&gt;$N$7, "High Sales", "Low Sales")</f>
        <v>High Sales</v>
      </c>
      <c r="M661" t="s">
        <v>43</v>
      </c>
    </row>
    <row r="662" spans="1:13" x14ac:dyDescent="0.45">
      <c r="A662">
        <v>2475</v>
      </c>
      <c r="B662" t="s">
        <v>25</v>
      </c>
      <c r="C662" t="s">
        <v>19</v>
      </c>
      <c r="D662">
        <v>25542</v>
      </c>
      <c r="E662" t="s">
        <v>39</v>
      </c>
      <c r="F662" t="s">
        <v>29</v>
      </c>
      <c r="G662">
        <v>12</v>
      </c>
      <c r="H662">
        <v>29700</v>
      </c>
      <c r="I662">
        <v>4158</v>
      </c>
      <c r="J662">
        <v>18117</v>
      </c>
      <c r="K662">
        <v>260</v>
      </c>
      <c r="L662" t="str">
        <f>IF(D662&gt;$N$7, "High Sales", "Low Sales")</f>
        <v>Low Sales</v>
      </c>
      <c r="M662" t="s">
        <v>43</v>
      </c>
    </row>
    <row r="663" spans="1:13" x14ac:dyDescent="0.45">
      <c r="A663">
        <v>1743</v>
      </c>
      <c r="B663" t="s">
        <v>18</v>
      </c>
      <c r="C663" t="s">
        <v>13</v>
      </c>
      <c r="D663">
        <v>22484.7</v>
      </c>
      <c r="E663" t="s">
        <v>39</v>
      </c>
      <c r="F663" t="s">
        <v>31</v>
      </c>
      <c r="G663">
        <v>15</v>
      </c>
      <c r="H663">
        <v>26145</v>
      </c>
      <c r="I663">
        <v>3660.3</v>
      </c>
      <c r="J663">
        <v>5054.7</v>
      </c>
      <c r="K663">
        <v>260</v>
      </c>
      <c r="L663" t="str">
        <f>IF(D663&gt;$N$7, "High Sales", "Low Sales")</f>
        <v>Low Sales</v>
      </c>
      <c r="M663" t="s">
        <v>43</v>
      </c>
    </row>
    <row r="664" spans="1:13" x14ac:dyDescent="0.45">
      <c r="A664">
        <v>2914</v>
      </c>
      <c r="B664" t="s">
        <v>25</v>
      </c>
      <c r="C664" t="s">
        <v>32</v>
      </c>
      <c r="D664">
        <v>30072.48</v>
      </c>
      <c r="E664" t="s">
        <v>39</v>
      </c>
      <c r="F664" t="s">
        <v>31</v>
      </c>
      <c r="G664">
        <v>12</v>
      </c>
      <c r="H664">
        <v>34968</v>
      </c>
      <c r="I664">
        <v>4895.5200000000004</v>
      </c>
      <c r="J664">
        <v>21330.48</v>
      </c>
      <c r="K664">
        <v>260</v>
      </c>
      <c r="L664" t="str">
        <f>IF(D664&gt;$N$7, "High Sales", "Low Sales")</f>
        <v>Low Sales</v>
      </c>
      <c r="M664" t="s">
        <v>43</v>
      </c>
    </row>
    <row r="665" spans="1:13" x14ac:dyDescent="0.45">
      <c r="A665">
        <v>1731</v>
      </c>
      <c r="B665" t="s">
        <v>12</v>
      </c>
      <c r="C665" t="s">
        <v>19</v>
      </c>
      <c r="D665">
        <v>10420.620000000001</v>
      </c>
      <c r="E665" t="s">
        <v>39</v>
      </c>
      <c r="F665" t="s">
        <v>31</v>
      </c>
      <c r="G665">
        <v>7</v>
      </c>
      <c r="H665">
        <v>12117</v>
      </c>
      <c r="I665">
        <v>1696.38</v>
      </c>
      <c r="J665">
        <v>1765.62</v>
      </c>
      <c r="K665">
        <v>260</v>
      </c>
      <c r="L665" t="str">
        <f>IF(D665&gt;$N$7, "High Sales", "Low Sales")</f>
        <v>Low Sales</v>
      </c>
      <c r="M665" t="s">
        <v>43</v>
      </c>
    </row>
    <row r="666" spans="1:13" x14ac:dyDescent="0.45">
      <c r="A666">
        <v>1727</v>
      </c>
      <c r="B666" t="s">
        <v>12</v>
      </c>
      <c r="C666" t="s">
        <v>21</v>
      </c>
      <c r="D666">
        <v>10396.540000000001</v>
      </c>
      <c r="E666" t="s">
        <v>39</v>
      </c>
      <c r="F666" t="s">
        <v>31</v>
      </c>
      <c r="G666">
        <v>7</v>
      </c>
      <c r="H666">
        <v>12089</v>
      </c>
      <c r="I666">
        <v>1692.46</v>
      </c>
      <c r="J666">
        <v>1761.54</v>
      </c>
      <c r="K666">
        <v>260</v>
      </c>
      <c r="L666" t="str">
        <f>IF(D666&gt;$N$7, "High Sales", "Low Sales")</f>
        <v>Low Sales</v>
      </c>
      <c r="M666" t="s">
        <v>43</v>
      </c>
    </row>
    <row r="667" spans="1:13" x14ac:dyDescent="0.45">
      <c r="A667">
        <v>1870</v>
      </c>
      <c r="B667" t="s">
        <v>18</v>
      </c>
      <c r="C667" t="s">
        <v>21</v>
      </c>
      <c r="D667">
        <v>24123</v>
      </c>
      <c r="E667" t="s">
        <v>39</v>
      </c>
      <c r="F667" t="s">
        <v>35</v>
      </c>
      <c r="G667">
        <v>15</v>
      </c>
      <c r="H667">
        <v>28050</v>
      </c>
      <c r="I667">
        <v>3927</v>
      </c>
      <c r="J667">
        <v>5423</v>
      </c>
      <c r="K667">
        <v>260</v>
      </c>
      <c r="L667" t="str">
        <f>IF(D667&gt;$N$7, "High Sales", "Low Sales")</f>
        <v>Low Sales</v>
      </c>
      <c r="M667" t="s">
        <v>43</v>
      </c>
    </row>
    <row r="668" spans="1:13" x14ac:dyDescent="0.45">
      <c r="A668">
        <v>1174</v>
      </c>
      <c r="B668" t="s">
        <v>26</v>
      </c>
      <c r="C668" t="s">
        <v>19</v>
      </c>
      <c r="D668">
        <v>124737.5</v>
      </c>
      <c r="E668" t="s">
        <v>14</v>
      </c>
      <c r="F668" t="s">
        <v>29</v>
      </c>
      <c r="G668">
        <v>125</v>
      </c>
      <c r="H668">
        <v>146750</v>
      </c>
      <c r="I668">
        <v>22012.5</v>
      </c>
      <c r="J668">
        <v>-16142.5</v>
      </c>
      <c r="K668">
        <v>3</v>
      </c>
      <c r="L668" t="str">
        <f>IF(D668&gt;$N$7, "High Sales", "Low Sales")</f>
        <v>Low Sales</v>
      </c>
      <c r="M668" t="s">
        <v>43</v>
      </c>
    </row>
    <row r="669" spans="1:13" x14ac:dyDescent="0.45">
      <c r="A669">
        <v>2767</v>
      </c>
      <c r="B669" t="s">
        <v>26</v>
      </c>
      <c r="C669" t="s">
        <v>17</v>
      </c>
      <c r="D669">
        <v>293993.75</v>
      </c>
      <c r="E669" t="s">
        <v>14</v>
      </c>
      <c r="F669" t="s">
        <v>29</v>
      </c>
      <c r="G669">
        <v>125</v>
      </c>
      <c r="H669">
        <v>345875</v>
      </c>
      <c r="I669">
        <v>51881.25</v>
      </c>
      <c r="J669">
        <v>-38046.25</v>
      </c>
      <c r="K669">
        <v>3</v>
      </c>
      <c r="L669" t="str">
        <f>IF(D669&gt;$N$7, "High Sales", "Low Sales")</f>
        <v>High Sales</v>
      </c>
      <c r="M669" t="s">
        <v>43</v>
      </c>
    </row>
    <row r="670" spans="1:13" x14ac:dyDescent="0.45">
      <c r="A670">
        <v>1085</v>
      </c>
      <c r="B670" t="s">
        <v>26</v>
      </c>
      <c r="C670" t="s">
        <v>17</v>
      </c>
      <c r="D670">
        <v>115281.25</v>
      </c>
      <c r="E670" t="s">
        <v>14</v>
      </c>
      <c r="F670" t="s">
        <v>31</v>
      </c>
      <c r="G670">
        <v>125</v>
      </c>
      <c r="H670">
        <v>135625</v>
      </c>
      <c r="I670">
        <v>20343.75</v>
      </c>
      <c r="J670">
        <v>-14918.75</v>
      </c>
      <c r="K670">
        <v>3</v>
      </c>
      <c r="L670" t="str">
        <f>IF(D670&gt;$N$7, "High Sales", "Low Sales")</f>
        <v>Low Sales</v>
      </c>
      <c r="M670" t="s">
        <v>43</v>
      </c>
    </row>
    <row r="671" spans="1:13" x14ac:dyDescent="0.45">
      <c r="A671">
        <v>546</v>
      </c>
      <c r="B671" t="s">
        <v>28</v>
      </c>
      <c r="C671" t="s">
        <v>21</v>
      </c>
      <c r="D671">
        <v>139230</v>
      </c>
      <c r="E671" t="s">
        <v>23</v>
      </c>
      <c r="F671" t="s">
        <v>31</v>
      </c>
      <c r="G671">
        <v>300</v>
      </c>
      <c r="H671">
        <v>163800</v>
      </c>
      <c r="I671">
        <v>24570</v>
      </c>
      <c r="J671">
        <v>2730</v>
      </c>
      <c r="K671">
        <v>5</v>
      </c>
      <c r="L671" t="str">
        <f>IF(D671&gt;$N$7, "High Sales", "Low Sales")</f>
        <v>Low Sales</v>
      </c>
      <c r="M671" t="s">
        <v>43</v>
      </c>
    </row>
    <row r="672" spans="1:13" x14ac:dyDescent="0.45">
      <c r="A672">
        <v>1158</v>
      </c>
      <c r="B672" t="s">
        <v>12</v>
      </c>
      <c r="C672" t="s">
        <v>17</v>
      </c>
      <c r="D672">
        <v>19686</v>
      </c>
      <c r="E672" t="s">
        <v>33</v>
      </c>
      <c r="F672" t="s">
        <v>24</v>
      </c>
      <c r="G672">
        <v>20</v>
      </c>
      <c r="H672">
        <v>23160</v>
      </c>
      <c r="I672">
        <v>3474</v>
      </c>
      <c r="J672">
        <v>8106</v>
      </c>
      <c r="K672">
        <v>10</v>
      </c>
      <c r="L672" t="str">
        <f>IF(D672&gt;$N$7, "High Sales", "Low Sales")</f>
        <v>Low Sales</v>
      </c>
      <c r="M672" t="s">
        <v>43</v>
      </c>
    </row>
    <row r="673" spans="1:13" x14ac:dyDescent="0.45">
      <c r="A673">
        <v>1614</v>
      </c>
      <c r="B673" t="s">
        <v>18</v>
      </c>
      <c r="C673" t="s">
        <v>13</v>
      </c>
      <c r="D673">
        <v>20578.5</v>
      </c>
      <c r="E673" t="s">
        <v>33</v>
      </c>
      <c r="F673" t="s">
        <v>38</v>
      </c>
      <c r="G673">
        <v>15</v>
      </c>
      <c r="H673">
        <v>24210</v>
      </c>
      <c r="I673">
        <v>3631.5</v>
      </c>
      <c r="J673">
        <v>4438.5</v>
      </c>
      <c r="K673">
        <v>10</v>
      </c>
      <c r="L673" t="str">
        <f>IF(D673&gt;$N$7, "High Sales", "Low Sales")</f>
        <v>Low Sales</v>
      </c>
      <c r="M673" t="s">
        <v>43</v>
      </c>
    </row>
    <row r="674" spans="1:13" x14ac:dyDescent="0.45">
      <c r="A674">
        <v>2535</v>
      </c>
      <c r="B674" t="s">
        <v>12</v>
      </c>
      <c r="C674" t="s">
        <v>21</v>
      </c>
      <c r="D674">
        <v>15083.25</v>
      </c>
      <c r="E674" t="s">
        <v>33</v>
      </c>
      <c r="F674" t="s">
        <v>38</v>
      </c>
      <c r="G674">
        <v>7</v>
      </c>
      <c r="H674">
        <v>17745</v>
      </c>
      <c r="I674">
        <v>2661.75</v>
      </c>
      <c r="J674">
        <v>2408.25</v>
      </c>
      <c r="K674">
        <v>10</v>
      </c>
      <c r="L674" t="str">
        <f>IF(D674&gt;$N$7, "High Sales", "Low Sales")</f>
        <v>Low Sales</v>
      </c>
      <c r="M674" t="s">
        <v>43</v>
      </c>
    </row>
    <row r="675" spans="1:13" x14ac:dyDescent="0.45">
      <c r="A675">
        <v>2851</v>
      </c>
      <c r="B675" t="s">
        <v>12</v>
      </c>
      <c r="C675" t="s">
        <v>21</v>
      </c>
      <c r="D675">
        <v>848172.5</v>
      </c>
      <c r="E675" t="s">
        <v>33</v>
      </c>
      <c r="F675" t="s">
        <v>41</v>
      </c>
      <c r="G675">
        <v>350</v>
      </c>
      <c r="H675">
        <v>997850</v>
      </c>
      <c r="I675">
        <v>149677.5</v>
      </c>
      <c r="J675">
        <v>106912.5</v>
      </c>
      <c r="K675">
        <v>10</v>
      </c>
      <c r="L675" t="str">
        <f>IF(D675&gt;$N$7, "High Sales", "Low Sales")</f>
        <v>High Sales</v>
      </c>
      <c r="M675" t="s">
        <v>43</v>
      </c>
    </row>
    <row r="676" spans="1:13" x14ac:dyDescent="0.45">
      <c r="A676">
        <v>2559</v>
      </c>
      <c r="B676" t="s">
        <v>18</v>
      </c>
      <c r="C676" t="s">
        <v>13</v>
      </c>
      <c r="D676">
        <v>32627.25</v>
      </c>
      <c r="E676" t="s">
        <v>33</v>
      </c>
      <c r="F676" t="s">
        <v>29</v>
      </c>
      <c r="G676">
        <v>15</v>
      </c>
      <c r="H676">
        <v>38385</v>
      </c>
      <c r="I676">
        <v>5757.75</v>
      </c>
      <c r="J676">
        <v>7037.25</v>
      </c>
      <c r="K676">
        <v>10</v>
      </c>
      <c r="L676" t="str">
        <f>IF(D676&gt;$N$7, "High Sales", "Low Sales")</f>
        <v>Low Sales</v>
      </c>
      <c r="M676" t="s">
        <v>43</v>
      </c>
    </row>
    <row r="677" spans="1:13" x14ac:dyDescent="0.45">
      <c r="A677">
        <v>267</v>
      </c>
      <c r="B677" t="s">
        <v>12</v>
      </c>
      <c r="C677" t="s">
        <v>32</v>
      </c>
      <c r="D677">
        <v>4539</v>
      </c>
      <c r="E677" t="s">
        <v>33</v>
      </c>
      <c r="F677" t="s">
        <v>31</v>
      </c>
      <c r="G677">
        <v>20</v>
      </c>
      <c r="H677">
        <v>5340</v>
      </c>
      <c r="I677">
        <v>801</v>
      </c>
      <c r="J677">
        <v>1869</v>
      </c>
      <c r="K677">
        <v>10</v>
      </c>
      <c r="L677" t="str">
        <f>IF(D677&gt;$N$7, "High Sales", "Low Sales")</f>
        <v>Low Sales</v>
      </c>
      <c r="M677" t="s">
        <v>43</v>
      </c>
    </row>
    <row r="678" spans="1:13" x14ac:dyDescent="0.45">
      <c r="A678">
        <v>1085</v>
      </c>
      <c r="B678" t="s">
        <v>26</v>
      </c>
      <c r="C678" t="s">
        <v>17</v>
      </c>
      <c r="D678">
        <v>115281.25</v>
      </c>
      <c r="E678" t="s">
        <v>33</v>
      </c>
      <c r="F678" t="s">
        <v>31</v>
      </c>
      <c r="G678">
        <v>125</v>
      </c>
      <c r="H678">
        <v>135625</v>
      </c>
      <c r="I678">
        <v>20343.75</v>
      </c>
      <c r="J678">
        <v>-14918.75</v>
      </c>
      <c r="K678">
        <v>10</v>
      </c>
      <c r="L678" t="str">
        <f>IF(D678&gt;$N$7, "High Sales", "Low Sales")</f>
        <v>Low Sales</v>
      </c>
      <c r="M678" t="s">
        <v>43</v>
      </c>
    </row>
    <row r="679" spans="1:13" x14ac:dyDescent="0.45">
      <c r="A679">
        <v>1175</v>
      </c>
      <c r="B679" t="s">
        <v>18</v>
      </c>
      <c r="C679" t="s">
        <v>17</v>
      </c>
      <c r="D679">
        <v>14981.25</v>
      </c>
      <c r="E679" t="s">
        <v>33</v>
      </c>
      <c r="F679" t="s">
        <v>31</v>
      </c>
      <c r="G679">
        <v>15</v>
      </c>
      <c r="H679">
        <v>17625</v>
      </c>
      <c r="I679">
        <v>2643.75</v>
      </c>
      <c r="J679">
        <v>3231.25</v>
      </c>
      <c r="K679">
        <v>10</v>
      </c>
      <c r="L679" t="str">
        <f>IF(D679&gt;$N$7, "High Sales", "Low Sales")</f>
        <v>Low Sales</v>
      </c>
      <c r="M679" t="s">
        <v>43</v>
      </c>
    </row>
    <row r="680" spans="1:13" x14ac:dyDescent="0.45">
      <c r="A680">
        <v>2007</v>
      </c>
      <c r="B680" t="s">
        <v>12</v>
      </c>
      <c r="C680" t="s">
        <v>32</v>
      </c>
      <c r="D680">
        <v>597082.5</v>
      </c>
      <c r="E680" t="s">
        <v>33</v>
      </c>
      <c r="F680" t="s">
        <v>35</v>
      </c>
      <c r="G680">
        <v>350</v>
      </c>
      <c r="H680">
        <v>702450</v>
      </c>
      <c r="I680">
        <v>105367.5</v>
      </c>
      <c r="J680">
        <v>75262.5</v>
      </c>
      <c r="K680">
        <v>10</v>
      </c>
      <c r="L680" t="str">
        <f>IF(D680&gt;$N$7, "High Sales", "Low Sales")</f>
        <v>High Sales</v>
      </c>
      <c r="M680" t="s">
        <v>43</v>
      </c>
    </row>
    <row r="681" spans="1:13" x14ac:dyDescent="0.45">
      <c r="A681">
        <v>2151</v>
      </c>
      <c r="B681" t="s">
        <v>12</v>
      </c>
      <c r="C681" t="s">
        <v>21</v>
      </c>
      <c r="D681">
        <v>639922.5</v>
      </c>
      <c r="E681" t="s">
        <v>33</v>
      </c>
      <c r="F681" t="s">
        <v>35</v>
      </c>
      <c r="G681">
        <v>350</v>
      </c>
      <c r="H681">
        <v>752850</v>
      </c>
      <c r="I681">
        <v>112927.5</v>
      </c>
      <c r="J681">
        <v>80662.5</v>
      </c>
      <c r="K681">
        <v>10</v>
      </c>
      <c r="L681" t="str">
        <f>IF(D681&gt;$N$7, "High Sales", "Low Sales")</f>
        <v>High Sales</v>
      </c>
      <c r="M681" t="s">
        <v>43</v>
      </c>
    </row>
    <row r="682" spans="1:13" x14ac:dyDescent="0.45">
      <c r="A682">
        <v>914</v>
      </c>
      <c r="B682" t="s">
        <v>25</v>
      </c>
      <c r="C682" t="s">
        <v>32</v>
      </c>
      <c r="D682">
        <v>9322.7999999999993</v>
      </c>
      <c r="E682" t="s">
        <v>33</v>
      </c>
      <c r="F682" t="s">
        <v>22</v>
      </c>
      <c r="G682">
        <v>12</v>
      </c>
      <c r="H682">
        <v>10968</v>
      </c>
      <c r="I682">
        <v>1645.2</v>
      </c>
      <c r="J682">
        <v>6580.8</v>
      </c>
      <c r="K682">
        <v>10</v>
      </c>
      <c r="L682" t="str">
        <f>IF(D682&gt;$N$7, "High Sales", "Low Sales")</f>
        <v>Low Sales</v>
      </c>
      <c r="M682" t="s">
        <v>43</v>
      </c>
    </row>
    <row r="683" spans="1:13" x14ac:dyDescent="0.45">
      <c r="A683">
        <v>293</v>
      </c>
      <c r="B683" t="s">
        <v>12</v>
      </c>
      <c r="C683" t="s">
        <v>19</v>
      </c>
      <c r="D683">
        <v>4981</v>
      </c>
      <c r="E683" t="s">
        <v>33</v>
      </c>
      <c r="F683" t="s">
        <v>22</v>
      </c>
      <c r="G683">
        <v>20</v>
      </c>
      <c r="H683">
        <v>5860</v>
      </c>
      <c r="I683">
        <v>879</v>
      </c>
      <c r="J683">
        <v>2051</v>
      </c>
      <c r="K683">
        <v>10</v>
      </c>
      <c r="L683" t="str">
        <f>IF(D683&gt;$N$7, "High Sales", "Low Sales")</f>
        <v>Low Sales</v>
      </c>
      <c r="M683" t="s">
        <v>43</v>
      </c>
    </row>
    <row r="684" spans="1:13" x14ac:dyDescent="0.45">
      <c r="A684">
        <v>500</v>
      </c>
      <c r="B684" t="s">
        <v>25</v>
      </c>
      <c r="C684" t="s">
        <v>21</v>
      </c>
      <c r="D684">
        <v>5100</v>
      </c>
      <c r="E684" t="s">
        <v>36</v>
      </c>
      <c r="F684" t="s">
        <v>24</v>
      </c>
      <c r="G684">
        <v>12</v>
      </c>
      <c r="H684">
        <v>6000</v>
      </c>
      <c r="I684">
        <v>900</v>
      </c>
      <c r="J684">
        <v>3600</v>
      </c>
      <c r="K684">
        <v>120</v>
      </c>
      <c r="L684" t="str">
        <f>IF(D684&gt;$N$7, "High Sales", "Low Sales")</f>
        <v>Low Sales</v>
      </c>
      <c r="M684" t="s">
        <v>43</v>
      </c>
    </row>
    <row r="685" spans="1:13" x14ac:dyDescent="0.45">
      <c r="A685">
        <v>2826</v>
      </c>
      <c r="B685" t="s">
        <v>18</v>
      </c>
      <c r="C685" t="s">
        <v>19</v>
      </c>
      <c r="D685">
        <v>36031.5</v>
      </c>
      <c r="E685" t="s">
        <v>36</v>
      </c>
      <c r="F685" t="s">
        <v>41</v>
      </c>
      <c r="G685">
        <v>15</v>
      </c>
      <c r="H685">
        <v>42390</v>
      </c>
      <c r="I685">
        <v>6358.5</v>
      </c>
      <c r="J685">
        <v>7771.5</v>
      </c>
      <c r="K685">
        <v>120</v>
      </c>
      <c r="L685" t="str">
        <f>IF(D685&gt;$N$7, "High Sales", "Low Sales")</f>
        <v>Low Sales</v>
      </c>
      <c r="M685" t="s">
        <v>43</v>
      </c>
    </row>
    <row r="686" spans="1:13" x14ac:dyDescent="0.45">
      <c r="A686">
        <v>663</v>
      </c>
      <c r="B686" t="s">
        <v>26</v>
      </c>
      <c r="C686" t="s">
        <v>19</v>
      </c>
      <c r="D686">
        <v>70443.75</v>
      </c>
      <c r="E686" t="s">
        <v>36</v>
      </c>
      <c r="F686" t="s">
        <v>30</v>
      </c>
      <c r="G686">
        <v>125</v>
      </c>
      <c r="H686">
        <v>82875</v>
      </c>
      <c r="I686">
        <v>12431.25</v>
      </c>
      <c r="J686">
        <v>-9116.25</v>
      </c>
      <c r="K686">
        <v>120</v>
      </c>
      <c r="L686" t="str">
        <f>IF(D686&gt;$N$7, "High Sales", "Low Sales")</f>
        <v>Low Sales</v>
      </c>
      <c r="M686" t="s">
        <v>43</v>
      </c>
    </row>
    <row r="687" spans="1:13" x14ac:dyDescent="0.45">
      <c r="A687">
        <v>2574</v>
      </c>
      <c r="B687" t="s">
        <v>28</v>
      </c>
      <c r="C687" t="s">
        <v>32</v>
      </c>
      <c r="D687">
        <v>656370</v>
      </c>
      <c r="E687" t="s">
        <v>36</v>
      </c>
      <c r="F687" t="s">
        <v>35</v>
      </c>
      <c r="G687">
        <v>300</v>
      </c>
      <c r="H687">
        <v>772200</v>
      </c>
      <c r="I687">
        <v>115830</v>
      </c>
      <c r="J687">
        <v>12870</v>
      </c>
      <c r="K687">
        <v>120</v>
      </c>
      <c r="L687" t="str">
        <f>IF(D687&gt;$N$7, "High Sales", "Low Sales")</f>
        <v>High Sales</v>
      </c>
      <c r="M687" t="s">
        <v>43</v>
      </c>
    </row>
    <row r="688" spans="1:13" x14ac:dyDescent="0.45">
      <c r="A688">
        <v>2438</v>
      </c>
      <c r="B688" t="s">
        <v>26</v>
      </c>
      <c r="C688" t="s">
        <v>32</v>
      </c>
      <c r="D688">
        <v>259037.5</v>
      </c>
      <c r="E688" t="s">
        <v>36</v>
      </c>
      <c r="F688" t="s">
        <v>22</v>
      </c>
      <c r="G688">
        <v>125</v>
      </c>
      <c r="H688">
        <v>304750</v>
      </c>
      <c r="I688">
        <v>45712.5</v>
      </c>
      <c r="J688">
        <v>-33522.5</v>
      </c>
      <c r="K688">
        <v>120</v>
      </c>
      <c r="L688" t="str">
        <f>IF(D688&gt;$N$7, "High Sales", "Low Sales")</f>
        <v>High Sales</v>
      </c>
      <c r="M688" t="s">
        <v>43</v>
      </c>
    </row>
    <row r="689" spans="1:13" x14ac:dyDescent="0.45">
      <c r="A689">
        <v>914</v>
      </c>
      <c r="B689" t="s">
        <v>25</v>
      </c>
      <c r="C689" t="s">
        <v>32</v>
      </c>
      <c r="D689">
        <v>9322.7999999999993</v>
      </c>
      <c r="E689" t="s">
        <v>36</v>
      </c>
      <c r="F689" t="s">
        <v>22</v>
      </c>
      <c r="G689">
        <v>12</v>
      </c>
      <c r="H689">
        <v>10968</v>
      </c>
      <c r="I689">
        <v>1645.2</v>
      </c>
      <c r="J689">
        <v>6580.8</v>
      </c>
      <c r="K689">
        <v>120</v>
      </c>
      <c r="L689" t="str">
        <f>IF(D689&gt;$N$7, "High Sales", "Low Sales")</f>
        <v>Low Sales</v>
      </c>
      <c r="M689" t="s">
        <v>43</v>
      </c>
    </row>
    <row r="690" spans="1:13" x14ac:dyDescent="0.45">
      <c r="A690">
        <v>865.5</v>
      </c>
      <c r="B690" t="s">
        <v>12</v>
      </c>
      <c r="C690" t="s">
        <v>13</v>
      </c>
      <c r="D690">
        <v>14713.5</v>
      </c>
      <c r="E690" t="s">
        <v>37</v>
      </c>
      <c r="F690" t="s">
        <v>27</v>
      </c>
      <c r="G690">
        <v>20</v>
      </c>
      <c r="H690">
        <v>17310</v>
      </c>
      <c r="I690">
        <v>2596.5</v>
      </c>
      <c r="J690">
        <v>6058.5</v>
      </c>
      <c r="K690">
        <v>250</v>
      </c>
      <c r="L690" t="str">
        <f>IF(D690&gt;$N$7, "High Sales", "Low Sales")</f>
        <v>Low Sales</v>
      </c>
      <c r="M690" t="s">
        <v>43</v>
      </c>
    </row>
    <row r="691" spans="1:13" x14ac:dyDescent="0.45">
      <c r="A691">
        <v>492</v>
      </c>
      <c r="B691" t="s">
        <v>18</v>
      </c>
      <c r="C691" t="s">
        <v>17</v>
      </c>
      <c r="D691">
        <v>6273</v>
      </c>
      <c r="E691" t="s">
        <v>37</v>
      </c>
      <c r="F691" t="s">
        <v>27</v>
      </c>
      <c r="G691">
        <v>15</v>
      </c>
      <c r="H691">
        <v>7380</v>
      </c>
      <c r="I691">
        <v>1107</v>
      </c>
      <c r="J691">
        <v>1353</v>
      </c>
      <c r="K691">
        <v>250</v>
      </c>
      <c r="L691" t="str">
        <f>IF(D691&gt;$N$7, "High Sales", "Low Sales")</f>
        <v>Low Sales</v>
      </c>
      <c r="M691" t="s">
        <v>43</v>
      </c>
    </row>
    <row r="692" spans="1:13" x14ac:dyDescent="0.45">
      <c r="A692">
        <v>267</v>
      </c>
      <c r="B692" t="s">
        <v>12</v>
      </c>
      <c r="C692" t="s">
        <v>32</v>
      </c>
      <c r="D692">
        <v>4539</v>
      </c>
      <c r="E692" t="s">
        <v>37</v>
      </c>
      <c r="F692" t="s">
        <v>31</v>
      </c>
      <c r="G692">
        <v>20</v>
      </c>
      <c r="H692">
        <v>5340</v>
      </c>
      <c r="I692">
        <v>801</v>
      </c>
      <c r="J692">
        <v>1869</v>
      </c>
      <c r="K692">
        <v>250</v>
      </c>
      <c r="L692" t="str">
        <f>IF(D692&gt;$N$7, "High Sales", "Low Sales")</f>
        <v>Low Sales</v>
      </c>
      <c r="M692" t="s">
        <v>43</v>
      </c>
    </row>
    <row r="693" spans="1:13" x14ac:dyDescent="0.45">
      <c r="A693">
        <v>1175</v>
      </c>
      <c r="B693" t="s">
        <v>18</v>
      </c>
      <c r="C693" t="s">
        <v>17</v>
      </c>
      <c r="D693">
        <v>14981.25</v>
      </c>
      <c r="E693" t="s">
        <v>37</v>
      </c>
      <c r="F693" t="s">
        <v>31</v>
      </c>
      <c r="G693">
        <v>15</v>
      </c>
      <c r="H693">
        <v>17625</v>
      </c>
      <c r="I693">
        <v>2643.75</v>
      </c>
      <c r="J693">
        <v>3231.25</v>
      </c>
      <c r="K693">
        <v>250</v>
      </c>
      <c r="L693" t="str">
        <f>IF(D693&gt;$N$7, "High Sales", "Low Sales")</f>
        <v>Low Sales</v>
      </c>
      <c r="M693" t="s">
        <v>43</v>
      </c>
    </row>
    <row r="694" spans="1:13" x14ac:dyDescent="0.45">
      <c r="A694">
        <v>2954</v>
      </c>
      <c r="B694" t="s">
        <v>26</v>
      </c>
      <c r="C694" t="s">
        <v>13</v>
      </c>
      <c r="D694">
        <v>313862.5</v>
      </c>
      <c r="E694" t="s">
        <v>37</v>
      </c>
      <c r="F694" t="s">
        <v>35</v>
      </c>
      <c r="G694">
        <v>125</v>
      </c>
      <c r="H694">
        <v>369250</v>
      </c>
      <c r="I694">
        <v>55387.5</v>
      </c>
      <c r="J694">
        <v>-40617.5</v>
      </c>
      <c r="K694">
        <v>250</v>
      </c>
      <c r="L694" t="str">
        <f>IF(D694&gt;$N$7, "High Sales", "Low Sales")</f>
        <v>High Sales</v>
      </c>
      <c r="M694" t="s">
        <v>43</v>
      </c>
    </row>
    <row r="695" spans="1:13" x14ac:dyDescent="0.45">
      <c r="A695">
        <v>552</v>
      </c>
      <c r="B695" t="s">
        <v>26</v>
      </c>
      <c r="C695" t="s">
        <v>17</v>
      </c>
      <c r="D695">
        <v>58650</v>
      </c>
      <c r="E695" t="s">
        <v>37</v>
      </c>
      <c r="F695" t="s">
        <v>35</v>
      </c>
      <c r="G695">
        <v>125</v>
      </c>
      <c r="H695">
        <v>69000</v>
      </c>
      <c r="I695">
        <v>10350</v>
      </c>
      <c r="J695">
        <v>-7590</v>
      </c>
      <c r="K695">
        <v>250</v>
      </c>
      <c r="L695" t="str">
        <f>IF(D695&gt;$N$7, "High Sales", "Low Sales")</f>
        <v>Low Sales</v>
      </c>
      <c r="M695" t="s">
        <v>43</v>
      </c>
    </row>
    <row r="696" spans="1:13" x14ac:dyDescent="0.45">
      <c r="A696">
        <v>293</v>
      </c>
      <c r="B696" t="s">
        <v>12</v>
      </c>
      <c r="C696" t="s">
        <v>19</v>
      </c>
      <c r="D696">
        <v>4981</v>
      </c>
      <c r="E696" t="s">
        <v>37</v>
      </c>
      <c r="F696" t="s">
        <v>22</v>
      </c>
      <c r="G696">
        <v>20</v>
      </c>
      <c r="H696">
        <v>5860</v>
      </c>
      <c r="I696">
        <v>879</v>
      </c>
      <c r="J696">
        <v>2051</v>
      </c>
      <c r="K696">
        <v>250</v>
      </c>
      <c r="L696" t="str">
        <f>IF(D696&gt;$N$7, "High Sales", "Low Sales")</f>
        <v>Low Sales</v>
      </c>
      <c r="M696" t="s">
        <v>43</v>
      </c>
    </row>
    <row r="697" spans="1:13" x14ac:dyDescent="0.45">
      <c r="A697">
        <v>2475</v>
      </c>
      <c r="B697" t="s">
        <v>28</v>
      </c>
      <c r="C697" t="s">
        <v>19</v>
      </c>
      <c r="D697">
        <v>631125</v>
      </c>
      <c r="E697" t="s">
        <v>39</v>
      </c>
      <c r="F697" t="s">
        <v>24</v>
      </c>
      <c r="G697">
        <v>300</v>
      </c>
      <c r="H697">
        <v>742500</v>
      </c>
      <c r="I697">
        <v>111375</v>
      </c>
      <c r="J697">
        <v>12375</v>
      </c>
      <c r="K697">
        <v>260</v>
      </c>
      <c r="L697" t="str">
        <f>IF(D697&gt;$N$7, "High Sales", "Low Sales")</f>
        <v>High Sales</v>
      </c>
      <c r="M697" t="s">
        <v>43</v>
      </c>
    </row>
    <row r="698" spans="1:13" x14ac:dyDescent="0.45">
      <c r="A698">
        <v>546</v>
      </c>
      <c r="B698" t="s">
        <v>28</v>
      </c>
      <c r="C698" t="s">
        <v>21</v>
      </c>
      <c r="D698">
        <v>139230</v>
      </c>
      <c r="E698" t="s">
        <v>39</v>
      </c>
      <c r="F698" t="s">
        <v>31</v>
      </c>
      <c r="G698">
        <v>300</v>
      </c>
      <c r="H698">
        <v>163800</v>
      </c>
      <c r="I698">
        <v>24570</v>
      </c>
      <c r="J698">
        <v>2730</v>
      </c>
      <c r="K698">
        <v>260</v>
      </c>
      <c r="L698" t="str">
        <f>IF(D698&gt;$N$7, "High Sales", "Low Sales")</f>
        <v>Low Sales</v>
      </c>
      <c r="M698" t="s">
        <v>43</v>
      </c>
    </row>
    <row r="699" spans="1:13" x14ac:dyDescent="0.45">
      <c r="A699">
        <v>1368</v>
      </c>
      <c r="B699" t="s">
        <v>12</v>
      </c>
      <c r="C699" t="s">
        <v>21</v>
      </c>
      <c r="D699">
        <v>8139.6</v>
      </c>
      <c r="E699" t="s">
        <v>23</v>
      </c>
      <c r="F699" t="s">
        <v>34</v>
      </c>
      <c r="G699">
        <v>7</v>
      </c>
      <c r="H699">
        <v>9576</v>
      </c>
      <c r="I699">
        <v>1436.4</v>
      </c>
      <c r="J699">
        <v>1299.5999999999999</v>
      </c>
      <c r="K699">
        <v>5</v>
      </c>
      <c r="L699" t="str">
        <f>IF(D699&gt;$N$7, "High Sales", "Low Sales")</f>
        <v>Low Sales</v>
      </c>
      <c r="M699" t="s">
        <v>43</v>
      </c>
    </row>
    <row r="700" spans="1:13" x14ac:dyDescent="0.45">
      <c r="A700">
        <v>723</v>
      </c>
      <c r="B700" t="s">
        <v>12</v>
      </c>
      <c r="C700" t="s">
        <v>13</v>
      </c>
      <c r="D700">
        <v>4301.8500000000004</v>
      </c>
      <c r="E700" t="s">
        <v>33</v>
      </c>
      <c r="F700" t="s">
        <v>38</v>
      </c>
      <c r="G700">
        <v>7</v>
      </c>
      <c r="H700">
        <v>5061</v>
      </c>
      <c r="I700">
        <v>759.15</v>
      </c>
      <c r="J700">
        <v>686.85</v>
      </c>
      <c r="K700">
        <v>10</v>
      </c>
      <c r="L700" t="str">
        <f>IF(D700&gt;$N$7, "High Sales", "Low Sales")</f>
        <v>Low Sales</v>
      </c>
      <c r="M700" t="s">
        <v>43</v>
      </c>
    </row>
    <row r="701" spans="1:13" x14ac:dyDescent="0.45">
      <c r="A701">
        <v>1806</v>
      </c>
      <c r="B701" t="s">
        <v>25</v>
      </c>
      <c r="C701" t="s">
        <v>32</v>
      </c>
      <c r="D701">
        <v>18421.2</v>
      </c>
      <c r="E701" t="s">
        <v>37</v>
      </c>
      <c r="F701" t="s">
        <v>41</v>
      </c>
      <c r="G701">
        <v>12</v>
      </c>
      <c r="H701">
        <v>21672</v>
      </c>
      <c r="I701">
        <v>3250.8</v>
      </c>
      <c r="J701">
        <v>13003.2</v>
      </c>
      <c r="K701">
        <v>250</v>
      </c>
      <c r="L701" t="str">
        <f>IF(D701&gt;$N$7, "High Sales", "Low Sales")</f>
        <v>Low Sales</v>
      </c>
      <c r="M701" t="s">
        <v>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Promise Chinonso</dc:creator>
  <cp:lastModifiedBy>OJUOLAPE Oludipe</cp:lastModifiedBy>
  <dcterms:created xsi:type="dcterms:W3CDTF">2023-07-15T13:12:04Z</dcterms:created>
  <dcterms:modified xsi:type="dcterms:W3CDTF">2023-07-24T18:01:51Z</dcterms:modified>
</cp:coreProperties>
</file>