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ip\OneDrive\Asztali gép\Egyetem\OP rendszerek\"/>
    </mc:Choice>
  </mc:AlternateContent>
  <xr:revisionPtr revIDLastSave="0" documentId="13_ncr:1_{1609F744-7B33-43D1-8DAE-99DE1E59385F}" xr6:coauthVersionLast="47" xr6:coauthVersionMax="47" xr10:uidLastSave="{00000000-0000-0000-0000-000000000000}"/>
  <bookViews>
    <workbookView xWindow="-120" yWindow="-120" windowWidth="20730" windowHeight="11160" xr2:uid="{42AA9020-ECEF-4DAE-9971-F098C216A0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8" i="1" l="1"/>
  <c r="E58" i="1"/>
  <c r="D58" i="1"/>
  <c r="C58" i="1"/>
  <c r="O47" i="1"/>
  <c r="P47" i="1"/>
  <c r="Q47" i="1"/>
  <c r="R47" i="1" s="1"/>
  <c r="M47" i="1"/>
  <c r="L53" i="1"/>
  <c r="L52" i="1"/>
  <c r="L51" i="1"/>
  <c r="L50" i="1"/>
  <c r="R51" i="1" s="1"/>
  <c r="L49" i="1"/>
  <c r="N47" i="1"/>
  <c r="Q46" i="1"/>
  <c r="P46" i="1"/>
  <c r="O46" i="1"/>
  <c r="N46" i="1"/>
  <c r="M46" i="1"/>
  <c r="L46" i="1"/>
  <c r="R46" i="1" s="1"/>
  <c r="O34" i="1"/>
  <c r="L40" i="1"/>
  <c r="L39" i="1"/>
  <c r="L38" i="1"/>
  <c r="L37" i="1"/>
  <c r="R38" i="1" s="1"/>
  <c r="L36" i="1"/>
  <c r="Q34" i="1"/>
  <c r="N34" i="1"/>
  <c r="L34" i="1"/>
  <c r="R34" i="1" s="1"/>
  <c r="Q33" i="1"/>
  <c r="P33" i="1"/>
  <c r="O33" i="1"/>
  <c r="N33" i="1"/>
  <c r="M33" i="1"/>
  <c r="L33" i="1"/>
  <c r="R33" i="1" s="1"/>
  <c r="L28" i="1"/>
  <c r="L27" i="1"/>
  <c r="L26" i="1"/>
  <c r="L25" i="1"/>
  <c r="L24" i="1"/>
  <c r="R26" i="1" s="1"/>
  <c r="Q22" i="1"/>
  <c r="N22" i="1"/>
  <c r="M22" i="1"/>
  <c r="L22" i="1"/>
  <c r="R22" i="1" s="1"/>
  <c r="Q21" i="1"/>
  <c r="P21" i="1"/>
  <c r="O21" i="1"/>
  <c r="N21" i="1"/>
  <c r="M21" i="1"/>
  <c r="L21" i="1"/>
  <c r="R21" i="1" s="1"/>
  <c r="K29" i="1" s="1"/>
  <c r="K17" i="1"/>
  <c r="R14" i="1"/>
  <c r="R10" i="1"/>
  <c r="R9" i="1"/>
  <c r="L13" i="1"/>
  <c r="L14" i="1"/>
  <c r="L15" i="1"/>
  <c r="L16" i="1"/>
  <c r="L12" i="1"/>
  <c r="M10" i="1"/>
  <c r="N10" i="1"/>
  <c r="Q10" i="1"/>
  <c r="L10" i="1"/>
  <c r="M9" i="1"/>
  <c r="N9" i="1"/>
  <c r="O9" i="1"/>
  <c r="P9" i="1"/>
  <c r="Q9" i="1"/>
  <c r="L9" i="1"/>
  <c r="K54" i="1" l="1"/>
  <c r="K41" i="1"/>
</calcChain>
</file>

<file path=xl/sharedStrings.xml><?xml version="1.0" encoding="utf-8"?>
<sst xmlns="http://schemas.openxmlformats.org/spreadsheetml/2006/main" count="82" uniqueCount="34">
  <si>
    <t>A rendszerben a memória 4 kbyte-os blokkokban kerül nyilvántartásra, ennél kisebb méretű töredék igény esetén a teljes blokk lefoglalásra kerül.</t>
  </si>
  <si>
    <t>FIRST FIT</t>
  </si>
  <si>
    <t>Igény</t>
  </si>
  <si>
    <t>Szabad területek</t>
  </si>
  <si>
    <t>40+35</t>
  </si>
  <si>
    <t>40+5</t>
  </si>
  <si>
    <t>20+10</t>
  </si>
  <si>
    <t>Foglalható (osztható 4-gyel)</t>
  </si>
  <si>
    <t>24+11</t>
  </si>
  <si>
    <t>Töredezettség:</t>
  </si>
  <si>
    <t>Szabad partíciók:</t>
  </si>
  <si>
    <t>Nem sikerült lefoglalni:</t>
  </si>
  <si>
    <t>1 igény</t>
  </si>
  <si>
    <t>NEXT FIT</t>
  </si>
  <si>
    <t>BEST FIT</t>
  </si>
  <si>
    <t>20+5</t>
  </si>
  <si>
    <t>24+6</t>
  </si>
  <si>
    <t>WORST FIT</t>
  </si>
  <si>
    <t>20+15</t>
  </si>
  <si>
    <t>Maradékok:</t>
  </si>
  <si>
    <t>Túl kicsi blokkok:</t>
  </si>
  <si>
    <t>Legkisebb eddigi foglalás:</t>
  </si>
  <si>
    <t>Blokkosítás miatti belső töredezettség:</t>
  </si>
  <si>
    <t>nincs lefoglalva</t>
  </si>
  <si>
    <t>Össz:</t>
  </si>
  <si>
    <t>Tekintsük elvesző memóriának az olyan blokkokat, amelyek kisebbek,
mint a legkisebb eddigi foglalásunk, valamint a fennmaradó blokkok azon
részeit, ami a néggyel való osztási maradékaikat adja.</t>
  </si>
  <si>
    <t>first</t>
  </si>
  <si>
    <t>next</t>
  </si>
  <si>
    <t>best</t>
  </si>
  <si>
    <t>worst</t>
  </si>
  <si>
    <t>Javítás lehetséges:</t>
  </si>
  <si>
    <t>virtuális memóriakezeléssel</t>
  </si>
  <si>
    <t>ki-be lapozással</t>
  </si>
  <si>
    <t>például LRU vagy második esélyes algoritmus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</si>
</sst>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Elvesző</a:t>
            </a:r>
            <a:r>
              <a:rPr lang="hu-HU" baseline="0"/>
              <a:t> memóriaterületek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Munka1!$C$57:$F$57</c:f>
              <c:strCache>
                <c:ptCount val="4"/>
                <c:pt idx="0">
                  <c:v>first</c:v>
                </c:pt>
                <c:pt idx="1">
                  <c:v>next</c:v>
                </c:pt>
                <c:pt idx="2">
                  <c:v>best</c:v>
                </c:pt>
                <c:pt idx="3">
                  <c:v>worst</c:v>
                </c:pt>
              </c:strCache>
            </c:strRef>
          </c:cat>
          <c:val>
            <c:numRef>
              <c:f>Munka1!$C$58:$F$58</c:f>
              <c:numCache>
                <c:formatCode>0.00%</c:formatCode>
                <c:ptCount val="4"/>
                <c:pt idx="0">
                  <c:v>0.25777777777777777</c:v>
                </c:pt>
                <c:pt idx="1">
                  <c:v>0.25777777777777777</c:v>
                </c:pt>
                <c:pt idx="2">
                  <c:v>0.21333333333333335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28C-BAA4-56797094A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949240"/>
        <c:axId val="558949568"/>
      </c:barChart>
      <c:catAx>
        <c:axId val="55894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58949568"/>
        <c:crosses val="autoZero"/>
        <c:auto val="1"/>
        <c:lblAlgn val="ctr"/>
        <c:lblOffset val="100"/>
        <c:noMultiLvlLbl val="0"/>
      </c:catAx>
      <c:valAx>
        <c:axId val="5589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58949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55</xdr:row>
      <xdr:rowOff>109537</xdr:rowOff>
    </xdr:from>
    <xdr:to>
      <xdr:col>15</xdr:col>
      <xdr:colOff>523875</xdr:colOff>
      <xdr:row>69</xdr:row>
      <xdr:rowOff>185737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4C239E2-CF32-4453-9C7C-06D5F7458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7E34-567D-4C88-B2F1-D78D700A63ED}">
  <dimension ref="A2:T64"/>
  <sheetViews>
    <sheetView tabSelected="1" topLeftCell="A2" workbookViewId="0">
      <selection activeCell="P36" sqref="P36"/>
    </sheetView>
  </sheetViews>
  <sheetFormatPr defaultRowHeight="15" x14ac:dyDescent="0.25"/>
  <cols>
    <col min="11" max="11" width="11.42578125" bestFit="1" customWidth="1"/>
  </cols>
  <sheetData>
    <row r="2" spans="1:20" x14ac:dyDescent="0.25">
      <c r="B2" s="1"/>
    </row>
    <row r="4" spans="1:20" x14ac:dyDescent="0.25">
      <c r="B4" s="4" t="s">
        <v>0</v>
      </c>
    </row>
    <row r="5" spans="1:20" ht="15" customHeight="1" x14ac:dyDescent="0.25">
      <c r="K5" s="13" t="s">
        <v>25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5">
      <c r="A6" t="s">
        <v>1</v>
      </c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5">
      <c r="C7" s="12" t="s">
        <v>3</v>
      </c>
      <c r="D7" s="12"/>
      <c r="E7" s="12"/>
      <c r="F7" s="12"/>
      <c r="G7" s="12"/>
      <c r="H7" s="12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5">
      <c r="A8" t="s">
        <v>2</v>
      </c>
      <c r="B8" s="5" t="s">
        <v>7</v>
      </c>
      <c r="C8" s="7">
        <v>30</v>
      </c>
      <c r="D8" s="8">
        <v>35</v>
      </c>
      <c r="E8" s="8">
        <v>15</v>
      </c>
      <c r="F8" s="8">
        <v>25</v>
      </c>
      <c r="G8" s="8">
        <v>75</v>
      </c>
      <c r="H8" s="8">
        <v>45</v>
      </c>
      <c r="K8" t="s">
        <v>21</v>
      </c>
      <c r="N8">
        <v>20</v>
      </c>
      <c r="R8" t="s">
        <v>24</v>
      </c>
    </row>
    <row r="9" spans="1:20" x14ac:dyDescent="0.25">
      <c r="A9">
        <v>39</v>
      </c>
      <c r="B9" s="5">
        <v>40</v>
      </c>
      <c r="C9">
        <v>30</v>
      </c>
      <c r="D9">
        <v>35</v>
      </c>
      <c r="E9">
        <v>15</v>
      </c>
      <c r="F9">
        <v>25</v>
      </c>
      <c r="G9" s="2" t="s">
        <v>4</v>
      </c>
      <c r="H9">
        <v>45</v>
      </c>
      <c r="K9" t="s">
        <v>19</v>
      </c>
      <c r="L9">
        <f>MOD(D16, 4)</f>
        <v>2</v>
      </c>
      <c r="M9">
        <f t="shared" ref="M9:Q9" si="0">MOD(E16, 4)</f>
        <v>3</v>
      </c>
      <c r="N9">
        <f t="shared" si="0"/>
        <v>3</v>
      </c>
      <c r="O9">
        <f t="shared" si="0"/>
        <v>1</v>
      </c>
      <c r="P9">
        <f t="shared" si="0"/>
        <v>3</v>
      </c>
      <c r="Q9">
        <f t="shared" si="0"/>
        <v>1</v>
      </c>
      <c r="R9">
        <f>SUM(L9:Q9)</f>
        <v>13</v>
      </c>
    </row>
    <row r="10" spans="1:20" x14ac:dyDescent="0.25">
      <c r="A10">
        <v>40</v>
      </c>
      <c r="B10" s="5">
        <v>40</v>
      </c>
      <c r="C10">
        <v>30</v>
      </c>
      <c r="D10">
        <v>35</v>
      </c>
      <c r="E10">
        <v>15</v>
      </c>
      <c r="F10">
        <v>25</v>
      </c>
      <c r="G10">
        <v>35</v>
      </c>
      <c r="H10" s="2" t="s">
        <v>5</v>
      </c>
      <c r="K10" t="s">
        <v>20</v>
      </c>
      <c r="L10">
        <f>D16</f>
        <v>10</v>
      </c>
      <c r="M10">
        <f t="shared" ref="M10:Q10" si="1">E16</f>
        <v>11</v>
      </c>
      <c r="N10">
        <f t="shared" si="1"/>
        <v>15</v>
      </c>
      <c r="O10">
        <v>0</v>
      </c>
      <c r="P10">
        <v>0</v>
      </c>
      <c r="Q10">
        <f t="shared" si="1"/>
        <v>5</v>
      </c>
      <c r="R10">
        <f>SUM(L10:Q10)</f>
        <v>41</v>
      </c>
    </row>
    <row r="11" spans="1:20" x14ac:dyDescent="0.25">
      <c r="A11" s="3">
        <v>33</v>
      </c>
      <c r="B11" s="6">
        <v>36</v>
      </c>
      <c r="C11" s="3">
        <v>30</v>
      </c>
      <c r="D11" s="3">
        <v>35</v>
      </c>
      <c r="E11" s="3">
        <v>15</v>
      </c>
      <c r="F11" s="3">
        <v>25</v>
      </c>
      <c r="G11" s="3">
        <v>35</v>
      </c>
      <c r="H11" s="3">
        <v>5</v>
      </c>
      <c r="K11" t="s">
        <v>22</v>
      </c>
    </row>
    <row r="12" spans="1:20" x14ac:dyDescent="0.25">
      <c r="A12">
        <v>20</v>
      </c>
      <c r="B12" s="5">
        <v>20</v>
      </c>
      <c r="C12" s="2" t="s">
        <v>6</v>
      </c>
      <c r="D12">
        <v>35</v>
      </c>
      <c r="E12">
        <v>15</v>
      </c>
      <c r="F12">
        <v>25</v>
      </c>
      <c r="G12">
        <v>35</v>
      </c>
      <c r="H12">
        <v>5</v>
      </c>
      <c r="L12">
        <f>B9-A9</f>
        <v>1</v>
      </c>
    </row>
    <row r="13" spans="1:20" x14ac:dyDescent="0.25">
      <c r="A13">
        <v>21</v>
      </c>
      <c r="B13" s="5">
        <v>24</v>
      </c>
      <c r="C13">
        <v>10</v>
      </c>
      <c r="D13" s="2" t="s">
        <v>8</v>
      </c>
      <c r="E13">
        <v>15</v>
      </c>
      <c r="F13">
        <v>25</v>
      </c>
      <c r="G13">
        <v>35</v>
      </c>
      <c r="H13">
        <v>5</v>
      </c>
      <c r="L13">
        <f t="shared" ref="L13:L16" si="2">B10-A10</f>
        <v>0</v>
      </c>
    </row>
    <row r="14" spans="1:20" x14ac:dyDescent="0.25">
      <c r="L14" s="3">
        <f t="shared" si="2"/>
        <v>3</v>
      </c>
      <c r="M14" s="9" t="s">
        <v>23</v>
      </c>
      <c r="N14" s="9"/>
      <c r="O14" s="9"/>
      <c r="P14" s="9"/>
      <c r="Q14" s="9"/>
      <c r="R14" s="9">
        <f>SUM(L12:L13)+SUM(L15:L16)</f>
        <v>4</v>
      </c>
    </row>
    <row r="15" spans="1:20" x14ac:dyDescent="0.25">
      <c r="B15" t="s">
        <v>9</v>
      </c>
      <c r="L15">
        <f t="shared" si="2"/>
        <v>0</v>
      </c>
    </row>
    <row r="16" spans="1:20" x14ac:dyDescent="0.25">
      <c r="B16" t="s">
        <v>10</v>
      </c>
      <c r="D16">
        <v>10</v>
      </c>
      <c r="E16">
        <v>11</v>
      </c>
      <c r="F16">
        <v>15</v>
      </c>
      <c r="G16">
        <v>25</v>
      </c>
      <c r="H16">
        <v>35</v>
      </c>
      <c r="I16">
        <v>5</v>
      </c>
      <c r="L16">
        <f t="shared" si="2"/>
        <v>3</v>
      </c>
    </row>
    <row r="17" spans="1:18" x14ac:dyDescent="0.25">
      <c r="B17" t="s">
        <v>11</v>
      </c>
      <c r="E17" t="s">
        <v>12</v>
      </c>
      <c r="K17" s="10">
        <f>(R9+R10+R14)/SUM(C8:H8)</f>
        <v>0.25777777777777777</v>
      </c>
    </row>
    <row r="18" spans="1:18" x14ac:dyDescent="0.25">
      <c r="A18" t="s">
        <v>13</v>
      </c>
    </row>
    <row r="19" spans="1:18" x14ac:dyDescent="0.25">
      <c r="C19" s="12" t="s">
        <v>3</v>
      </c>
      <c r="D19" s="12"/>
      <c r="E19" s="12"/>
      <c r="F19" s="12"/>
      <c r="G19" s="12"/>
      <c r="H19" s="12"/>
    </row>
    <row r="20" spans="1:18" x14ac:dyDescent="0.25">
      <c r="A20" t="s">
        <v>2</v>
      </c>
      <c r="B20" s="5" t="s">
        <v>7</v>
      </c>
      <c r="C20" s="7">
        <v>30</v>
      </c>
      <c r="D20" s="8">
        <v>35</v>
      </c>
      <c r="E20" s="8">
        <v>15</v>
      </c>
      <c r="F20" s="8">
        <v>25</v>
      </c>
      <c r="G20" s="8">
        <v>75</v>
      </c>
      <c r="H20" s="8">
        <v>45</v>
      </c>
      <c r="K20" t="s">
        <v>21</v>
      </c>
      <c r="N20">
        <v>20</v>
      </c>
      <c r="R20" t="s">
        <v>24</v>
      </c>
    </row>
    <row r="21" spans="1:18" x14ac:dyDescent="0.25">
      <c r="A21">
        <v>39</v>
      </c>
      <c r="B21" s="5">
        <v>40</v>
      </c>
      <c r="C21">
        <v>30</v>
      </c>
      <c r="D21">
        <v>35</v>
      </c>
      <c r="E21">
        <v>15</v>
      </c>
      <c r="F21">
        <v>25</v>
      </c>
      <c r="G21" s="2" t="s">
        <v>4</v>
      </c>
      <c r="H21">
        <v>45</v>
      </c>
      <c r="K21" t="s">
        <v>19</v>
      </c>
      <c r="L21">
        <f>MOD(D28, 4)</f>
        <v>2</v>
      </c>
      <c r="M21">
        <f t="shared" ref="M21" si="3">MOD(E28, 4)</f>
        <v>3</v>
      </c>
      <c r="N21">
        <f t="shared" ref="N21" si="4">MOD(F28, 4)</f>
        <v>3</v>
      </c>
      <c r="O21">
        <f t="shared" ref="O21" si="5">MOD(G28, 4)</f>
        <v>1</v>
      </c>
      <c r="P21">
        <f t="shared" ref="P21" si="6">MOD(H28, 4)</f>
        <v>3</v>
      </c>
      <c r="Q21">
        <f t="shared" ref="Q21" si="7">MOD(I28, 4)</f>
        <v>1</v>
      </c>
      <c r="R21">
        <f>SUM(L21:Q21)</f>
        <v>13</v>
      </c>
    </row>
    <row r="22" spans="1:18" x14ac:dyDescent="0.25">
      <c r="A22">
        <v>40</v>
      </c>
      <c r="B22" s="5">
        <v>40</v>
      </c>
      <c r="C22">
        <v>30</v>
      </c>
      <c r="D22">
        <v>35</v>
      </c>
      <c r="E22">
        <v>15</v>
      </c>
      <c r="F22">
        <v>25</v>
      </c>
      <c r="G22">
        <v>35</v>
      </c>
      <c r="H22" s="2" t="s">
        <v>5</v>
      </c>
      <c r="K22" t="s">
        <v>20</v>
      </c>
      <c r="L22">
        <f>D28</f>
        <v>10</v>
      </c>
      <c r="M22">
        <f t="shared" ref="M22" si="8">E28</f>
        <v>11</v>
      </c>
      <c r="N22">
        <f t="shared" ref="N22" si="9">F28</f>
        <v>15</v>
      </c>
      <c r="O22">
        <v>0</v>
      </c>
      <c r="P22">
        <v>0</v>
      </c>
      <c r="Q22">
        <f t="shared" ref="Q22" si="10">I28</f>
        <v>5</v>
      </c>
      <c r="R22">
        <f>SUM(L22:Q22)</f>
        <v>41</v>
      </c>
    </row>
    <row r="23" spans="1:18" x14ac:dyDescent="0.25">
      <c r="A23" s="3">
        <v>33</v>
      </c>
      <c r="B23" s="6">
        <v>36</v>
      </c>
      <c r="C23" s="3">
        <v>30</v>
      </c>
      <c r="D23" s="3">
        <v>35</v>
      </c>
      <c r="E23" s="3">
        <v>15</v>
      </c>
      <c r="F23" s="3">
        <v>25</v>
      </c>
      <c r="G23" s="3">
        <v>35</v>
      </c>
      <c r="H23" s="3">
        <v>5</v>
      </c>
      <c r="K23" t="s">
        <v>22</v>
      </c>
    </row>
    <row r="24" spans="1:18" x14ac:dyDescent="0.25">
      <c r="A24">
        <v>20</v>
      </c>
      <c r="B24" s="5">
        <v>20</v>
      </c>
      <c r="C24" s="2" t="s">
        <v>6</v>
      </c>
      <c r="D24">
        <v>35</v>
      </c>
      <c r="E24">
        <v>15</v>
      </c>
      <c r="F24">
        <v>25</v>
      </c>
      <c r="G24">
        <v>35</v>
      </c>
      <c r="H24">
        <v>5</v>
      </c>
      <c r="L24">
        <f>B21-A21</f>
        <v>1</v>
      </c>
    </row>
    <row r="25" spans="1:18" x14ac:dyDescent="0.25">
      <c r="A25">
        <v>21</v>
      </c>
      <c r="B25" s="5">
        <v>24</v>
      </c>
      <c r="C25">
        <v>10</v>
      </c>
      <c r="D25" s="2" t="s">
        <v>8</v>
      </c>
      <c r="E25">
        <v>15</v>
      </c>
      <c r="F25">
        <v>25</v>
      </c>
      <c r="G25">
        <v>35</v>
      </c>
      <c r="H25">
        <v>5</v>
      </c>
      <c r="L25">
        <f t="shared" ref="L25:L28" si="11">B22-A22</f>
        <v>0</v>
      </c>
    </row>
    <row r="26" spans="1:18" x14ac:dyDescent="0.25">
      <c r="L26" s="3">
        <f t="shared" si="11"/>
        <v>3</v>
      </c>
      <c r="M26" s="9" t="s">
        <v>23</v>
      </c>
      <c r="N26" s="9"/>
      <c r="O26" s="9"/>
      <c r="P26" s="9"/>
      <c r="Q26" s="9"/>
      <c r="R26" s="9">
        <f>SUM(L24:L25)+SUM(L27:L28)</f>
        <v>4</v>
      </c>
    </row>
    <row r="27" spans="1:18" x14ac:dyDescent="0.25">
      <c r="B27" t="s">
        <v>9</v>
      </c>
      <c r="L27">
        <f t="shared" si="11"/>
        <v>0</v>
      </c>
    </row>
    <row r="28" spans="1:18" x14ac:dyDescent="0.25">
      <c r="B28" t="s">
        <v>10</v>
      </c>
      <c r="D28">
        <v>10</v>
      </c>
      <c r="E28">
        <v>11</v>
      </c>
      <c r="F28">
        <v>15</v>
      </c>
      <c r="G28">
        <v>25</v>
      </c>
      <c r="H28">
        <v>35</v>
      </c>
      <c r="I28">
        <v>5</v>
      </c>
      <c r="L28">
        <f t="shared" si="11"/>
        <v>3</v>
      </c>
    </row>
    <row r="29" spans="1:18" x14ac:dyDescent="0.25">
      <c r="B29" t="s">
        <v>11</v>
      </c>
      <c r="E29" t="s">
        <v>12</v>
      </c>
      <c r="K29" s="10">
        <f>(R21+R22+R26)/SUM(C20:H20)</f>
        <v>0.25777777777777777</v>
      </c>
    </row>
    <row r="30" spans="1:18" x14ac:dyDescent="0.25">
      <c r="A30" t="s">
        <v>14</v>
      </c>
    </row>
    <row r="31" spans="1:18" x14ac:dyDescent="0.25">
      <c r="C31" s="12" t="s">
        <v>3</v>
      </c>
      <c r="D31" s="12"/>
      <c r="E31" s="12"/>
      <c r="F31" s="12"/>
      <c r="G31" s="12"/>
      <c r="H31" s="12"/>
    </row>
    <row r="32" spans="1:18" x14ac:dyDescent="0.25">
      <c r="A32" t="s">
        <v>2</v>
      </c>
      <c r="B32" s="5" t="s">
        <v>7</v>
      </c>
      <c r="C32" s="7">
        <v>30</v>
      </c>
      <c r="D32" s="8">
        <v>35</v>
      </c>
      <c r="E32" s="8">
        <v>15</v>
      </c>
      <c r="F32" s="8">
        <v>25</v>
      </c>
      <c r="G32" s="8">
        <v>75</v>
      </c>
      <c r="H32" s="8">
        <v>45</v>
      </c>
      <c r="K32" t="s">
        <v>21</v>
      </c>
      <c r="N32">
        <v>20</v>
      </c>
      <c r="R32" t="s">
        <v>24</v>
      </c>
    </row>
    <row r="33" spans="1:18" x14ac:dyDescent="0.25">
      <c r="A33">
        <v>39</v>
      </c>
      <c r="B33" s="5">
        <v>40</v>
      </c>
      <c r="C33">
        <v>30</v>
      </c>
      <c r="D33">
        <v>35</v>
      </c>
      <c r="E33">
        <v>15</v>
      </c>
      <c r="F33">
        <v>25</v>
      </c>
      <c r="G33" s="2">
        <v>75</v>
      </c>
      <c r="H33" s="2" t="s">
        <v>5</v>
      </c>
      <c r="K33" t="s">
        <v>19</v>
      </c>
      <c r="L33">
        <f>MOD(D40, 4)</f>
        <v>2</v>
      </c>
      <c r="M33">
        <f t="shared" ref="M33" si="12">MOD(E40, 4)</f>
        <v>3</v>
      </c>
      <c r="N33">
        <f t="shared" ref="N33" si="13">MOD(F40, 4)</f>
        <v>3</v>
      </c>
      <c r="O33">
        <f t="shared" ref="O33" si="14">MOD(G40, 4)</f>
        <v>1</v>
      </c>
      <c r="P33">
        <f t="shared" ref="P33" si="15">MOD(H40, 4)</f>
        <v>3</v>
      </c>
      <c r="Q33">
        <f t="shared" ref="Q33" si="16">MOD(I40, 4)</f>
        <v>1</v>
      </c>
      <c r="R33">
        <f>SUM(L33:Q33)</f>
        <v>13</v>
      </c>
    </row>
    <row r="34" spans="1:18" x14ac:dyDescent="0.25">
      <c r="A34">
        <v>40</v>
      </c>
      <c r="B34" s="5">
        <v>40</v>
      </c>
      <c r="C34">
        <v>30</v>
      </c>
      <c r="D34">
        <v>35</v>
      </c>
      <c r="E34">
        <v>15</v>
      </c>
      <c r="F34">
        <v>25</v>
      </c>
      <c r="G34" s="2" t="s">
        <v>4</v>
      </c>
      <c r="H34" s="2">
        <v>5</v>
      </c>
      <c r="K34" t="s">
        <v>20</v>
      </c>
      <c r="L34">
        <f>D40</f>
        <v>6</v>
      </c>
      <c r="M34">
        <v>0</v>
      </c>
      <c r="N34">
        <f t="shared" ref="N34:O34" si="17">F40</f>
        <v>15</v>
      </c>
      <c r="O34">
        <f t="shared" si="17"/>
        <v>5</v>
      </c>
      <c r="P34">
        <v>0</v>
      </c>
      <c r="Q34">
        <f t="shared" ref="Q34" si="18">I40</f>
        <v>5</v>
      </c>
      <c r="R34">
        <f>SUM(L34:Q34)</f>
        <v>31</v>
      </c>
    </row>
    <row r="35" spans="1:18" x14ac:dyDescent="0.25">
      <c r="A35" s="3">
        <v>33</v>
      </c>
      <c r="B35" s="6">
        <v>36</v>
      </c>
      <c r="C35" s="3">
        <v>30</v>
      </c>
      <c r="D35" s="3">
        <v>35</v>
      </c>
      <c r="E35" s="3">
        <v>15</v>
      </c>
      <c r="F35" s="3">
        <v>25</v>
      </c>
      <c r="G35" s="3">
        <v>35</v>
      </c>
      <c r="H35" s="3">
        <v>5</v>
      </c>
      <c r="K35" t="s">
        <v>22</v>
      </c>
    </row>
    <row r="36" spans="1:18" x14ac:dyDescent="0.25">
      <c r="A36">
        <v>20</v>
      </c>
      <c r="B36" s="5">
        <v>20</v>
      </c>
      <c r="C36" s="2">
        <v>30</v>
      </c>
      <c r="D36">
        <v>35</v>
      </c>
      <c r="E36">
        <v>15</v>
      </c>
      <c r="F36" s="2" t="s">
        <v>15</v>
      </c>
      <c r="G36">
        <v>35</v>
      </c>
      <c r="H36">
        <v>5</v>
      </c>
      <c r="L36">
        <f>B33-A33</f>
        <v>1</v>
      </c>
    </row>
    <row r="37" spans="1:18" x14ac:dyDescent="0.25">
      <c r="A37">
        <v>21</v>
      </c>
      <c r="B37" s="5">
        <v>24</v>
      </c>
      <c r="C37" s="2" t="s">
        <v>16</v>
      </c>
      <c r="D37" s="2">
        <v>35</v>
      </c>
      <c r="E37">
        <v>15</v>
      </c>
      <c r="F37" s="2">
        <v>5</v>
      </c>
      <c r="G37">
        <v>35</v>
      </c>
      <c r="H37">
        <v>5</v>
      </c>
      <c r="L37">
        <f t="shared" ref="L37:L40" si="19">B34-A34</f>
        <v>0</v>
      </c>
    </row>
    <row r="38" spans="1:18" x14ac:dyDescent="0.25">
      <c r="L38" s="3">
        <f t="shared" si="19"/>
        <v>3</v>
      </c>
      <c r="M38" s="9" t="s">
        <v>23</v>
      </c>
      <c r="N38" s="9"/>
      <c r="O38" s="9"/>
      <c r="P38" s="9"/>
      <c r="Q38" s="9"/>
      <c r="R38" s="9">
        <f>SUM(L36:L37)+SUM(L39:L40)</f>
        <v>4</v>
      </c>
    </row>
    <row r="39" spans="1:18" x14ac:dyDescent="0.25">
      <c r="B39" t="s">
        <v>9</v>
      </c>
      <c r="L39">
        <f t="shared" si="19"/>
        <v>0</v>
      </c>
    </row>
    <row r="40" spans="1:18" x14ac:dyDescent="0.25">
      <c r="B40" t="s">
        <v>10</v>
      </c>
      <c r="D40">
        <v>6</v>
      </c>
      <c r="E40">
        <v>35</v>
      </c>
      <c r="F40">
        <v>15</v>
      </c>
      <c r="G40">
        <v>5</v>
      </c>
      <c r="H40">
        <v>35</v>
      </c>
      <c r="I40">
        <v>5</v>
      </c>
      <c r="L40">
        <f t="shared" si="19"/>
        <v>3</v>
      </c>
    </row>
    <row r="41" spans="1:18" x14ac:dyDescent="0.25">
      <c r="B41" t="s">
        <v>11</v>
      </c>
      <c r="E41" t="s">
        <v>12</v>
      </c>
      <c r="K41" s="10">
        <f>(R33+R34+R38)/SUM(C32:H32)</f>
        <v>0.21333333333333335</v>
      </c>
    </row>
    <row r="43" spans="1:18" x14ac:dyDescent="0.25">
      <c r="A43" t="s">
        <v>17</v>
      </c>
    </row>
    <row r="44" spans="1:18" x14ac:dyDescent="0.25">
      <c r="C44" s="12" t="s">
        <v>3</v>
      </c>
      <c r="D44" s="12"/>
      <c r="E44" s="12"/>
      <c r="F44" s="12"/>
      <c r="G44" s="12"/>
      <c r="H44" s="12"/>
    </row>
    <row r="45" spans="1:18" x14ac:dyDescent="0.25">
      <c r="A45" t="s">
        <v>2</v>
      </c>
      <c r="B45" s="5" t="s">
        <v>7</v>
      </c>
      <c r="C45" s="7">
        <v>30</v>
      </c>
      <c r="D45" s="8">
        <v>35</v>
      </c>
      <c r="E45" s="8">
        <v>15</v>
      </c>
      <c r="F45" s="8">
        <v>25</v>
      </c>
      <c r="G45" s="8">
        <v>75</v>
      </c>
      <c r="H45" s="8">
        <v>45</v>
      </c>
      <c r="K45" t="s">
        <v>21</v>
      </c>
      <c r="N45">
        <v>20</v>
      </c>
      <c r="R45" t="s">
        <v>24</v>
      </c>
    </row>
    <row r="46" spans="1:18" x14ac:dyDescent="0.25">
      <c r="A46">
        <v>39</v>
      </c>
      <c r="B46" s="5">
        <v>40</v>
      </c>
      <c r="C46">
        <v>30</v>
      </c>
      <c r="D46">
        <v>35</v>
      </c>
      <c r="E46">
        <v>15</v>
      </c>
      <c r="F46">
        <v>25</v>
      </c>
      <c r="G46" s="2" t="s">
        <v>4</v>
      </c>
      <c r="H46">
        <v>45</v>
      </c>
      <c r="K46" t="s">
        <v>19</v>
      </c>
      <c r="L46">
        <f>MOD(D53, 4)</f>
        <v>2</v>
      </c>
      <c r="M46">
        <f t="shared" ref="M46" si="20">MOD(E53, 4)</f>
        <v>3</v>
      </c>
      <c r="N46">
        <f t="shared" ref="N46" si="21">MOD(F53, 4)</f>
        <v>3</v>
      </c>
      <c r="O46">
        <f t="shared" ref="O46" si="22">MOD(G53, 4)</f>
        <v>1</v>
      </c>
      <c r="P46">
        <f t="shared" ref="P46" si="23">MOD(H53, 4)</f>
        <v>3</v>
      </c>
      <c r="Q46">
        <f t="shared" ref="Q46" si="24">MOD(I53, 4)</f>
        <v>1</v>
      </c>
      <c r="R46">
        <f>SUM(L46:Q46)</f>
        <v>13</v>
      </c>
    </row>
    <row r="47" spans="1:18" x14ac:dyDescent="0.25">
      <c r="A47">
        <v>40</v>
      </c>
      <c r="B47" s="5">
        <v>40</v>
      </c>
      <c r="C47">
        <v>30</v>
      </c>
      <c r="D47">
        <v>35</v>
      </c>
      <c r="E47">
        <v>15</v>
      </c>
      <c r="F47">
        <v>25</v>
      </c>
      <c r="G47">
        <v>35</v>
      </c>
      <c r="H47" s="2" t="s">
        <v>5</v>
      </c>
      <c r="K47" t="s">
        <v>20</v>
      </c>
      <c r="L47">
        <v>0</v>
      </c>
      <c r="M47">
        <f>E53</f>
        <v>15</v>
      </c>
      <c r="N47">
        <f t="shared" ref="N47" si="25">F53</f>
        <v>15</v>
      </c>
      <c r="O47">
        <f>0</f>
        <v>0</v>
      </c>
      <c r="P47">
        <f t="shared" ref="P47:Q47" si="26">H53</f>
        <v>11</v>
      </c>
      <c r="Q47">
        <f t="shared" si="26"/>
        <v>5</v>
      </c>
      <c r="R47">
        <f>SUM(L47:Q47)</f>
        <v>46</v>
      </c>
    </row>
    <row r="48" spans="1:18" x14ac:dyDescent="0.25">
      <c r="A48" s="3">
        <v>33</v>
      </c>
      <c r="B48" s="6">
        <v>36</v>
      </c>
      <c r="C48" s="3">
        <v>30</v>
      </c>
      <c r="D48" s="3">
        <v>35</v>
      </c>
      <c r="E48" s="3">
        <v>15</v>
      </c>
      <c r="F48" s="3">
        <v>25</v>
      </c>
      <c r="G48" s="3">
        <v>35</v>
      </c>
      <c r="H48" s="3">
        <v>5</v>
      </c>
      <c r="K48" t="s">
        <v>22</v>
      </c>
    </row>
    <row r="49" spans="1:18" x14ac:dyDescent="0.25">
      <c r="A49">
        <v>20</v>
      </c>
      <c r="B49" s="5">
        <v>20</v>
      </c>
      <c r="C49" s="2">
        <v>30</v>
      </c>
      <c r="D49" s="2" t="s">
        <v>18</v>
      </c>
      <c r="E49">
        <v>15</v>
      </c>
      <c r="F49">
        <v>25</v>
      </c>
      <c r="G49">
        <v>35</v>
      </c>
      <c r="H49">
        <v>5</v>
      </c>
      <c r="L49">
        <f>B46-A46</f>
        <v>1</v>
      </c>
    </row>
    <row r="50" spans="1:18" x14ac:dyDescent="0.25">
      <c r="A50">
        <v>21</v>
      </c>
      <c r="B50" s="5">
        <v>24</v>
      </c>
      <c r="C50">
        <v>30</v>
      </c>
      <c r="D50" s="2">
        <v>15</v>
      </c>
      <c r="E50">
        <v>15</v>
      </c>
      <c r="F50">
        <v>25</v>
      </c>
      <c r="G50" s="2" t="s">
        <v>8</v>
      </c>
      <c r="H50">
        <v>5</v>
      </c>
      <c r="L50">
        <f t="shared" ref="L50:L53" si="27">B47-A47</f>
        <v>0</v>
      </c>
    </row>
    <row r="51" spans="1:18" x14ac:dyDescent="0.25">
      <c r="L51" s="3">
        <f t="shared" si="27"/>
        <v>3</v>
      </c>
      <c r="M51" s="9" t="s">
        <v>23</v>
      </c>
      <c r="N51" s="9"/>
      <c r="O51" s="9"/>
      <c r="P51" s="9"/>
      <c r="Q51" s="9"/>
      <c r="R51" s="9">
        <f>SUM(L49:L50)+SUM(L52:L53)</f>
        <v>4</v>
      </c>
    </row>
    <row r="52" spans="1:18" x14ac:dyDescent="0.25">
      <c r="B52" t="s">
        <v>9</v>
      </c>
      <c r="L52">
        <f t="shared" si="27"/>
        <v>0</v>
      </c>
    </row>
    <row r="53" spans="1:18" x14ac:dyDescent="0.25">
      <c r="B53" t="s">
        <v>10</v>
      </c>
      <c r="D53">
        <v>30</v>
      </c>
      <c r="E53">
        <v>15</v>
      </c>
      <c r="F53">
        <v>15</v>
      </c>
      <c r="G53">
        <v>25</v>
      </c>
      <c r="H53">
        <v>11</v>
      </c>
      <c r="I53">
        <v>5</v>
      </c>
      <c r="L53">
        <f t="shared" si="27"/>
        <v>3</v>
      </c>
    </row>
    <row r="54" spans="1:18" x14ac:dyDescent="0.25">
      <c r="B54" t="s">
        <v>11</v>
      </c>
      <c r="E54" t="s">
        <v>12</v>
      </c>
      <c r="K54" s="10">
        <f>(R46+R47+R51)/SUM(C45:H45)</f>
        <v>0.28000000000000003</v>
      </c>
    </row>
    <row r="57" spans="1:18" x14ac:dyDescent="0.25">
      <c r="C57" t="s">
        <v>26</v>
      </c>
      <c r="D57" t="s">
        <v>27</v>
      </c>
      <c r="E57" t="s">
        <v>28</v>
      </c>
      <c r="F57" t="s">
        <v>29</v>
      </c>
    </row>
    <row r="58" spans="1:18" x14ac:dyDescent="0.25">
      <c r="C58" s="11">
        <f>K17</f>
        <v>0.25777777777777777</v>
      </c>
      <c r="D58" s="11">
        <f>K29</f>
        <v>0.25777777777777777</v>
      </c>
      <c r="E58" s="11">
        <f>K41</f>
        <v>0.21333333333333335</v>
      </c>
      <c r="F58" s="11">
        <f>K54</f>
        <v>0.28000000000000003</v>
      </c>
    </row>
    <row r="62" spans="1:18" x14ac:dyDescent="0.25">
      <c r="B62" t="s">
        <v>30</v>
      </c>
      <c r="D62" t="s">
        <v>31</v>
      </c>
    </row>
    <row r="63" spans="1:18" x14ac:dyDescent="0.25">
      <c r="D63" t="s">
        <v>32</v>
      </c>
    </row>
    <row r="64" spans="1:18" x14ac:dyDescent="0.25">
      <c r="D64" t="s">
        <v>33</v>
      </c>
    </row>
  </sheetData>
  <mergeCells count="5">
    <mergeCell ref="C7:H7"/>
    <mergeCell ref="C19:H19"/>
    <mergeCell ref="C31:H31"/>
    <mergeCell ref="C44:H44"/>
    <mergeCell ref="K5:T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Palencsár Enikő</dc:creator>
  <cp:lastModifiedBy>Palencsár Enikő</cp:lastModifiedBy>
  <dcterms:created xsi:type="dcterms:W3CDTF">2022-04-27T06:17:08Z</dcterms:created>
  <dcterms:modified xsi:type="dcterms:W3CDTF">2022-04-27T09:23:02Z</dcterms:modified>
</cp:coreProperties>
</file>