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2BD40F80-0A5A-49AC-AF3F-A94E84C18D8C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CAPs" sheetId="1" r:id="rId1"/>
    <sheet name="tx-num" sheetId="3" r:id="rId2"/>
    <sheet name="tx-size" sheetId="2" r:id="rId3"/>
    <sheet name="throughput" sheetId="4" r:id="rId4"/>
    <sheet name="per_even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G4" i="5" s="1"/>
  <c r="E5" i="5"/>
  <c r="F5" i="5" s="1"/>
  <c r="G5" i="5" l="1"/>
</calcChain>
</file>

<file path=xl/sharedStrings.xml><?xml version="1.0" encoding="utf-8"?>
<sst xmlns="http://schemas.openxmlformats.org/spreadsheetml/2006/main" count="72" uniqueCount="32">
  <si>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</si>
  <si>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</si>
  <si>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</si>
  <si>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</si>
  <si>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</si>
  <si>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</si>
  <si>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</si>
  <si>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</si>
  <si>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</si>
  <si>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</si>
  <si>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</si>
  <si>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</si>
  <si>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</si>
  <si>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</si>
  <si>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</si>
  <si>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</si>
  <si>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</si>
  <si>
    <t>Window</t>
  </si>
  <si>
    <t>Throughput</t>
  </si>
  <si>
    <t>Start</t>
  </si>
  <si>
    <t>Middle</t>
  </si>
  <si>
    <t>End</t>
  </si>
  <si>
    <t>validated</t>
  </si>
  <si>
    <t>accepted</t>
  </si>
  <si>
    <t>committed</t>
  </si>
  <si>
    <t>avg_val</t>
  </si>
  <si>
    <t>avg_accep</t>
  </si>
  <si>
    <t>avg_comm</t>
  </si>
  <si>
    <t>TX_name</t>
  </si>
  <si>
    <t>REQUEST</t>
  </si>
  <si>
    <t>Drivers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</si>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</sst>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2" fontId="0" fillId="6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36B"/>
      <color rgb="FFE66E38"/>
      <color rgb="FFDA9A44"/>
      <color rgb="FFCC3399"/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12760693586792E-2"/>
                  <c:y val="4.8496243159469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dLbl>
              <c:idx val="1"/>
              <c:layout>
                <c:manualLayout>
                  <c:x val="-3.8488230783917374E-2"/>
                  <c:y val="5.89180967320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4-4992-920C-5DDA582C7BC9}"/>
                </c:ext>
              </c:extLst>
            </c:dLbl>
            <c:dLbl>
              <c:idx val="2"/>
              <c:layout>
                <c:manualLayout>
                  <c:x val="-1.811210860419641E-2"/>
                  <c:y val="3.142298492377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512591213452452E-2"/>
                  <c:y val="5.885067339827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dLbl>
              <c:idx val="1"/>
              <c:layout>
                <c:manualLayout>
                  <c:x val="2.0777940022180204E-2"/>
                  <c:y val="2.94884300940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8908397832465575E-2"/>
                  <c:y val="4.716385911368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4-4992-920C-5DDA582C7BC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 in </a:t>
                </a:r>
                <a:r>
                  <a:rPr lang="en-US" sz="1200" i="1"/>
                  <a:t>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243098619584397E-2"/>
              <c:y val="0.41581565785450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1430151685374314"/>
                  <c:y val="6.4294279699629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7720637105557"/>
                      <c:h val="0.122829607755611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CE-45B5-9106-19C88DD63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5B5-9106-19C88DD6322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E-45B5-9106-19C88DD63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4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0837668578548029"/>
                  <c:y val="6.7089453485085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EC-420B-9F6A-DD5EF3661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C-420B-9F6A-DD5EF3661498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C-420B-9F6A-DD5EF3661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6-4106-9081-30BA23FD05A5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0DB-85B1-804821C5F7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B4A6-4106-9081-30BA23FD05A5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Checkpoint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546283810259"/>
          <c:y val="9.2455968729594856E-2"/>
          <c:w val="0.65611623071944725"/>
          <c:h val="0.75302825274553165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B4A-9D78-59F9E4F542D6}"/>
            </c:ext>
          </c:extLst>
        </c:ser>
        <c:ser>
          <c:idx val="1"/>
          <c:order val="1"/>
          <c:tx>
            <c:v>accepted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9.1481370071099031E-4"/>
                  <c:y val="-6.72721085812089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9A-4B4A-9D78-59F9E4F5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B4A-9D78-59F9E4F542D6}"/>
            </c:ext>
          </c:extLst>
        </c:ser>
        <c:ser>
          <c:idx val="2"/>
          <c:order val="2"/>
          <c:tx>
            <c:v>committed</c:v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A-4B4A-9D78-59F9E4F5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Latency in ms</a:t>
                </a:r>
              </a:p>
            </c:rich>
          </c:tx>
          <c:layout>
            <c:manualLayout>
              <c:xMode val="edge"/>
              <c:yMode val="edge"/>
              <c:x val="4.6983295999609188E-2"/>
              <c:y val="0.3826249613953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559"/>
        <c:crosses val="autoZero"/>
        <c:crossBetween val="between"/>
        <c:majorUnit val="50"/>
        <c:minorUnit val="10"/>
      </c:valAx>
      <c:spPr>
        <a:noFill/>
        <a:ln>
          <a:noFill/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b"/>
      <c:layout>
        <c:manualLayout>
          <c:xMode val="edge"/>
          <c:yMode val="edge"/>
          <c:x val="0.17751997549306467"/>
          <c:y val="9.1933421725023223E-2"/>
          <c:w val="0.60174459254675705"/>
          <c:h val="3.5783402534655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throughput!$D$3:$D$6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D-4460-96A5-156436D2195D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throughput!$D$8:$D$11</c:f>
              <c:numCache>
                <c:formatCode>General</c:formatCode>
                <c:ptCount val="4"/>
                <c:pt idx="0">
                  <c:v>0.17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D-4460-96A5-156436D219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9D-4460-96A5-156436D2195D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29009650382858343"/>
              <c:y val="0.8174673817946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throughput!$F$3:$F$5</c:f>
              <c:numCache>
                <c:formatCode>General</c:formatCode>
                <c:ptCount val="3"/>
                <c:pt idx="0">
                  <c:v>0.4</c:v>
                </c:pt>
                <c:pt idx="1">
                  <c:v>0.38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E22-8599-1ACB8F5105A5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throughput!$E$8:$E$10</c:f>
              <c:numCache>
                <c:formatCode>General</c:formatCode>
                <c:ptCount val="3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E22-8599-1ACB8F5105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69-4E22-8599-1ACB8F5105A5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Checkpoint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throughput!$B$15:$B$17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throughput!$C$15:$C$17</c:f>
              <c:numCache>
                <c:formatCode>General</c:formatCode>
                <c:ptCount val="3"/>
                <c:pt idx="0">
                  <c:v>0.3</c:v>
                </c:pt>
                <c:pt idx="1">
                  <c:v>0.48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A22-B477-501B73238D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throughput!$B$15:$B$17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61-4A22-B477-501B73238DBC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 drivers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5597572180463"/>
          <c:y val="0.4086878024995228"/>
          <c:w val="0.24547850567704796"/>
          <c:h val="0.35780008967433619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CD-4A11-92C5-8D09CE2372A0}"/>
            </c:ext>
          </c:extLst>
        </c:ser>
        <c:ser>
          <c:idx val="1"/>
          <c:order val="1"/>
          <c:tx>
            <c:v>accepted</c:v>
          </c:tx>
          <c:spPr>
            <a:solidFill>
              <a:srgbClr val="E66E3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CD-4A11-92C5-8D09CE2372A0}"/>
            </c:ext>
          </c:extLst>
        </c:ser>
        <c:ser>
          <c:idx val="2"/>
          <c:order val="2"/>
          <c:tx>
            <c:v>committed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CD-4A11-92C5-8D09CE2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avg. </a:t>
                </a:r>
                <a:r>
                  <a:rPr lang="en-US" sz="16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Latency in </a:t>
                </a: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ms</a:t>
                </a:r>
              </a:p>
            </c:rich>
          </c:tx>
          <c:layout>
            <c:manualLayout>
              <c:xMode val="edge"/>
              <c:yMode val="edge"/>
              <c:x val="0.10186868138732871"/>
              <c:y val="0.46400107513696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559"/>
        <c:crosses val="autoZero"/>
        <c:crossBetween val="between"/>
        <c:majorUnit val="100"/>
        <c:minorUnit val="10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t"/>
      <c:layout>
        <c:manualLayout>
          <c:xMode val="edge"/>
          <c:yMode val="edge"/>
          <c:x val="0.19542230956695097"/>
          <c:y val="0.33387778059940593"/>
          <c:w val="0.26451801914698475"/>
          <c:h val="6.7758869837308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 b="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A09-A757-F97330C4494D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F-4A09-A757-F97330C449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2F-4A09-A757-F97330C4494D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Checkpoint</a:t>
                </a:r>
              </a:p>
            </c:rich>
          </c:tx>
          <c:layout>
            <c:manualLayout>
              <c:xMode val="edge"/>
              <c:yMode val="edge"/>
              <c:x val="0.37283145336542955"/>
              <c:y val="0.8060123115241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Throughput [TPS] </a:t>
                </a:r>
              </a:p>
              <a:p>
                <a:pPr algn="ctr" rtl="0">
                  <a:defRPr sz="1600"/>
                </a:pPr>
                <a:r>
                  <a:rPr lang="en-US" sz="1600"/>
                  <a:t> </a:t>
                </a:r>
              </a:p>
            </c:rich>
          </c:tx>
          <c:layout>
            <c:manualLayout>
              <c:xMode val="edge"/>
              <c:yMode val="edge"/>
              <c:x val="6.0012832117450593E-2"/>
              <c:y val="0.2245964471832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23170654592071"/>
          <c:y val="0.28754694748786996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57222434068452"/>
                  <c:y val="3.1633757024625772E-2"/>
                </c:manualLayout>
              </c:layout>
              <c:tx>
                <c:rich>
                  <a:bodyPr/>
                  <a:lstStyle/>
                  <a:p>
                    <a:fld id="{95823953-7337-47E2-8065-5DC69F0E8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EB-4E92-AECA-9745F349C6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EB-4E92-AECA-9745F349C6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EB-4E92-AECA-9745F349C6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EB-4E92-AECA-9745F349C6F9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CAPs!$E$4:$E$7</c15:f>
                <c15:dlblRangeCache>
                  <c:ptCount val="4"/>
                  <c:pt idx="0">
                    <c:v>1.24</c:v>
                  </c:pt>
                  <c:pt idx="1">
                    <c:v>1.31</c:v>
                  </c:pt>
                  <c:pt idx="2">
                    <c:v>1.37</c:v>
                  </c:pt>
                  <c:pt idx="3">
                    <c:v>1.33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DD-4AC1-8948-128BD4561D25}"/>
              </c:ext>
            </c:extLst>
          </c:dPt>
          <c:dLbls>
            <c:dLbl>
              <c:idx val="0"/>
              <c:layout>
                <c:manualLayout>
                  <c:x val="-9.744939802670026E-2"/>
                  <c:y val="-5.3302546191599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D-4AC1-8948-128BD4561D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D-4AC1-8948-128BD4561D25}"/>
                </c:ext>
              </c:extLst>
            </c:dLbl>
            <c:dLbl>
              <c:idx val="3"/>
              <c:layout>
                <c:manualLayout>
                  <c:x val="-0.13480470119781476"/>
                  <c:y val="5.95533977320871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D-4AC1-8948-128BD4561D2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2012666361977548"/>
              <c:y val="0.86702512817554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 in </a:t>
                </a:r>
                <a:r>
                  <a:rPr lang="en-US" sz="1400" i="1"/>
                  <a:t> s</a:t>
                </a:r>
              </a:p>
            </c:rich>
          </c:tx>
          <c:layout>
            <c:manualLayout>
              <c:xMode val="edge"/>
              <c:yMode val="edge"/>
              <c:x val="7.5258159646040088E-2"/>
              <c:y val="0.28754694748787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4922507302329"/>
          <c:y val="0.11887131924540606"/>
          <c:w val="0.56455036560539729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03204456307833"/>
          <c:y val="0.27964589602589551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F-4977-AE6E-E4AFDBB95FA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06206178968971"/>
                  <c:y val="1.9752628654936051E-2"/>
                </c:manualLayout>
              </c:layout>
              <c:tx>
                <c:rich>
                  <a:bodyPr/>
                  <a:lstStyle/>
                  <a:p>
                    <a:fld id="{72995068-3548-48E1-A75F-C6272F59002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8F-4977-AE6E-E4AFDBB95F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4977-AE6E-E4AFDBB95FA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F-4977-AE6E-E4AFDBB95FA8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8F-4977-AE6E-E4AFDBB95FA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2303610107889729"/>
              <c:y val="0.858792333258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 in </a:t>
                </a:r>
                <a:r>
                  <a:rPr lang="en-US" sz="1400" i="1"/>
                  <a:t> ms</a:t>
                </a:r>
              </a:p>
            </c:rich>
          </c:tx>
          <c:layout>
            <c:manualLayout>
              <c:xMode val="edge"/>
              <c:yMode val="edge"/>
              <c:x val="5.0922457254434561E-2"/>
              <c:y val="0.26384379310194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16246859832108E-2"/>
          <c:y val="0.12677237070738054"/>
          <c:w val="0.55228423993604225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4094601158136142E-2"/>
                  <c:y val="7.79188534570878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89809257207657"/>
                      <c:h val="0.139601971126882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</c:v>
                </c:pt>
                <c:pt idx="2">
                  <c:v>250.29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64521571394744"/>
          <c:y val="4.3538149863047715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442468</xdr:colOff>
      <xdr:row>19</xdr:row>
      <xdr:rowOff>132241</xdr:rowOff>
    </xdr:from>
    <xdr:to>
      <xdr:col>16</xdr:col>
      <xdr:colOff>301806</xdr:colOff>
      <xdr:row>37</xdr:row>
      <xdr:rowOff>94804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69902</xdr:colOff>
      <xdr:row>1</xdr:row>
      <xdr:rowOff>176010</xdr:rowOff>
    </xdr:from>
    <xdr:to>
      <xdr:col>13</xdr:col>
      <xdr:colOff>562582</xdr:colOff>
      <xdr:row>18</xdr:row>
      <xdr:rowOff>152272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57659</xdr:colOff>
      <xdr:row>1</xdr:row>
      <xdr:rowOff>169794</xdr:rowOff>
    </xdr:from>
    <xdr:to>
      <xdr:col>21</xdr:col>
      <xdr:colOff>550339</xdr:colOff>
      <xdr:row>18</xdr:row>
      <xdr:rowOff>146056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390B-AB89-47AC-A17C-D127E5EE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285214</xdr:colOff>
      <xdr:row>0</xdr:row>
      <xdr:rowOff>0</xdr:rowOff>
    </xdr:from>
    <xdr:to>
      <xdr:col>13</xdr:col>
      <xdr:colOff>468923</xdr:colOff>
      <xdr:row>10</xdr:row>
      <xdr:rowOff>183173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475865</xdr:colOff>
      <xdr:row>33</xdr:row>
      <xdr:rowOff>161506</xdr:rowOff>
    </xdr:from>
    <xdr:to>
      <xdr:col>16</xdr:col>
      <xdr:colOff>454269</xdr:colOff>
      <xdr:row>45</xdr:row>
      <xdr:rowOff>147100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585982</xdr:colOff>
      <xdr:row>43</xdr:row>
      <xdr:rowOff>37583</xdr:rowOff>
    </xdr:from>
    <xdr:to>
      <xdr:col>12</xdr:col>
      <xdr:colOff>281183</xdr:colOff>
      <xdr:row>57</xdr:row>
      <xdr:rowOff>120506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21</xdr:row>
      <xdr:rowOff>85725</xdr:rowOff>
    </xdr:from>
    <xdr:to>
      <xdr:col>16</xdr:col>
      <xdr:colOff>461683</xdr:colOff>
      <xdr:row>33</xdr:row>
      <xdr:rowOff>71319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DB096-D461-4385-AEF8-D67AA113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474418</xdr:colOff>
      <xdr:row>9</xdr:row>
      <xdr:rowOff>71896</xdr:rowOff>
    </xdr:from>
    <xdr:to>
      <xdr:col>16</xdr:col>
      <xdr:colOff>457200</xdr:colOff>
      <xdr:row>21</xdr:row>
      <xdr:rowOff>57490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904D2-F9C8-45EB-B8C0-20D8D43A9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489018</xdr:colOff>
      <xdr:row>22</xdr:row>
      <xdr:rowOff>64434</xdr:rowOff>
    </xdr:from>
    <xdr:to>
      <xdr:col>14</xdr:col>
      <xdr:colOff>393238</xdr:colOff>
      <xdr:row>39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A1082-1D3C-4D9E-92B4-4211AAC2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68267</xdr:colOff>
      <xdr:row>17</xdr:row>
      <xdr:rowOff>92742</xdr:rowOff>
    </xdr:from>
    <xdr:to>
      <xdr:col>33</xdr:col>
      <xdr:colOff>68268</xdr:colOff>
      <xdr:row>41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55D73-AE52-44ED-A31C-B7A1A387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336177</xdr:colOff>
      <xdr:row>3</xdr:row>
      <xdr:rowOff>44823</xdr:rowOff>
    </xdr:from>
    <xdr:to>
      <xdr:col>14</xdr:col>
      <xdr:colOff>240397</xdr:colOff>
      <xdr:row>20</xdr:row>
      <xdr:rowOff>92448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B7FA7-19B6-4CC1-80F4-24E1DE93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246529</xdr:colOff>
      <xdr:row>3</xdr:row>
      <xdr:rowOff>56029</xdr:rowOff>
    </xdr:from>
    <xdr:to>
      <xdr:col>22</xdr:col>
      <xdr:colOff>150749</xdr:colOff>
      <xdr:row>20</xdr:row>
      <xdr:rowOff>103654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49FAD-4899-4F51-B4A9-47E4DC20B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171160</xdr:colOff>
      <xdr:row>19</xdr:row>
      <xdr:rowOff>53398</xdr:rowOff>
    </xdr:from>
    <xdr:to>
      <xdr:col>7</xdr:col>
      <xdr:colOff>47335</xdr:colOff>
      <xdr:row>36</xdr:row>
      <xdr:rowOff>101023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C99FD-512D-4970-9C92-CFFB9FD4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314089</xdr:colOff>
      <xdr:row>18</xdr:row>
      <xdr:rowOff>160779</xdr:rowOff>
    </xdr:from>
    <xdr:to>
      <xdr:col>19</xdr:col>
      <xdr:colOff>394804</xdr:colOff>
      <xdr:row>49</xdr:row>
      <xdr:rowOff>118718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98CED-377F-43B9-A35E-53AE5B0E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138319</xdr:colOff>
      <xdr:row>29</xdr:row>
      <xdr:rowOff>53423</xdr:rowOff>
    </xdr:from>
    <xdr:to>
      <xdr:col>7</xdr:col>
      <xdr:colOff>399178</xdr:colOff>
      <xdr:row>46</xdr:row>
      <xdr:rowOff>101048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4DE36-0B1A-4B4C-816D-C81D5742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30" zoomScaleNormal="130" workbookViewId="0">
      <selection activeCell="E5" sqref="E5:E7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22" t="s">
        <v>3</v>
      </c>
      <c r="B1" s="22"/>
    </row>
    <row r="2" spans="1:6" x14ac:dyDescent="0.25">
      <c r="A2" s="2"/>
      <c r="B2" s="24" t="s">
        <v>1</v>
      </c>
      <c r="C2" s="25"/>
      <c r="D2" s="25"/>
      <c r="E2" s="26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2.36</v>
      </c>
      <c r="E4" s="2">
        <v>1.24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10.28607</v>
      </c>
      <c r="E5" s="2">
        <v>1.31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28.416799999999999</v>
      </c>
      <c r="E6" s="2">
        <v>1.37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66.430000000000007</v>
      </c>
      <c r="E7" s="2">
        <v>1.33</v>
      </c>
    </row>
    <row r="8" spans="1:6" x14ac:dyDescent="0.25">
      <c r="A8" s="3"/>
      <c r="B8" s="3"/>
    </row>
    <row r="9" spans="1:6" x14ac:dyDescent="0.25">
      <c r="A9" s="23" t="s">
        <v>4</v>
      </c>
      <c r="B9" s="23"/>
    </row>
    <row r="10" spans="1:6" x14ac:dyDescent="0.25">
      <c r="A10" s="4"/>
      <c r="B10" s="27" t="s">
        <v>1</v>
      </c>
      <c r="C10" s="27"/>
      <c r="D10" s="27"/>
      <c r="E10" s="27"/>
      <c r="F10" s="15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17"/>
    </row>
    <row r="12" spans="1:6" x14ac:dyDescent="0.25">
      <c r="A12" s="2">
        <v>15</v>
      </c>
      <c r="B12" s="2">
        <v>80.319999999999993</v>
      </c>
      <c r="C12" s="2">
        <v>245</v>
      </c>
      <c r="D12" s="2">
        <v>0.10100000000000001</v>
      </c>
      <c r="E12" s="2">
        <v>0.28000000000000003</v>
      </c>
      <c r="F12" s="14"/>
    </row>
    <row r="13" spans="1:6" x14ac:dyDescent="0.25">
      <c r="A13" s="2">
        <v>30</v>
      </c>
      <c r="B13" s="2">
        <v>75.41</v>
      </c>
      <c r="C13" s="2">
        <v>263.95</v>
      </c>
      <c r="D13" s="2">
        <v>0.91</v>
      </c>
      <c r="E13" s="2">
        <v>0.27</v>
      </c>
      <c r="F13" s="14"/>
    </row>
    <row r="14" spans="1:6" x14ac:dyDescent="0.25">
      <c r="A14" s="2">
        <v>45</v>
      </c>
      <c r="B14" s="2">
        <v>77.86</v>
      </c>
      <c r="C14" s="2">
        <v>251.55</v>
      </c>
      <c r="D14" s="2">
        <v>0.93</v>
      </c>
      <c r="E14" s="2">
        <v>0.24</v>
      </c>
      <c r="F14" s="14"/>
    </row>
    <row r="15" spans="1:6" x14ac:dyDescent="0.25">
      <c r="A15" s="2">
        <v>60</v>
      </c>
      <c r="B15" s="2">
        <v>80.790000000000006</v>
      </c>
      <c r="C15" s="2">
        <v>216.5</v>
      </c>
      <c r="D15" s="2">
        <v>0.104</v>
      </c>
      <c r="E15" s="2">
        <v>0.31</v>
      </c>
      <c r="F15" s="14"/>
    </row>
  </sheetData>
  <mergeCells count="4">
    <mergeCell ref="A1:B1"/>
    <mergeCell ref="A9:B9"/>
    <mergeCell ref="B2:E2"/>
    <mergeCell ref="B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opLeftCell="E1" zoomScale="85" zoomScaleNormal="85" workbookViewId="0">
      <selection activeCell="K31" sqref="K31"/>
    </sheetView>
  </sheetViews>
  <sheetFormatPr defaultRowHeight="15" x14ac:dyDescent="0.25"/>
  <cols>
    <col min="3" max="3" width="10.5703125" bestFit="1" customWidth="1"/>
  </cols>
  <sheetData>
    <row r="1" spans="2:7" x14ac:dyDescent="0.25">
      <c r="B1" s="30" t="s">
        <v>3</v>
      </c>
      <c r="C1" s="30"/>
    </row>
    <row r="2" spans="2:7" x14ac:dyDescent="0.25">
      <c r="B2" s="7"/>
      <c r="C2" s="31" t="s">
        <v>1</v>
      </c>
      <c r="D2" s="31"/>
      <c r="E2" s="31"/>
      <c r="F2" s="31"/>
      <c r="G2" s="13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</v>
      </c>
    </row>
    <row r="5" spans="2:7" x14ac:dyDescent="0.25">
      <c r="B5" s="8" t="s">
        <v>15</v>
      </c>
      <c r="C5" s="11">
        <v>1468.95</v>
      </c>
      <c r="D5" s="11">
        <v>10992.14</v>
      </c>
      <c r="E5" s="11">
        <v>250.29</v>
      </c>
      <c r="F5" s="11">
        <v>231.3</v>
      </c>
    </row>
    <row r="6" spans="2:7" x14ac:dyDescent="0.25">
      <c r="B6" s="8" t="s">
        <v>16</v>
      </c>
      <c r="C6" s="8">
        <v>1644.05</v>
      </c>
      <c r="D6" s="8">
        <v>11526.78</v>
      </c>
      <c r="E6" s="8">
        <v>264.16000000000003</v>
      </c>
      <c r="F6" s="8">
        <v>246.83</v>
      </c>
    </row>
    <row r="7" spans="2:7" x14ac:dyDescent="0.25">
      <c r="B7" s="8"/>
      <c r="C7" s="8"/>
      <c r="D7" s="8"/>
      <c r="E7" s="8"/>
      <c r="F7" s="8"/>
    </row>
    <row r="8" spans="2:7" x14ac:dyDescent="0.25">
      <c r="B8" s="1"/>
      <c r="C8" s="1"/>
    </row>
    <row r="9" spans="2:7" x14ac:dyDescent="0.25">
      <c r="B9" s="28" t="s">
        <v>4</v>
      </c>
      <c r="C9" s="29"/>
    </row>
    <row r="10" spans="2:7" x14ac:dyDescent="0.25">
      <c r="B10" s="7"/>
      <c r="C10" s="31" t="s">
        <v>1</v>
      </c>
      <c r="D10" s="31"/>
      <c r="E10" s="31"/>
      <c r="F10" s="32"/>
      <c r="G10" s="15"/>
    </row>
    <row r="11" spans="2:7" x14ac:dyDescent="0.25">
      <c r="B11" s="8" t="s">
        <v>10</v>
      </c>
      <c r="C11" s="10" t="s">
        <v>7</v>
      </c>
      <c r="D11" s="10" t="s">
        <v>6</v>
      </c>
      <c r="E11" s="10" t="s">
        <v>5</v>
      </c>
      <c r="F11" s="9" t="s">
        <v>2</v>
      </c>
    </row>
    <row r="12" spans="2:7" x14ac:dyDescent="0.25">
      <c r="B12" s="8" t="s">
        <v>14</v>
      </c>
      <c r="C12" s="16">
        <v>274.8</v>
      </c>
      <c r="D12" s="16">
        <v>91.66</v>
      </c>
      <c r="E12" s="16">
        <v>263.95</v>
      </c>
      <c r="F12" s="16">
        <v>75.41</v>
      </c>
    </row>
    <row r="13" spans="2:7" x14ac:dyDescent="0.25">
      <c r="B13" s="8" t="s">
        <v>15</v>
      </c>
      <c r="C13" s="16">
        <v>344.57</v>
      </c>
      <c r="D13" s="16">
        <v>98.88</v>
      </c>
      <c r="E13" s="16">
        <v>245.47</v>
      </c>
      <c r="F13" s="16">
        <v>81.8</v>
      </c>
    </row>
    <row r="14" spans="2:7" x14ac:dyDescent="0.25">
      <c r="B14" s="8" t="s">
        <v>16</v>
      </c>
      <c r="C14" s="16">
        <v>386.98</v>
      </c>
      <c r="D14" s="16">
        <v>135.62</v>
      </c>
      <c r="E14" s="16">
        <v>241.32</v>
      </c>
      <c r="F14" s="16">
        <v>82.2</v>
      </c>
    </row>
    <row r="15" spans="2:7" x14ac:dyDescent="0.25">
      <c r="B15" s="8"/>
      <c r="C15" s="8"/>
      <c r="D15" s="8"/>
      <c r="E15" s="8"/>
      <c r="F15" s="8"/>
      <c r="G15" s="14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zoomScaleNormal="100" workbookViewId="0">
      <selection activeCell="J18" sqref="J18"/>
    </sheetView>
  </sheetViews>
  <sheetFormatPr defaultRowHeight="15" x14ac:dyDescent="0.25"/>
  <sheetData>
    <row r="1" spans="1:6" x14ac:dyDescent="0.25">
      <c r="A1" s="30" t="s">
        <v>3</v>
      </c>
      <c r="B1" s="30"/>
    </row>
    <row r="2" spans="1:6" x14ac:dyDescent="0.25">
      <c r="A2" s="7"/>
      <c r="B2" s="32" t="s">
        <v>9</v>
      </c>
      <c r="C2" s="33"/>
      <c r="D2" s="33"/>
      <c r="E2" s="33"/>
      <c r="F2" s="34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8" t="s">
        <v>4</v>
      </c>
      <c r="B9" s="29"/>
    </row>
    <row r="10" spans="1:6" x14ac:dyDescent="0.25">
      <c r="A10" s="7"/>
      <c r="B10" s="32" t="s">
        <v>9</v>
      </c>
      <c r="C10" s="33"/>
      <c r="D10" s="33"/>
      <c r="E10" s="33"/>
      <c r="F10" s="34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2F04-E63A-47EA-97EE-6B84DE2DECB0}">
  <dimension ref="B2:F17"/>
  <sheetViews>
    <sheetView tabSelected="1" topLeftCell="A17" zoomScale="165" zoomScaleNormal="100" workbookViewId="0">
      <selection activeCell="B23" sqref="B23"/>
    </sheetView>
  </sheetViews>
  <sheetFormatPr defaultRowHeight="15" x14ac:dyDescent="0.25"/>
  <sheetData>
    <row r="2" spans="2:6" x14ac:dyDescent="0.25">
      <c r="B2" t="s">
        <v>17</v>
      </c>
      <c r="C2" t="s">
        <v>18</v>
      </c>
    </row>
    <row r="3" spans="2:6" x14ac:dyDescent="0.25">
      <c r="B3" t="s">
        <v>19</v>
      </c>
      <c r="C3">
        <v>0.36799999999999999</v>
      </c>
      <c r="D3">
        <v>0.42</v>
      </c>
      <c r="E3">
        <v>15</v>
      </c>
      <c r="F3">
        <v>0.4</v>
      </c>
    </row>
    <row r="4" spans="2:6" x14ac:dyDescent="0.25">
      <c r="B4" t="s">
        <v>20</v>
      </c>
      <c r="C4">
        <v>0.2</v>
      </c>
      <c r="D4">
        <v>0.41</v>
      </c>
      <c r="E4">
        <v>30</v>
      </c>
      <c r="F4">
        <v>0.38</v>
      </c>
    </row>
    <row r="5" spans="2:6" x14ac:dyDescent="0.25">
      <c r="B5" t="s">
        <v>21</v>
      </c>
      <c r="C5">
        <v>0.51200000000000001</v>
      </c>
      <c r="D5">
        <v>0.45</v>
      </c>
      <c r="E5">
        <v>45</v>
      </c>
      <c r="F5">
        <v>0.39</v>
      </c>
    </row>
    <row r="6" spans="2:6" x14ac:dyDescent="0.25">
      <c r="D6">
        <v>0.44</v>
      </c>
      <c r="E6">
        <v>60</v>
      </c>
    </row>
    <row r="7" spans="2:6" x14ac:dyDescent="0.25">
      <c r="C7" t="s">
        <v>11</v>
      </c>
    </row>
    <row r="8" spans="2:6" x14ac:dyDescent="0.25">
      <c r="C8">
        <v>0.21</v>
      </c>
      <c r="D8">
        <v>0.17</v>
      </c>
      <c r="E8">
        <v>0.17</v>
      </c>
    </row>
    <row r="9" spans="2:6" x14ac:dyDescent="0.25">
      <c r="C9">
        <v>0.19</v>
      </c>
      <c r="D9">
        <v>0.16</v>
      </c>
      <c r="E9">
        <v>0.16</v>
      </c>
    </row>
    <row r="10" spans="2:6" x14ac:dyDescent="0.25">
      <c r="C10">
        <v>0.18</v>
      </c>
      <c r="D10">
        <v>0.16</v>
      </c>
      <c r="E10">
        <v>0.19</v>
      </c>
    </row>
    <row r="11" spans="2:6" x14ac:dyDescent="0.25">
      <c r="D11">
        <v>0.18</v>
      </c>
    </row>
    <row r="14" spans="2:6" x14ac:dyDescent="0.25">
      <c r="B14" s="35" t="s">
        <v>30</v>
      </c>
      <c r="C14" s="35" t="s">
        <v>31</v>
      </c>
    </row>
    <row r="15" spans="2:6" x14ac:dyDescent="0.25">
      <c r="B15" s="35">
        <v>1</v>
      </c>
      <c r="C15" s="35">
        <v>0.3</v>
      </c>
    </row>
    <row r="16" spans="2:6" x14ac:dyDescent="0.25">
      <c r="B16" s="35">
        <v>2</v>
      </c>
      <c r="C16" s="35">
        <v>0.48</v>
      </c>
    </row>
    <row r="17" spans="2:3" x14ac:dyDescent="0.25">
      <c r="B17" s="35">
        <v>4</v>
      </c>
      <c r="C17" s="35">
        <v>0.96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925-1258-4B62-AB7F-E7CB4CD6E64B}">
  <dimension ref="A1:G103"/>
  <sheetViews>
    <sheetView topLeftCell="C16" zoomScale="70" zoomScaleNormal="70" workbookViewId="0">
      <selection activeCell="F54" sqref="F54"/>
    </sheetView>
  </sheetViews>
  <sheetFormatPr defaultRowHeight="15" x14ac:dyDescent="0.25"/>
  <cols>
    <col min="1" max="2" width="9.140625" style="18"/>
    <col min="3" max="4" width="11" style="18" customWidth="1"/>
  </cols>
  <sheetData>
    <row r="1" spans="1:7" x14ac:dyDescent="0.25">
      <c r="A1" s="18" t="s">
        <v>22</v>
      </c>
      <c r="B1" s="18" t="s">
        <v>23</v>
      </c>
      <c r="C1" s="18" t="s">
        <v>24</v>
      </c>
      <c r="D1" s="18" t="s">
        <v>28</v>
      </c>
      <c r="E1" s="18" t="s">
        <v>25</v>
      </c>
      <c r="F1" s="18" t="s">
        <v>26</v>
      </c>
      <c r="G1" s="18" t="s">
        <v>27</v>
      </c>
    </row>
    <row r="2" spans="1:7" x14ac:dyDescent="0.25">
      <c r="D2" s="18" t="s">
        <v>29</v>
      </c>
      <c r="E2" s="21">
        <v>8.57</v>
      </c>
      <c r="F2" s="21">
        <v>125.05000000000001</v>
      </c>
      <c r="G2" s="21">
        <v>111.85</v>
      </c>
    </row>
    <row r="3" spans="1:7" x14ac:dyDescent="0.25">
      <c r="D3" s="18" t="s">
        <v>2</v>
      </c>
      <c r="E3" s="21">
        <v>3.2993197278911564</v>
      </c>
      <c r="F3" s="21">
        <v>5.7571028411364544</v>
      </c>
      <c r="G3" s="21">
        <v>72.744297719087626</v>
      </c>
    </row>
    <row r="4" spans="1:7" x14ac:dyDescent="0.25">
      <c r="A4" s="18">
        <v>18</v>
      </c>
      <c r="B4" s="18">
        <v>173</v>
      </c>
      <c r="C4" s="18">
        <v>373</v>
      </c>
      <c r="D4" s="19" t="s">
        <v>6</v>
      </c>
      <c r="E4" s="20">
        <v>10.4665330661323</v>
      </c>
      <c r="F4" s="20">
        <f xml:space="preserve"> 66.7899799599198 -E4</f>
        <v>56.323446893787505</v>
      </c>
      <c r="G4" s="20">
        <f xml:space="preserve"> 95.6581162324649 - F4 - E4</f>
        <v>28.868136272545101</v>
      </c>
    </row>
    <row r="5" spans="1:7" x14ac:dyDescent="0.25">
      <c r="A5" s="18">
        <v>19</v>
      </c>
      <c r="B5" s="18">
        <v>147</v>
      </c>
      <c r="C5" s="18">
        <v>359</v>
      </c>
      <c r="D5" s="18" t="s">
        <v>7</v>
      </c>
      <c r="E5" s="21">
        <f>AVERAGE(A4:A103)</f>
        <v>16.62</v>
      </c>
      <c r="F5" s="21">
        <f>AVERAGE(B4:B103) - E5</f>
        <v>126.94</v>
      </c>
      <c r="G5" s="21">
        <f>AVERAGE(C4:C103) - SUM(E5,F5)</f>
        <v>201.01</v>
      </c>
    </row>
    <row r="6" spans="1:7" x14ac:dyDescent="0.25">
      <c r="A6" s="18">
        <v>12</v>
      </c>
      <c r="B6" s="18">
        <v>136</v>
      </c>
      <c r="C6" s="18">
        <v>333</v>
      </c>
    </row>
    <row r="7" spans="1:7" x14ac:dyDescent="0.25">
      <c r="A7" s="18">
        <v>15</v>
      </c>
      <c r="B7" s="18">
        <v>180</v>
      </c>
      <c r="C7" s="18">
        <v>384</v>
      </c>
    </row>
    <row r="8" spans="1:7" x14ac:dyDescent="0.25">
      <c r="A8" s="18">
        <v>16</v>
      </c>
      <c r="B8" s="18">
        <v>147</v>
      </c>
      <c r="C8" s="18">
        <v>352</v>
      </c>
    </row>
    <row r="9" spans="1:7" x14ac:dyDescent="0.25">
      <c r="A9" s="18">
        <v>17</v>
      </c>
      <c r="B9" s="18">
        <v>149</v>
      </c>
      <c r="C9" s="18">
        <v>353</v>
      </c>
    </row>
    <row r="10" spans="1:7" x14ac:dyDescent="0.25">
      <c r="A10" s="18">
        <v>14</v>
      </c>
      <c r="B10" s="18">
        <v>156</v>
      </c>
      <c r="C10" s="18">
        <v>355</v>
      </c>
    </row>
    <row r="11" spans="1:7" x14ac:dyDescent="0.25">
      <c r="A11" s="18">
        <v>17</v>
      </c>
      <c r="B11" s="18">
        <v>146</v>
      </c>
      <c r="C11" s="18">
        <v>371</v>
      </c>
    </row>
    <row r="12" spans="1:7" x14ac:dyDescent="0.25">
      <c r="A12" s="18">
        <v>13</v>
      </c>
      <c r="B12" s="18">
        <v>168</v>
      </c>
      <c r="C12" s="18">
        <v>366</v>
      </c>
    </row>
    <row r="13" spans="1:7" x14ac:dyDescent="0.25">
      <c r="A13" s="18">
        <v>12</v>
      </c>
      <c r="B13" s="18">
        <v>142</v>
      </c>
      <c r="C13" s="18">
        <v>340</v>
      </c>
    </row>
    <row r="14" spans="1:7" x14ac:dyDescent="0.25">
      <c r="A14" s="18">
        <v>13</v>
      </c>
      <c r="B14" s="18">
        <v>139</v>
      </c>
      <c r="C14" s="18">
        <v>336</v>
      </c>
    </row>
    <row r="15" spans="1:7" x14ac:dyDescent="0.25">
      <c r="A15" s="18">
        <v>14</v>
      </c>
      <c r="B15" s="18">
        <v>138</v>
      </c>
      <c r="C15" s="18">
        <v>336</v>
      </c>
    </row>
    <row r="16" spans="1:7" x14ac:dyDescent="0.25">
      <c r="A16" s="18">
        <v>13</v>
      </c>
      <c r="B16" s="18">
        <v>136</v>
      </c>
      <c r="C16" s="18">
        <v>334</v>
      </c>
    </row>
    <row r="17" spans="1:3" x14ac:dyDescent="0.25">
      <c r="A17" s="18">
        <v>17</v>
      </c>
      <c r="B17" s="18">
        <v>173</v>
      </c>
      <c r="C17" s="18">
        <v>377</v>
      </c>
    </row>
    <row r="18" spans="1:3" x14ac:dyDescent="0.25">
      <c r="A18" s="18">
        <v>15</v>
      </c>
      <c r="B18" s="18">
        <v>149</v>
      </c>
      <c r="C18" s="18">
        <v>356</v>
      </c>
    </row>
    <row r="19" spans="1:3" x14ac:dyDescent="0.25">
      <c r="A19" s="18">
        <v>62</v>
      </c>
      <c r="B19" s="18">
        <v>141</v>
      </c>
      <c r="C19" s="18">
        <v>350</v>
      </c>
    </row>
    <row r="20" spans="1:3" x14ac:dyDescent="0.25">
      <c r="A20" s="18">
        <v>16</v>
      </c>
      <c r="B20" s="18">
        <v>166</v>
      </c>
      <c r="C20" s="18">
        <v>364</v>
      </c>
    </row>
    <row r="21" spans="1:3" x14ac:dyDescent="0.25">
      <c r="A21" s="18">
        <v>18</v>
      </c>
      <c r="B21" s="18">
        <v>146</v>
      </c>
      <c r="C21" s="18">
        <v>354</v>
      </c>
    </row>
    <row r="22" spans="1:3" x14ac:dyDescent="0.25">
      <c r="A22" s="18">
        <v>12</v>
      </c>
      <c r="B22" s="18">
        <v>25</v>
      </c>
      <c r="C22" s="18">
        <v>180</v>
      </c>
    </row>
    <row r="23" spans="1:3" x14ac:dyDescent="0.25">
      <c r="A23" s="18">
        <v>13</v>
      </c>
      <c r="B23" s="18">
        <v>138</v>
      </c>
      <c r="C23" s="18">
        <v>336</v>
      </c>
    </row>
    <row r="24" spans="1:3" x14ac:dyDescent="0.25">
      <c r="A24" s="18">
        <v>14</v>
      </c>
      <c r="B24" s="18">
        <v>134</v>
      </c>
      <c r="C24" s="18">
        <v>332</v>
      </c>
    </row>
    <row r="25" spans="1:3" x14ac:dyDescent="0.25">
      <c r="A25" s="18">
        <v>13</v>
      </c>
      <c r="B25" s="18">
        <v>140</v>
      </c>
      <c r="C25" s="18">
        <v>341</v>
      </c>
    </row>
    <row r="26" spans="1:3" x14ac:dyDescent="0.25">
      <c r="A26" s="18">
        <v>17</v>
      </c>
      <c r="B26" s="18">
        <v>144</v>
      </c>
      <c r="C26" s="18">
        <v>346</v>
      </c>
    </row>
    <row r="27" spans="1:3" x14ac:dyDescent="0.25">
      <c r="A27" s="18">
        <v>15</v>
      </c>
      <c r="B27" s="18">
        <v>143</v>
      </c>
      <c r="C27" s="18">
        <v>349</v>
      </c>
    </row>
    <row r="28" spans="1:3" x14ac:dyDescent="0.25">
      <c r="A28" s="18">
        <v>15</v>
      </c>
      <c r="B28" s="18">
        <v>156</v>
      </c>
      <c r="C28" s="18">
        <v>353</v>
      </c>
    </row>
    <row r="29" spans="1:3" x14ac:dyDescent="0.25">
      <c r="A29" s="18">
        <v>22</v>
      </c>
      <c r="B29" s="18">
        <v>174</v>
      </c>
      <c r="C29" s="18">
        <v>376</v>
      </c>
    </row>
    <row r="30" spans="1:3" x14ac:dyDescent="0.25">
      <c r="A30" s="18">
        <v>15</v>
      </c>
      <c r="B30" s="18">
        <v>172</v>
      </c>
      <c r="C30" s="18">
        <v>382</v>
      </c>
    </row>
    <row r="31" spans="1:3" x14ac:dyDescent="0.25">
      <c r="A31" s="18">
        <v>20</v>
      </c>
      <c r="B31" s="18">
        <v>148</v>
      </c>
      <c r="C31" s="18">
        <v>350</v>
      </c>
    </row>
    <row r="32" spans="1:3" x14ac:dyDescent="0.25">
      <c r="A32" s="18">
        <v>16</v>
      </c>
      <c r="B32" s="18">
        <v>161</v>
      </c>
      <c r="C32" s="18">
        <v>360</v>
      </c>
    </row>
    <row r="33" spans="1:3" x14ac:dyDescent="0.25">
      <c r="A33" s="18">
        <v>14</v>
      </c>
      <c r="B33" s="18">
        <v>177</v>
      </c>
      <c r="C33" s="18">
        <v>375</v>
      </c>
    </row>
    <row r="34" spans="1:3" x14ac:dyDescent="0.25">
      <c r="A34" s="18">
        <v>20</v>
      </c>
      <c r="B34" s="18">
        <v>152</v>
      </c>
      <c r="C34" s="18">
        <v>360</v>
      </c>
    </row>
    <row r="35" spans="1:3" x14ac:dyDescent="0.25">
      <c r="A35" s="18">
        <v>17</v>
      </c>
      <c r="B35" s="18">
        <v>144</v>
      </c>
      <c r="C35" s="18">
        <v>348</v>
      </c>
    </row>
    <row r="36" spans="1:3" x14ac:dyDescent="0.25">
      <c r="A36" s="18">
        <v>14</v>
      </c>
      <c r="B36" s="18">
        <v>167</v>
      </c>
      <c r="C36" s="18">
        <v>365</v>
      </c>
    </row>
    <row r="37" spans="1:3" x14ac:dyDescent="0.25">
      <c r="A37" s="18">
        <v>14</v>
      </c>
      <c r="B37" s="18">
        <v>29</v>
      </c>
      <c r="C37" s="18">
        <v>196</v>
      </c>
    </row>
    <row r="38" spans="1:3" x14ac:dyDescent="0.25">
      <c r="A38" s="18">
        <v>12</v>
      </c>
      <c r="B38" s="18">
        <v>166</v>
      </c>
      <c r="C38" s="18">
        <v>373</v>
      </c>
    </row>
    <row r="39" spans="1:3" x14ac:dyDescent="0.25">
      <c r="A39" s="18">
        <v>17</v>
      </c>
      <c r="B39" s="18">
        <v>146</v>
      </c>
      <c r="C39" s="18">
        <v>348</v>
      </c>
    </row>
    <row r="40" spans="1:3" x14ac:dyDescent="0.25">
      <c r="A40" s="18">
        <v>14</v>
      </c>
      <c r="B40" s="18">
        <v>140</v>
      </c>
      <c r="C40" s="18">
        <v>339</v>
      </c>
    </row>
    <row r="41" spans="1:3" x14ac:dyDescent="0.25">
      <c r="A41" s="18">
        <v>17</v>
      </c>
      <c r="B41" s="18">
        <v>146</v>
      </c>
      <c r="C41" s="18">
        <v>354</v>
      </c>
    </row>
    <row r="42" spans="1:3" x14ac:dyDescent="0.25">
      <c r="A42" s="18">
        <v>14</v>
      </c>
      <c r="B42" s="18">
        <v>159</v>
      </c>
      <c r="C42" s="18">
        <v>360</v>
      </c>
    </row>
    <row r="43" spans="1:3" x14ac:dyDescent="0.25">
      <c r="A43" s="18">
        <v>17</v>
      </c>
      <c r="B43" s="18">
        <v>142</v>
      </c>
      <c r="C43" s="18">
        <v>345</v>
      </c>
    </row>
    <row r="44" spans="1:3" x14ac:dyDescent="0.25">
      <c r="A44" s="18">
        <v>14</v>
      </c>
      <c r="B44" s="18">
        <v>142</v>
      </c>
      <c r="C44" s="18">
        <v>342</v>
      </c>
    </row>
    <row r="45" spans="1:3" x14ac:dyDescent="0.25">
      <c r="A45" s="18">
        <v>19</v>
      </c>
      <c r="B45" s="18">
        <v>169</v>
      </c>
      <c r="C45" s="18">
        <v>373</v>
      </c>
    </row>
    <row r="46" spans="1:3" x14ac:dyDescent="0.25">
      <c r="A46" s="18">
        <v>14</v>
      </c>
      <c r="B46" s="18">
        <v>180</v>
      </c>
      <c r="C46" s="18">
        <v>381</v>
      </c>
    </row>
    <row r="47" spans="1:3" x14ac:dyDescent="0.25">
      <c r="A47" s="18">
        <v>18</v>
      </c>
      <c r="B47" s="18">
        <v>149</v>
      </c>
      <c r="C47" s="18">
        <v>359</v>
      </c>
    </row>
    <row r="48" spans="1:3" x14ac:dyDescent="0.25">
      <c r="A48" s="18">
        <v>16</v>
      </c>
      <c r="B48" s="18">
        <v>141</v>
      </c>
      <c r="C48" s="18">
        <v>356</v>
      </c>
    </row>
    <row r="49" spans="1:3" x14ac:dyDescent="0.25">
      <c r="A49" s="18">
        <v>57</v>
      </c>
      <c r="B49" s="18">
        <v>186</v>
      </c>
      <c r="C49" s="18">
        <v>397</v>
      </c>
    </row>
    <row r="50" spans="1:3" x14ac:dyDescent="0.25">
      <c r="A50" s="18">
        <v>15</v>
      </c>
      <c r="B50" s="18">
        <v>29</v>
      </c>
      <c r="C50" s="18">
        <v>236</v>
      </c>
    </row>
    <row r="51" spans="1:3" x14ac:dyDescent="0.25">
      <c r="A51" s="18">
        <v>17</v>
      </c>
      <c r="B51" s="18">
        <v>151</v>
      </c>
      <c r="C51" s="18">
        <v>354</v>
      </c>
    </row>
    <row r="52" spans="1:3" x14ac:dyDescent="0.25">
      <c r="A52" s="18">
        <v>15</v>
      </c>
      <c r="B52" s="18">
        <v>168</v>
      </c>
      <c r="C52" s="18">
        <v>367</v>
      </c>
    </row>
    <row r="53" spans="1:3" x14ac:dyDescent="0.25">
      <c r="A53" s="18">
        <v>18</v>
      </c>
      <c r="B53" s="18">
        <v>144</v>
      </c>
      <c r="C53" s="18">
        <v>346</v>
      </c>
    </row>
    <row r="54" spans="1:3" x14ac:dyDescent="0.25">
      <c r="A54" s="18">
        <v>18</v>
      </c>
      <c r="B54" s="18">
        <v>150</v>
      </c>
      <c r="C54" s="18">
        <v>359</v>
      </c>
    </row>
    <row r="55" spans="1:3" x14ac:dyDescent="0.25">
      <c r="A55" s="18">
        <v>18</v>
      </c>
      <c r="B55" s="18">
        <v>151</v>
      </c>
      <c r="C55" s="18">
        <v>357</v>
      </c>
    </row>
    <row r="56" spans="1:3" x14ac:dyDescent="0.25">
      <c r="A56" s="18">
        <v>15</v>
      </c>
      <c r="B56" s="18">
        <v>32</v>
      </c>
      <c r="C56" s="18">
        <v>224</v>
      </c>
    </row>
    <row r="57" spans="1:3" x14ac:dyDescent="0.25">
      <c r="A57" s="18">
        <v>11</v>
      </c>
      <c r="B57" s="18">
        <v>136</v>
      </c>
      <c r="C57" s="18">
        <v>338</v>
      </c>
    </row>
    <row r="58" spans="1:3" x14ac:dyDescent="0.25">
      <c r="A58" s="18">
        <v>11</v>
      </c>
      <c r="B58" s="18">
        <v>25</v>
      </c>
      <c r="C58" s="18">
        <v>178</v>
      </c>
    </row>
    <row r="59" spans="1:3" x14ac:dyDescent="0.25">
      <c r="A59" s="18">
        <v>18</v>
      </c>
      <c r="B59" s="18">
        <v>39</v>
      </c>
      <c r="C59" s="18">
        <v>204</v>
      </c>
    </row>
    <row r="60" spans="1:3" x14ac:dyDescent="0.25">
      <c r="A60" s="18">
        <v>12</v>
      </c>
      <c r="B60" s="18">
        <v>136</v>
      </c>
      <c r="C60" s="18">
        <v>334</v>
      </c>
    </row>
    <row r="61" spans="1:3" x14ac:dyDescent="0.25">
      <c r="A61" s="18">
        <v>15</v>
      </c>
      <c r="B61" s="18">
        <v>145</v>
      </c>
      <c r="C61" s="18">
        <v>348</v>
      </c>
    </row>
    <row r="62" spans="1:3" x14ac:dyDescent="0.25">
      <c r="A62" s="18">
        <v>18</v>
      </c>
      <c r="B62" s="18">
        <v>143</v>
      </c>
      <c r="C62" s="18">
        <v>354</v>
      </c>
    </row>
    <row r="63" spans="1:3" x14ac:dyDescent="0.25">
      <c r="A63" s="18">
        <v>19</v>
      </c>
      <c r="B63" s="18">
        <v>162</v>
      </c>
      <c r="C63" s="18">
        <v>370</v>
      </c>
    </row>
    <row r="64" spans="1:3" x14ac:dyDescent="0.25">
      <c r="A64" s="18">
        <v>15</v>
      </c>
      <c r="B64" s="18">
        <v>147</v>
      </c>
      <c r="C64" s="18">
        <v>349</v>
      </c>
    </row>
    <row r="65" spans="1:3" x14ac:dyDescent="0.25">
      <c r="A65" s="18">
        <v>14</v>
      </c>
      <c r="B65" s="18">
        <v>139</v>
      </c>
      <c r="C65" s="18">
        <v>342</v>
      </c>
    </row>
    <row r="66" spans="1:3" x14ac:dyDescent="0.25">
      <c r="A66" s="18">
        <v>15</v>
      </c>
      <c r="B66" s="18">
        <v>176</v>
      </c>
      <c r="C66" s="18">
        <v>379</v>
      </c>
    </row>
    <row r="67" spans="1:3" x14ac:dyDescent="0.25">
      <c r="A67" s="18">
        <v>18</v>
      </c>
      <c r="B67" s="18">
        <v>189</v>
      </c>
      <c r="C67" s="18">
        <v>408</v>
      </c>
    </row>
    <row r="68" spans="1:3" x14ac:dyDescent="0.25">
      <c r="A68" s="18">
        <v>11</v>
      </c>
      <c r="B68" s="18">
        <v>135</v>
      </c>
      <c r="C68" s="18">
        <v>332</v>
      </c>
    </row>
    <row r="69" spans="1:3" x14ac:dyDescent="0.25">
      <c r="A69" s="18">
        <v>15</v>
      </c>
      <c r="B69" s="18">
        <v>176</v>
      </c>
      <c r="C69" s="18">
        <v>376</v>
      </c>
    </row>
    <row r="70" spans="1:3" x14ac:dyDescent="0.25">
      <c r="A70" s="18">
        <v>17</v>
      </c>
      <c r="B70" s="18">
        <v>178</v>
      </c>
      <c r="C70" s="18">
        <v>378</v>
      </c>
    </row>
    <row r="71" spans="1:3" x14ac:dyDescent="0.25">
      <c r="A71" s="18">
        <v>16</v>
      </c>
      <c r="B71" s="18">
        <v>144</v>
      </c>
      <c r="C71" s="18">
        <v>343</v>
      </c>
    </row>
    <row r="72" spans="1:3" x14ac:dyDescent="0.25">
      <c r="A72" s="18">
        <v>13</v>
      </c>
      <c r="B72" s="18">
        <v>156</v>
      </c>
      <c r="C72" s="18">
        <v>361</v>
      </c>
    </row>
    <row r="73" spans="1:3" x14ac:dyDescent="0.25">
      <c r="A73" s="18">
        <v>17</v>
      </c>
      <c r="B73" s="18">
        <v>151</v>
      </c>
      <c r="C73" s="18">
        <v>366</v>
      </c>
    </row>
    <row r="74" spans="1:3" x14ac:dyDescent="0.25">
      <c r="A74" s="18">
        <v>18</v>
      </c>
      <c r="B74" s="18">
        <v>167</v>
      </c>
      <c r="C74" s="18">
        <v>369</v>
      </c>
    </row>
    <row r="75" spans="1:3" x14ac:dyDescent="0.25">
      <c r="A75" s="18">
        <v>21</v>
      </c>
      <c r="B75" s="18">
        <v>156</v>
      </c>
      <c r="C75" s="18">
        <v>366</v>
      </c>
    </row>
    <row r="76" spans="1:3" x14ac:dyDescent="0.25">
      <c r="A76" s="18">
        <v>20</v>
      </c>
      <c r="B76" s="18">
        <v>152</v>
      </c>
      <c r="C76" s="18">
        <v>356</v>
      </c>
    </row>
    <row r="77" spans="1:3" x14ac:dyDescent="0.25">
      <c r="A77" s="18">
        <v>13</v>
      </c>
      <c r="B77" s="18">
        <v>137</v>
      </c>
      <c r="C77" s="18">
        <v>335</v>
      </c>
    </row>
    <row r="78" spans="1:3" x14ac:dyDescent="0.25">
      <c r="A78" s="18">
        <v>16</v>
      </c>
      <c r="B78" s="18">
        <v>163</v>
      </c>
      <c r="C78" s="18">
        <v>360</v>
      </c>
    </row>
    <row r="79" spans="1:3" x14ac:dyDescent="0.25">
      <c r="A79" s="18">
        <v>18</v>
      </c>
      <c r="B79" s="18">
        <v>167</v>
      </c>
      <c r="C79" s="18">
        <v>376</v>
      </c>
    </row>
    <row r="80" spans="1:3" x14ac:dyDescent="0.25">
      <c r="A80" s="18">
        <v>15</v>
      </c>
      <c r="B80" s="18">
        <v>147</v>
      </c>
      <c r="C80" s="18">
        <v>355</v>
      </c>
    </row>
    <row r="81" spans="1:3" x14ac:dyDescent="0.25">
      <c r="A81" s="18">
        <v>17</v>
      </c>
      <c r="B81" s="18">
        <v>149</v>
      </c>
      <c r="C81" s="18">
        <v>354</v>
      </c>
    </row>
    <row r="82" spans="1:3" x14ac:dyDescent="0.25">
      <c r="A82" s="18">
        <v>12</v>
      </c>
      <c r="B82" s="18">
        <v>136</v>
      </c>
      <c r="C82" s="18">
        <v>334</v>
      </c>
    </row>
    <row r="83" spans="1:3" x14ac:dyDescent="0.25">
      <c r="A83" s="18">
        <v>14</v>
      </c>
      <c r="B83" s="18">
        <v>163</v>
      </c>
      <c r="C83" s="18">
        <v>360</v>
      </c>
    </row>
    <row r="84" spans="1:3" x14ac:dyDescent="0.25">
      <c r="A84" s="18">
        <v>18</v>
      </c>
      <c r="B84" s="18">
        <v>171</v>
      </c>
      <c r="C84" s="18">
        <v>372</v>
      </c>
    </row>
    <row r="85" spans="1:3" x14ac:dyDescent="0.25">
      <c r="A85" s="18">
        <v>13</v>
      </c>
      <c r="B85" s="18">
        <v>161</v>
      </c>
      <c r="C85" s="18">
        <v>368</v>
      </c>
    </row>
    <row r="86" spans="1:3" x14ac:dyDescent="0.25">
      <c r="A86" s="18">
        <v>16</v>
      </c>
      <c r="B86" s="18">
        <v>144</v>
      </c>
      <c r="C86" s="18">
        <v>344</v>
      </c>
    </row>
    <row r="87" spans="1:3" x14ac:dyDescent="0.25">
      <c r="A87" s="18">
        <v>15</v>
      </c>
      <c r="B87" s="18">
        <v>168</v>
      </c>
      <c r="C87" s="18">
        <v>366</v>
      </c>
    </row>
    <row r="88" spans="1:3" x14ac:dyDescent="0.25">
      <c r="A88" s="18">
        <v>20</v>
      </c>
      <c r="B88" s="18">
        <v>174</v>
      </c>
      <c r="C88" s="18">
        <v>387</v>
      </c>
    </row>
    <row r="89" spans="1:3" x14ac:dyDescent="0.25">
      <c r="A89" s="18">
        <v>15</v>
      </c>
      <c r="B89" s="18">
        <v>32</v>
      </c>
      <c r="C89" s="18">
        <v>198</v>
      </c>
    </row>
    <row r="90" spans="1:3" x14ac:dyDescent="0.25">
      <c r="A90" s="18">
        <v>13</v>
      </c>
      <c r="B90" s="18">
        <v>136</v>
      </c>
      <c r="C90" s="18">
        <v>332</v>
      </c>
    </row>
    <row r="91" spans="1:3" x14ac:dyDescent="0.25">
      <c r="A91" s="18">
        <v>18</v>
      </c>
      <c r="B91" s="18">
        <v>149</v>
      </c>
      <c r="C91" s="18">
        <v>359</v>
      </c>
    </row>
    <row r="92" spans="1:3" x14ac:dyDescent="0.25">
      <c r="A92" s="18">
        <v>15</v>
      </c>
      <c r="B92" s="18">
        <v>140</v>
      </c>
      <c r="C92" s="18">
        <v>342</v>
      </c>
    </row>
    <row r="93" spans="1:3" x14ac:dyDescent="0.25">
      <c r="A93" s="18">
        <v>13</v>
      </c>
      <c r="B93" s="18">
        <v>139</v>
      </c>
      <c r="C93" s="18">
        <v>337</v>
      </c>
    </row>
    <row r="94" spans="1:3" x14ac:dyDescent="0.25">
      <c r="A94" s="18">
        <v>14</v>
      </c>
      <c r="B94" s="18">
        <v>141</v>
      </c>
      <c r="C94" s="18">
        <v>342</v>
      </c>
    </row>
    <row r="95" spans="1:3" x14ac:dyDescent="0.25">
      <c r="A95" s="18">
        <v>16</v>
      </c>
      <c r="B95" s="18">
        <v>144</v>
      </c>
      <c r="C95" s="18">
        <v>350</v>
      </c>
    </row>
    <row r="96" spans="1:3" x14ac:dyDescent="0.25">
      <c r="A96" s="18">
        <v>16</v>
      </c>
      <c r="B96" s="18">
        <v>139</v>
      </c>
      <c r="C96" s="18">
        <v>336</v>
      </c>
    </row>
    <row r="97" spans="1:3" x14ac:dyDescent="0.25">
      <c r="A97" s="18">
        <v>18</v>
      </c>
      <c r="B97" s="18">
        <v>172</v>
      </c>
      <c r="C97" s="18">
        <v>377</v>
      </c>
    </row>
    <row r="98" spans="1:3" x14ac:dyDescent="0.25">
      <c r="A98" s="18">
        <v>18</v>
      </c>
      <c r="B98" s="18">
        <v>140</v>
      </c>
      <c r="C98" s="18">
        <v>336</v>
      </c>
    </row>
    <row r="99" spans="1:3" x14ac:dyDescent="0.25">
      <c r="A99" s="18">
        <v>14</v>
      </c>
      <c r="B99" s="18">
        <v>29</v>
      </c>
      <c r="C99" s="18">
        <v>206</v>
      </c>
    </row>
    <row r="100" spans="1:3" x14ac:dyDescent="0.25">
      <c r="A100" s="18">
        <v>21</v>
      </c>
      <c r="B100" s="18">
        <v>163</v>
      </c>
      <c r="C100" s="18">
        <v>375</v>
      </c>
    </row>
    <row r="101" spans="1:3" x14ac:dyDescent="0.25">
      <c r="A101" s="18">
        <v>19</v>
      </c>
      <c r="B101" s="18">
        <v>150</v>
      </c>
      <c r="C101" s="18">
        <v>366</v>
      </c>
    </row>
    <row r="102" spans="1:3" x14ac:dyDescent="0.25">
      <c r="A102" s="18">
        <v>14</v>
      </c>
      <c r="B102" s="18">
        <v>171</v>
      </c>
      <c r="C102" s="18">
        <v>369</v>
      </c>
    </row>
    <row r="103" spans="1:3" x14ac:dyDescent="0.25">
      <c r="A103" s="18">
        <v>20</v>
      </c>
      <c r="B103" s="18">
        <v>152</v>
      </c>
      <c r="C103" s="18">
        <v>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CAPs</vt:lpstr>
      <vt:lpstr>tx-num</vt:lpstr>
      <vt:lpstr>tx-size</vt:lpstr>
      <vt:lpstr>throughput</vt:lpstr>
      <vt:lpstr>per_event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2023-02-24T06:44:12Z</dcterms:modified>
</cp:coreProperties>
</file>