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python\web_upbit_auto_trading\doc\"/>
    </mc:Choice>
  </mc:AlternateContent>
  <xr:revisionPtr revIDLastSave="0" documentId="13_ncr:1_{77B99893-9959-4655-93AC-556B53DAE692}" xr6:coauthVersionLast="47" xr6:coauthVersionMax="47" xr10:uidLastSave="{00000000-0000-0000-0000-000000000000}"/>
  <bookViews>
    <workbookView xWindow="19095" yWindow="0" windowWidth="19410" windowHeight="15585" xr2:uid="{2B460CE7-C375-42F3-A9E8-FBB3015A93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G9" i="1"/>
  <c r="H9" i="1"/>
  <c r="I9" i="1"/>
  <c r="D8" i="1"/>
  <c r="G8" i="1"/>
  <c r="H8" i="1"/>
  <c r="I8" i="1"/>
  <c r="D7" i="1"/>
  <c r="G7" i="1"/>
  <c r="H7" i="1"/>
  <c r="I7" i="1"/>
  <c r="D6" i="1"/>
  <c r="G6" i="1"/>
  <c r="H6" i="1"/>
  <c r="I6" i="1"/>
  <c r="J6" i="1"/>
  <c r="K6" i="1" s="1"/>
  <c r="D5" i="1"/>
  <c r="G5" i="1"/>
  <c r="H5" i="1"/>
  <c r="I5" i="1"/>
  <c r="G4" i="1"/>
  <c r="H4" i="1"/>
  <c r="I4" i="1"/>
  <c r="D4" i="1"/>
  <c r="I3" i="1"/>
  <c r="G3" i="1"/>
  <c r="D3" i="1"/>
  <c r="H3" i="1"/>
  <c r="J9" i="1" l="1"/>
  <c r="K9" i="1" s="1"/>
  <c r="J8" i="1"/>
  <c r="K8" i="1" s="1"/>
  <c r="J7" i="1"/>
  <c r="K7" i="1" s="1"/>
  <c r="J5" i="1"/>
  <c r="K5" i="1" s="1"/>
  <c r="J4" i="1"/>
  <c r="K4" i="1" s="1"/>
  <c r="J3" i="1"/>
  <c r="K3" i="1" s="1"/>
</calcChain>
</file>

<file path=xl/sharedStrings.xml><?xml version="1.0" encoding="utf-8"?>
<sst xmlns="http://schemas.openxmlformats.org/spreadsheetml/2006/main" count="19" uniqueCount="19">
  <si>
    <t>현단가</t>
    <phoneticPr fontId="2" type="noConversion"/>
  </si>
  <si>
    <t>매수단가</t>
    <phoneticPr fontId="2" type="noConversion"/>
  </si>
  <si>
    <t>보유량</t>
    <phoneticPr fontId="2" type="noConversion"/>
  </si>
  <si>
    <t>수익률</t>
    <phoneticPr fontId="2" type="noConversion"/>
  </si>
  <si>
    <t>총보유량</t>
    <phoneticPr fontId="2" type="noConversion"/>
  </si>
  <si>
    <t>총보유비용</t>
    <phoneticPr fontId="2" type="noConversion"/>
  </si>
  <si>
    <t>변경단가</t>
    <phoneticPr fontId="2" type="noConversion"/>
  </si>
  <si>
    <t>매수비용</t>
    <phoneticPr fontId="2" type="noConversion"/>
  </si>
  <si>
    <t>현 매수비용</t>
    <phoneticPr fontId="2" type="noConversion"/>
  </si>
  <si>
    <t>매수코인수</t>
    <phoneticPr fontId="2" type="noConversion"/>
  </si>
  <si>
    <t>코인명</t>
    <phoneticPr fontId="2" type="noConversion"/>
  </si>
  <si>
    <t>ADA</t>
    <phoneticPr fontId="2" type="noConversion"/>
  </si>
  <si>
    <t>XRP</t>
    <phoneticPr fontId="2" type="noConversion"/>
  </si>
  <si>
    <t>XTZ</t>
    <phoneticPr fontId="2" type="noConversion"/>
  </si>
  <si>
    <t>???</t>
    <phoneticPr fontId="2" type="noConversion"/>
  </si>
  <si>
    <t>UXLINK</t>
    <phoneticPr fontId="2" type="noConversion"/>
  </si>
  <si>
    <t>TRUMP</t>
    <phoneticPr fontId="2" type="noConversion"/>
  </si>
  <si>
    <t>SOL</t>
    <phoneticPr fontId="2" type="noConversion"/>
  </si>
  <si>
    <t>DOGE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</si>
</sst>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76" formatCode="_-* #,##0.00_-;\-* #,##0.0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0" fontId="0" fillId="0" borderId="0" xfId="2" applyNumberFormat="1" applyFont="1">
      <alignment vertical="center"/>
    </xf>
    <xf numFmtId="43" fontId="0" fillId="0" borderId="0" xfId="0" applyNumberFormat="1">
      <alignment vertical="center"/>
    </xf>
    <xf numFmtId="176" fontId="0" fillId="0" borderId="0" xfId="1" applyNumberFormat="1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6" fontId="0" fillId="0" borderId="0" xfId="1" applyNumberFormat="1" applyFont="1" applyFill="1" applyBorder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B5DC-47ED-443A-AA9D-522834F4A737}">
  <dimension ref="A2:L9"/>
  <sheetViews>
    <sheetView tabSelected="1" zoomScaleNormal="100" workbookViewId="0">
      <pane ySplit="2" topLeftCell="A3" activePane="bottomLeft" state="frozen"/>
      <selection pane="bottomLeft" activeCell="K8" sqref="K8"/>
    </sheetView>
  </sheetViews>
  <sheetFormatPr defaultRowHeight="16.5" x14ac:dyDescent="0.3"/>
  <cols>
    <col min="1" max="1" width="7.375" bestFit="1" customWidth="1"/>
    <col min="2" max="2" width="10.375" customWidth="1"/>
    <col min="3" max="3" width="11.875" bestFit="1" customWidth="1"/>
    <col min="4" max="4" width="13.5" bestFit="1" customWidth="1"/>
    <col min="5" max="5" width="12.125" customWidth="1"/>
    <col min="6" max="7" width="13.125" customWidth="1"/>
    <col min="8" max="8" width="12" customWidth="1"/>
    <col min="9" max="9" width="9.75" customWidth="1"/>
    <col min="10" max="10" width="13.5" bestFit="1" customWidth="1"/>
    <col min="11" max="11" width="12.75" customWidth="1"/>
  </cols>
  <sheetData>
    <row r="2" spans="1:12" x14ac:dyDescent="0.3">
      <c r="A2" s="5" t="s">
        <v>10</v>
      </c>
      <c r="B2" s="5" t="s">
        <v>2</v>
      </c>
      <c r="C2" s="5" t="s">
        <v>1</v>
      </c>
      <c r="D2" s="5" t="s">
        <v>7</v>
      </c>
      <c r="E2" s="6" t="s">
        <v>9</v>
      </c>
      <c r="F2" s="5" t="s">
        <v>0</v>
      </c>
      <c r="G2" s="5" t="s">
        <v>8</v>
      </c>
      <c r="H2" s="5" t="s">
        <v>3</v>
      </c>
      <c r="I2" s="5" t="s">
        <v>4</v>
      </c>
      <c r="J2" s="5" t="s">
        <v>5</v>
      </c>
      <c r="K2" s="5" t="s">
        <v>6</v>
      </c>
    </row>
    <row r="3" spans="1:12" x14ac:dyDescent="0.3">
      <c r="A3" t="s">
        <v>11</v>
      </c>
      <c r="B3" s="1">
        <v>395</v>
      </c>
      <c r="C3" s="1">
        <v>1111.5</v>
      </c>
      <c r="D3" s="3">
        <f t="shared" ref="D3:D9" si="0">B3*C3</f>
        <v>439042.5</v>
      </c>
      <c r="E3" s="1">
        <v>300</v>
      </c>
      <c r="F3" s="1">
        <v>1106</v>
      </c>
      <c r="G3" s="4">
        <f t="shared" ref="G3:G9" si="1">E3*F3</f>
        <v>331800</v>
      </c>
      <c r="H3" s="2">
        <f t="shared" ref="H3:H9" si="2">F3/C3-100%</f>
        <v>-4.9482681061628897E-3</v>
      </c>
      <c r="I3" s="3">
        <f t="shared" ref="I3:I9" si="3">B3+E3</f>
        <v>695</v>
      </c>
      <c r="J3" s="3">
        <f t="shared" ref="J3:J9" si="4">D3+G3</f>
        <v>770842.5</v>
      </c>
      <c r="K3" s="1">
        <f t="shared" ref="K3:K9" si="5">J3/I3</f>
        <v>1109.1258992805756</v>
      </c>
    </row>
    <row r="4" spans="1:12" x14ac:dyDescent="0.3">
      <c r="A4" t="s">
        <v>12</v>
      </c>
      <c r="B4" s="1">
        <v>115.8005</v>
      </c>
      <c r="C4" s="1">
        <v>4317.7700000000004</v>
      </c>
      <c r="D4" s="3">
        <f t="shared" si="0"/>
        <v>499999.92488500004</v>
      </c>
      <c r="E4" s="1">
        <v>141</v>
      </c>
      <c r="F4" s="1">
        <v>4286</v>
      </c>
      <c r="G4" s="4">
        <f t="shared" si="1"/>
        <v>604326</v>
      </c>
      <c r="H4" s="2">
        <f t="shared" si="2"/>
        <v>-7.3579648753872018E-3</v>
      </c>
      <c r="I4" s="3">
        <f t="shared" si="3"/>
        <v>256.8005</v>
      </c>
      <c r="J4" s="3">
        <f t="shared" si="4"/>
        <v>1104325.9248850001</v>
      </c>
      <c r="K4" s="1">
        <f t="shared" si="5"/>
        <v>4300.3262255525206</v>
      </c>
    </row>
    <row r="5" spans="1:12" x14ac:dyDescent="0.3">
      <c r="A5" t="s">
        <v>13</v>
      </c>
      <c r="B5" s="1">
        <v>183.48</v>
      </c>
      <c r="C5" s="1">
        <v>1471.53</v>
      </c>
      <c r="D5" s="3">
        <f t="shared" si="0"/>
        <v>269996.32439999998</v>
      </c>
      <c r="E5" s="1">
        <v>700</v>
      </c>
      <c r="F5" s="1">
        <v>1217</v>
      </c>
      <c r="G5" s="4">
        <f t="shared" si="1"/>
        <v>851900</v>
      </c>
      <c r="H5" s="2">
        <f t="shared" si="2"/>
        <v>-0.17296963024878864</v>
      </c>
      <c r="I5" s="3">
        <f t="shared" si="3"/>
        <v>883.48</v>
      </c>
      <c r="J5" s="3">
        <f t="shared" si="4"/>
        <v>1121896.3244</v>
      </c>
      <c r="K5" s="1">
        <f t="shared" si="5"/>
        <v>1269.8604658849097</v>
      </c>
      <c r="L5" t="s">
        <v>14</v>
      </c>
    </row>
    <row r="6" spans="1:12" x14ac:dyDescent="0.3">
      <c r="A6" t="s">
        <v>15</v>
      </c>
      <c r="B6" s="7">
        <v>110.76</v>
      </c>
      <c r="C6" s="7">
        <v>541.66999999999996</v>
      </c>
      <c r="D6" s="3">
        <f t="shared" si="0"/>
        <v>59995.369200000001</v>
      </c>
      <c r="E6" s="1">
        <v>200</v>
      </c>
      <c r="F6" s="1">
        <v>505.5</v>
      </c>
      <c r="G6" s="4">
        <f t="shared" si="1"/>
        <v>101100</v>
      </c>
      <c r="H6" s="2">
        <f t="shared" si="2"/>
        <v>-6.6774973692469541E-2</v>
      </c>
      <c r="I6" s="3">
        <f t="shared" si="3"/>
        <v>310.76</v>
      </c>
      <c r="J6" s="3">
        <f t="shared" si="4"/>
        <v>161095.36920000002</v>
      </c>
      <c r="K6" s="1">
        <f t="shared" si="5"/>
        <v>518.39158578967704</v>
      </c>
    </row>
    <row r="7" spans="1:12" x14ac:dyDescent="0.3">
      <c r="A7" t="s">
        <v>16</v>
      </c>
      <c r="B7" s="7">
        <v>6.18</v>
      </c>
      <c r="C7" s="7">
        <v>14565.48</v>
      </c>
      <c r="D7" s="3">
        <f t="shared" si="0"/>
        <v>90014.666399999987</v>
      </c>
      <c r="E7" s="1">
        <v>30</v>
      </c>
      <c r="F7" s="1">
        <v>13780</v>
      </c>
      <c r="G7" s="4">
        <f t="shared" si="1"/>
        <v>413400</v>
      </c>
      <c r="H7" s="2">
        <f t="shared" si="2"/>
        <v>-5.3927505307068468E-2</v>
      </c>
      <c r="I7" s="3">
        <f t="shared" si="3"/>
        <v>36.18</v>
      </c>
      <c r="J7" s="3">
        <f t="shared" si="4"/>
        <v>503414.66639999999</v>
      </c>
      <c r="K7" s="1">
        <f t="shared" si="5"/>
        <v>13914.169883913764</v>
      </c>
    </row>
    <row r="8" spans="1:12" x14ac:dyDescent="0.3">
      <c r="A8" t="s">
        <v>17</v>
      </c>
      <c r="B8" s="7">
        <v>5.01</v>
      </c>
      <c r="C8" s="7">
        <v>258079.61</v>
      </c>
      <c r="D8" s="3">
        <f t="shared" si="0"/>
        <v>1292978.8461</v>
      </c>
      <c r="E8" s="1">
        <v>3</v>
      </c>
      <c r="F8" s="1">
        <v>253150</v>
      </c>
      <c r="G8" s="4">
        <f t="shared" si="1"/>
        <v>759450</v>
      </c>
      <c r="H8" s="2">
        <f t="shared" si="2"/>
        <v>-1.91011215492769E-2</v>
      </c>
      <c r="I8" s="3">
        <f t="shared" si="3"/>
        <v>8.01</v>
      </c>
      <c r="J8" s="3">
        <f t="shared" si="4"/>
        <v>2052428.8461</v>
      </c>
      <c r="K8" s="1">
        <f t="shared" si="5"/>
        <v>256233.3141198502</v>
      </c>
    </row>
    <row r="9" spans="1:12" x14ac:dyDescent="0.3">
      <c r="A9" t="s">
        <v>18</v>
      </c>
      <c r="B9" s="7">
        <v>2118.33</v>
      </c>
      <c r="C9" s="7">
        <v>332.17</v>
      </c>
      <c r="D9" s="3">
        <f t="shared" si="0"/>
        <v>703645.67610000004</v>
      </c>
      <c r="E9" s="1">
        <v>2000</v>
      </c>
      <c r="F9" s="1">
        <v>323</v>
      </c>
      <c r="G9" s="4">
        <f t="shared" si="1"/>
        <v>646000</v>
      </c>
      <c r="H9" s="2">
        <f t="shared" si="2"/>
        <v>-2.7606346148056793E-2</v>
      </c>
      <c r="I9" s="3">
        <f t="shared" si="3"/>
        <v>4118.33</v>
      </c>
      <c r="J9" s="3">
        <f t="shared" si="4"/>
        <v>1349645.6761</v>
      </c>
      <c r="K9" s="1">
        <f t="shared" si="5"/>
        <v>327.71673860521133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1660</dc:creator>
  <cp:lastModifiedBy>1660</cp:lastModifiedBy>
  <dcterms:created xsi:type="dcterms:W3CDTF">2025-07-25T20:41:07Z</dcterms:created>
  <dcterms:modified xsi:type="dcterms:W3CDTF">2025-07-26T23:26:12Z</dcterms:modified>
</cp:coreProperties>
</file>