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27795" windowHeight="14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1" l="1"/>
  <c r="C20" i="1"/>
  <c r="C21" i="1"/>
  <c r="C22" i="1"/>
  <c r="C18" i="1"/>
  <c r="C15" i="1"/>
  <c r="C16" i="1"/>
  <c r="C17" i="1"/>
  <c r="C14" i="1"/>
  <c r="C12" i="1"/>
  <c r="C13" i="1"/>
  <c r="C11" i="1"/>
  <c r="C29" i="1"/>
  <c r="C30" i="1"/>
  <c r="C31" i="1"/>
  <c r="C28" i="1"/>
  <c r="C24" i="1"/>
  <c r="C25" i="1"/>
  <c r="C26" i="1"/>
  <c r="C27" i="1"/>
  <c r="C23" i="1"/>
  <c r="P3" i="1"/>
  <c r="C9" i="1"/>
  <c r="C10" i="1"/>
  <c r="C8" i="1"/>
  <c r="C7" i="1"/>
  <c r="P4" i="1" l="1"/>
  <c r="P5" i="1" l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P30" i="1" l="1"/>
  <c r="P31" i="1"/>
  <c r="C32" i="1" l="1"/>
  <c r="C33" i="1"/>
  <c r="C4" i="1"/>
  <c r="C5" i="1"/>
  <c r="C6" i="1"/>
  <c r="C3" i="1"/>
</calcChain>
</file>

<file path=xl/sharedStrings.xml><?xml version="1.0" encoding="utf-8"?>
<sst xmlns="http://schemas.openxmlformats.org/spreadsheetml/2006/main" count="52" uniqueCount="52">
  <si>
    <t>id</t>
    <phoneticPr fontId="1" type="noConversion"/>
  </si>
  <si>
    <t>markId</t>
    <phoneticPr fontId="1" type="noConversion"/>
  </si>
  <si>
    <t>exp</t>
    <phoneticPr fontId="1" type="noConversion"/>
  </si>
  <si>
    <t>scriptId</t>
    <phoneticPr fontId="1" type="noConversion"/>
  </si>
  <si>
    <t>HP</t>
    <phoneticPr fontId="1" type="noConversion"/>
  </si>
  <si>
    <t>MP</t>
    <phoneticPr fontId="1" type="noConversion"/>
  </si>
  <si>
    <t>IA</t>
    <phoneticPr fontId="1" type="noConversion"/>
  </si>
  <si>
    <t>rescueCost</t>
    <phoneticPr fontId="1" type="noConversion"/>
  </si>
  <si>
    <t>scoutCost</t>
    <phoneticPr fontId="1" type="noConversion"/>
  </si>
  <si>
    <t>healCost</t>
    <phoneticPr fontId="1" type="noConversion"/>
  </si>
  <si>
    <t>healChipCount</t>
    <phoneticPr fontId="1" type="noConversion"/>
  </si>
  <si>
    <t>RescueCoreCount</t>
    <phoneticPr fontId="1" type="noConversion"/>
  </si>
  <si>
    <t>준위</t>
    <phoneticPr fontId="1" type="noConversion"/>
  </si>
  <si>
    <t>훈련병</t>
    <phoneticPr fontId="1" type="noConversion"/>
  </si>
  <si>
    <t>이등병</t>
    <phoneticPr fontId="1" type="noConversion"/>
  </si>
  <si>
    <t>일등병</t>
    <phoneticPr fontId="1" type="noConversion"/>
  </si>
  <si>
    <t>상등병</t>
    <phoneticPr fontId="1" type="noConversion"/>
  </si>
  <si>
    <t>병과장</t>
    <phoneticPr fontId="1" type="noConversion"/>
  </si>
  <si>
    <t>하사</t>
    <phoneticPr fontId="1" type="noConversion"/>
  </si>
  <si>
    <t>중사</t>
    <phoneticPr fontId="1" type="noConversion"/>
  </si>
  <si>
    <t>주임원사</t>
    <phoneticPr fontId="1" type="noConversion"/>
  </si>
  <si>
    <t>일등하사</t>
    <phoneticPr fontId="1" type="noConversion"/>
  </si>
  <si>
    <t>상등하사</t>
    <phoneticPr fontId="1" type="noConversion"/>
  </si>
  <si>
    <t>일등중사</t>
    <phoneticPr fontId="1" type="noConversion"/>
  </si>
  <si>
    <t>상등중사</t>
    <phoneticPr fontId="1" type="noConversion"/>
  </si>
  <si>
    <t>상사</t>
    <phoneticPr fontId="1" type="noConversion"/>
  </si>
  <si>
    <t>일등상사</t>
    <phoneticPr fontId="1" type="noConversion"/>
  </si>
  <si>
    <t>상등상사</t>
    <phoneticPr fontId="1" type="noConversion"/>
  </si>
  <si>
    <t>주임상사</t>
    <phoneticPr fontId="1" type="noConversion"/>
  </si>
  <si>
    <t>원사</t>
    <phoneticPr fontId="1" type="noConversion"/>
  </si>
  <si>
    <t>일등원사</t>
    <phoneticPr fontId="1" type="noConversion"/>
  </si>
  <si>
    <t>상등원사</t>
    <phoneticPr fontId="1" type="noConversion"/>
  </si>
  <si>
    <t>특임원사</t>
    <phoneticPr fontId="1" type="noConversion"/>
  </si>
  <si>
    <t>상등준위</t>
    <phoneticPr fontId="1" type="noConversion"/>
  </si>
  <si>
    <t>일등준위</t>
    <phoneticPr fontId="1" type="noConversion"/>
  </si>
  <si>
    <t>특과준위</t>
    <phoneticPr fontId="1" type="noConversion"/>
  </si>
  <si>
    <t>특임준위</t>
    <phoneticPr fontId="1" type="noConversion"/>
  </si>
  <si>
    <t>소위</t>
    <phoneticPr fontId="1" type="noConversion"/>
  </si>
  <si>
    <t>특과소위</t>
    <phoneticPr fontId="1" type="noConversion"/>
  </si>
  <si>
    <t>특임소위</t>
    <phoneticPr fontId="1" type="noConversion"/>
  </si>
  <si>
    <t>수석소위</t>
    <phoneticPr fontId="1" type="noConversion"/>
  </si>
  <si>
    <t>중위</t>
    <phoneticPr fontId="1" type="noConversion"/>
  </si>
  <si>
    <t>특과중위</t>
    <phoneticPr fontId="1" type="noConversion"/>
  </si>
  <si>
    <t>수석중위</t>
    <phoneticPr fontId="1" type="noConversion"/>
  </si>
  <si>
    <t>특임중위</t>
    <phoneticPr fontId="1" type="noConversion"/>
  </si>
  <si>
    <t>대위</t>
    <phoneticPr fontId="1" type="noConversion"/>
  </si>
  <si>
    <t>특과대위</t>
    <phoneticPr fontId="1" type="noConversion"/>
  </si>
  <si>
    <t>특임대위</t>
    <phoneticPr fontId="1" type="noConversion"/>
  </si>
  <si>
    <t>수석대위</t>
    <phoneticPr fontId="1" type="noConversion"/>
  </si>
  <si>
    <t>소령</t>
    <phoneticPr fontId="1" type="noConversion"/>
  </si>
  <si>
    <t>특과소령</t>
    <phoneticPr fontId="1" type="noConversion"/>
  </si>
  <si>
    <t>특임소령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</si>
</sst>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1" xfId="0" applyFont="1" applyFill="1" applyBorder="1">
      <alignment vertical="center"/>
    </xf>
    <xf numFmtId="0" fontId="0" fillId="9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경험치</c:v>
          </c:tx>
          <c:marker>
            <c:symbol val="none"/>
          </c:marker>
          <c:val>
            <c:numRef>
              <c:f>Sheet1!$D$3:$D$31</c:f>
              <c:numCache>
                <c:formatCode>G/표준</c:formatCode>
                <c:ptCount val="29"/>
                <c:pt idx="0">
                  <c:v>18</c:v>
                </c:pt>
                <c:pt idx="1">
                  <c:v>72.000000000000014</c:v>
                </c:pt>
                <c:pt idx="2">
                  <c:v>198.00000000000006</c:v>
                </c:pt>
                <c:pt idx="3">
                  <c:v>468.00000000000006</c:v>
                </c:pt>
                <c:pt idx="4">
                  <c:v>918</c:v>
                </c:pt>
                <c:pt idx="5">
                  <c:v>1548</c:v>
                </c:pt>
                <c:pt idx="6">
                  <c:v>2358</c:v>
                </c:pt>
                <c:pt idx="7">
                  <c:v>3528</c:v>
                </c:pt>
                <c:pt idx="8">
                  <c:v>5058</c:v>
                </c:pt>
                <c:pt idx="9">
                  <c:v>6948</c:v>
                </c:pt>
                <c:pt idx="10">
                  <c:v>9198</c:v>
                </c:pt>
                <c:pt idx="11">
                  <c:v>11988</c:v>
                </c:pt>
                <c:pt idx="12">
                  <c:v>15318</c:v>
                </c:pt>
                <c:pt idx="13">
                  <c:v>19188</c:v>
                </c:pt>
                <c:pt idx="14">
                  <c:v>23598</c:v>
                </c:pt>
                <c:pt idx="15">
                  <c:v>28728</c:v>
                </c:pt>
                <c:pt idx="16">
                  <c:v>34578</c:v>
                </c:pt>
                <c:pt idx="17">
                  <c:v>41148</c:v>
                </c:pt>
                <c:pt idx="18">
                  <c:v>48438</c:v>
                </c:pt>
                <c:pt idx="19">
                  <c:v>56448</c:v>
                </c:pt>
                <c:pt idx="20">
                  <c:v>65358</c:v>
                </c:pt>
                <c:pt idx="21">
                  <c:v>75168</c:v>
                </c:pt>
                <c:pt idx="22">
                  <c:v>85878</c:v>
                </c:pt>
                <c:pt idx="23">
                  <c:v>97488</c:v>
                </c:pt>
                <c:pt idx="24">
                  <c:v>109998</c:v>
                </c:pt>
                <c:pt idx="25">
                  <c:v>123588</c:v>
                </c:pt>
                <c:pt idx="26">
                  <c:v>138258</c:v>
                </c:pt>
                <c:pt idx="27">
                  <c:v>154008</c:v>
                </c:pt>
                <c:pt idx="28">
                  <c:v>170838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6160"/>
        <c:axId val="121117696"/>
      </c:lineChart>
      <c:catAx>
        <c:axId val="1211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17696"/>
        <c:crosses val="autoZero"/>
        <c:auto val="1"/>
        <c:lblAlgn val="ctr"/>
        <c:lblOffset val="100"/>
        <c:noMultiLvlLbl val="0"/>
      </c:catAx>
      <c:valAx>
        <c:axId val="121117696"/>
        <c:scaling>
          <c:orientation val="minMax"/>
        </c:scaling>
        <c:delete val="0"/>
        <c:axPos val="l"/>
        <c:majorGridlines/>
        <c:numFmt formatCode="G/표준" sourceLinked="1"/>
        <c:majorTickMark val="out"/>
        <c:minorTickMark val="none"/>
        <c:tickLblPos val="nextTo"/>
        <c:crossAx val="1211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39</xdr:row>
      <xdr:rowOff>57150</xdr:rowOff>
    </xdr:from>
    <xdr:to>
      <xdr:col>14</xdr:col>
      <xdr:colOff>242887</xdr:colOff>
      <xdr:row>52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abSelected="1" topLeftCell="A25" workbookViewId="0">
      <selection activeCell="E48" sqref="E48"/>
    </sheetView>
  </sheetViews>
  <sheetFormatPr defaultRowHeight="16.5" x14ac:dyDescent="0.3"/>
  <cols>
    <col min="11" max="11" width="14.875" bestFit="1" customWidth="1"/>
    <col min="12" max="12" width="11" bestFit="1" customWidth="1"/>
    <col min="13" max="13" width="17.5" bestFit="1" customWidth="1"/>
  </cols>
  <sheetData>
    <row r="2" spans="1:16" x14ac:dyDescent="0.3">
      <c r="B2" t="s">
        <v>0</v>
      </c>
      <c r="C2" t="s">
        <v>1</v>
      </c>
      <c r="D2" t="s">
        <v>2</v>
      </c>
      <c r="E2" t="s">
        <v>8</v>
      </c>
      <c r="F2" t="s">
        <v>4</v>
      </c>
      <c r="G2" t="s">
        <v>5</v>
      </c>
      <c r="H2" t="s">
        <v>6</v>
      </c>
      <c r="I2" t="s">
        <v>3</v>
      </c>
      <c r="J2" t="s">
        <v>9</v>
      </c>
      <c r="K2" t="s">
        <v>10</v>
      </c>
      <c r="L2" t="s">
        <v>7</v>
      </c>
      <c r="M2" t="s">
        <v>11</v>
      </c>
    </row>
    <row r="3" spans="1:16" x14ac:dyDescent="0.3">
      <c r="A3" t="s">
        <v>13</v>
      </c>
      <c r="B3">
        <v>1</v>
      </c>
      <c r="C3" s="1" t="str">
        <f>REPT("0", 3-LEN($N$3))&amp;B3</f>
        <v>001</v>
      </c>
      <c r="D3">
        <v>18</v>
      </c>
      <c r="E3">
        <v>1000</v>
      </c>
      <c r="F3">
        <v>30</v>
      </c>
      <c r="G3">
        <v>45</v>
      </c>
      <c r="H3">
        <v>27</v>
      </c>
      <c r="I3" s="2">
        <v>180100</v>
      </c>
      <c r="J3">
        <v>1000</v>
      </c>
      <c r="K3">
        <v>1</v>
      </c>
      <c r="L3">
        <v>2000</v>
      </c>
      <c r="M3">
        <v>0</v>
      </c>
      <c r="N3">
        <v>0</v>
      </c>
      <c r="P3">
        <f>D3</f>
        <v>18</v>
      </c>
    </row>
    <row r="4" spans="1:16" x14ac:dyDescent="0.3">
      <c r="A4" t="s">
        <v>14</v>
      </c>
      <c r="B4">
        <v>2</v>
      </c>
      <c r="C4" s="1" t="str">
        <f t="shared" ref="C4:C7" si="0">REPT("0", 3-LEN($N$3))&amp;B4</f>
        <v>002</v>
      </c>
      <c r="D4">
        <v>72.000000000000014</v>
      </c>
      <c r="E4">
        <v>1200</v>
      </c>
      <c r="F4">
        <v>40</v>
      </c>
      <c r="G4">
        <v>53</v>
      </c>
      <c r="H4">
        <v>27</v>
      </c>
      <c r="I4" s="3">
        <v>180101</v>
      </c>
      <c r="J4">
        <v>1200</v>
      </c>
      <c r="K4">
        <v>1</v>
      </c>
      <c r="L4">
        <v>4000</v>
      </c>
      <c r="M4">
        <v>0</v>
      </c>
      <c r="N4">
        <v>100</v>
      </c>
      <c r="P4">
        <f>D4 - D3</f>
        <v>54.000000000000014</v>
      </c>
    </row>
    <row r="5" spans="1:16" x14ac:dyDescent="0.3">
      <c r="A5" t="s">
        <v>15</v>
      </c>
      <c r="B5">
        <v>3</v>
      </c>
      <c r="C5" s="1" t="str">
        <f t="shared" si="0"/>
        <v>003</v>
      </c>
      <c r="D5">
        <v>198.00000000000006</v>
      </c>
      <c r="E5">
        <v>1400</v>
      </c>
      <c r="F5">
        <v>50</v>
      </c>
      <c r="G5">
        <v>61</v>
      </c>
      <c r="H5">
        <v>26</v>
      </c>
      <c r="I5" s="2">
        <v>180102</v>
      </c>
      <c r="J5">
        <v>1400</v>
      </c>
      <c r="K5">
        <v>1</v>
      </c>
      <c r="L5">
        <v>6000</v>
      </c>
      <c r="M5">
        <v>0</v>
      </c>
      <c r="N5">
        <v>110</v>
      </c>
      <c r="P5">
        <f t="shared" ref="P5:P31" si="1">D5 - D4</f>
        <v>126.00000000000004</v>
      </c>
    </row>
    <row r="6" spans="1:16" x14ac:dyDescent="0.3">
      <c r="A6" t="s">
        <v>16</v>
      </c>
      <c r="B6">
        <v>4</v>
      </c>
      <c r="C6" s="1" t="str">
        <f t="shared" si="0"/>
        <v>004</v>
      </c>
      <c r="D6">
        <v>468.00000000000006</v>
      </c>
      <c r="E6">
        <v>1600</v>
      </c>
      <c r="F6">
        <v>60</v>
      </c>
      <c r="G6">
        <v>69</v>
      </c>
      <c r="H6">
        <v>26</v>
      </c>
      <c r="I6" s="3">
        <v>180103</v>
      </c>
      <c r="J6">
        <v>1600</v>
      </c>
      <c r="K6">
        <v>1</v>
      </c>
      <c r="L6">
        <v>8000</v>
      </c>
      <c r="M6">
        <v>0</v>
      </c>
      <c r="N6">
        <v>120</v>
      </c>
      <c r="P6">
        <f t="shared" si="1"/>
        <v>270</v>
      </c>
    </row>
    <row r="7" spans="1:16" x14ac:dyDescent="0.3">
      <c r="A7" t="s">
        <v>17</v>
      </c>
      <c r="B7">
        <v>5</v>
      </c>
      <c r="C7" s="1" t="str">
        <f t="shared" si="0"/>
        <v>005</v>
      </c>
      <c r="D7">
        <v>918</v>
      </c>
      <c r="E7">
        <v>1800</v>
      </c>
      <c r="F7">
        <v>70</v>
      </c>
      <c r="G7">
        <v>77</v>
      </c>
      <c r="H7">
        <v>25</v>
      </c>
      <c r="I7" s="2">
        <v>180104</v>
      </c>
      <c r="J7">
        <v>1800</v>
      </c>
      <c r="K7">
        <v>1</v>
      </c>
      <c r="L7">
        <v>10000</v>
      </c>
      <c r="M7">
        <v>1</v>
      </c>
      <c r="N7">
        <v>130</v>
      </c>
      <c r="P7">
        <f t="shared" si="1"/>
        <v>449.99999999999994</v>
      </c>
    </row>
    <row r="8" spans="1:16" x14ac:dyDescent="0.3">
      <c r="A8" s="6" t="s">
        <v>18</v>
      </c>
      <c r="B8">
        <v>6</v>
      </c>
      <c r="C8" s="1" t="str">
        <f>REPT("0", 3-LEN(SUM($N$4,B3)))&amp;SUM($N$4,B3)</f>
        <v>101</v>
      </c>
      <c r="D8">
        <v>1548</v>
      </c>
      <c r="E8">
        <v>2000</v>
      </c>
      <c r="F8">
        <v>80</v>
      </c>
      <c r="G8">
        <v>85</v>
      </c>
      <c r="H8">
        <v>25</v>
      </c>
      <c r="I8" s="3">
        <v>180105</v>
      </c>
      <c r="J8">
        <v>2000</v>
      </c>
      <c r="K8">
        <v>2</v>
      </c>
      <c r="L8">
        <v>12000</v>
      </c>
      <c r="M8">
        <v>2</v>
      </c>
      <c r="N8">
        <v>140</v>
      </c>
      <c r="P8">
        <f t="shared" si="1"/>
        <v>630</v>
      </c>
    </row>
    <row r="9" spans="1:16" x14ac:dyDescent="0.3">
      <c r="A9" s="6" t="s">
        <v>21</v>
      </c>
      <c r="B9">
        <v>7</v>
      </c>
      <c r="C9" s="1" t="str">
        <f t="shared" ref="C9:C10" si="2">REPT("0", 3-LEN(SUM($N$4,B4)))&amp;SUM($N$4,B4)</f>
        <v>102</v>
      </c>
      <c r="D9">
        <v>2358</v>
      </c>
      <c r="E9">
        <v>2200</v>
      </c>
      <c r="F9">
        <v>90</v>
      </c>
      <c r="G9">
        <v>93</v>
      </c>
      <c r="H9">
        <v>24</v>
      </c>
      <c r="I9" s="2">
        <v>180106</v>
      </c>
      <c r="J9">
        <v>2200</v>
      </c>
      <c r="K9">
        <v>3</v>
      </c>
      <c r="L9">
        <v>14000</v>
      </c>
      <c r="M9">
        <v>3</v>
      </c>
      <c r="N9">
        <v>200</v>
      </c>
      <c r="P9">
        <f t="shared" si="1"/>
        <v>810</v>
      </c>
    </row>
    <row r="10" spans="1:16" x14ac:dyDescent="0.3">
      <c r="A10" s="6" t="s">
        <v>22</v>
      </c>
      <c r="B10">
        <v>8</v>
      </c>
      <c r="C10" s="1" t="str">
        <f t="shared" si="2"/>
        <v>103</v>
      </c>
      <c r="D10">
        <v>3528</v>
      </c>
      <c r="E10">
        <v>2400</v>
      </c>
      <c r="F10">
        <v>100</v>
      </c>
      <c r="G10">
        <v>101</v>
      </c>
      <c r="H10">
        <v>24</v>
      </c>
      <c r="I10" s="3">
        <v>180107</v>
      </c>
      <c r="J10">
        <v>2400</v>
      </c>
      <c r="K10">
        <v>4</v>
      </c>
      <c r="L10">
        <v>16000</v>
      </c>
      <c r="M10">
        <v>4</v>
      </c>
      <c r="N10">
        <v>210</v>
      </c>
      <c r="P10">
        <f t="shared" si="1"/>
        <v>1170</v>
      </c>
    </row>
    <row r="11" spans="1:16" x14ac:dyDescent="0.3">
      <c r="A11" s="5" t="s">
        <v>19</v>
      </c>
      <c r="B11">
        <v>9</v>
      </c>
      <c r="C11" s="1" t="str">
        <f>REPT("0", 3-LEN(SUM($N$5,B3)))&amp;SUM($N$5,B3)</f>
        <v>111</v>
      </c>
      <c r="D11">
        <v>5058</v>
      </c>
      <c r="E11">
        <v>2600</v>
      </c>
      <c r="F11">
        <v>110</v>
      </c>
      <c r="G11">
        <v>109</v>
      </c>
      <c r="H11">
        <v>23</v>
      </c>
      <c r="I11" s="2">
        <v>180108</v>
      </c>
      <c r="J11">
        <v>2600</v>
      </c>
      <c r="K11">
        <v>5</v>
      </c>
      <c r="L11">
        <v>18000</v>
      </c>
      <c r="M11">
        <v>5</v>
      </c>
      <c r="N11">
        <v>800</v>
      </c>
      <c r="P11">
        <f t="shared" si="1"/>
        <v>1530</v>
      </c>
    </row>
    <row r="12" spans="1:16" x14ac:dyDescent="0.3">
      <c r="A12" s="5" t="s">
        <v>23</v>
      </c>
      <c r="B12">
        <v>10</v>
      </c>
      <c r="C12" s="1" t="str">
        <f t="shared" ref="C12:C13" si="3">REPT("0", 3-LEN(SUM($N$5,B4)))&amp;SUM($N$5,B4)</f>
        <v>112</v>
      </c>
      <c r="D12">
        <v>6948</v>
      </c>
      <c r="E12">
        <v>2800</v>
      </c>
      <c r="F12">
        <v>120</v>
      </c>
      <c r="G12">
        <v>117</v>
      </c>
      <c r="H12">
        <v>23</v>
      </c>
      <c r="I12" s="3">
        <v>180109</v>
      </c>
      <c r="J12">
        <v>2800</v>
      </c>
      <c r="K12">
        <v>6</v>
      </c>
      <c r="L12">
        <v>20000</v>
      </c>
      <c r="M12">
        <v>6</v>
      </c>
      <c r="N12">
        <v>900</v>
      </c>
      <c r="P12">
        <f t="shared" si="1"/>
        <v>1890</v>
      </c>
    </row>
    <row r="13" spans="1:16" x14ac:dyDescent="0.3">
      <c r="A13" s="5" t="s">
        <v>24</v>
      </c>
      <c r="B13">
        <v>11</v>
      </c>
      <c r="C13" s="1" t="str">
        <f t="shared" si="3"/>
        <v>113</v>
      </c>
      <c r="D13">
        <v>9198</v>
      </c>
      <c r="E13">
        <v>3000</v>
      </c>
      <c r="F13">
        <v>130</v>
      </c>
      <c r="G13">
        <v>125</v>
      </c>
      <c r="H13">
        <v>22</v>
      </c>
      <c r="I13">
        <v>180110</v>
      </c>
      <c r="J13">
        <v>3000</v>
      </c>
      <c r="K13">
        <v>7</v>
      </c>
      <c r="L13">
        <v>22000</v>
      </c>
      <c r="M13">
        <v>7</v>
      </c>
      <c r="P13">
        <f t="shared" si="1"/>
        <v>2250</v>
      </c>
    </row>
    <row r="14" spans="1:16" x14ac:dyDescent="0.3">
      <c r="A14" s="4" t="s">
        <v>25</v>
      </c>
      <c r="B14">
        <v>12</v>
      </c>
      <c r="C14" s="1" t="str">
        <f>REPT("0", 3-LEN(SUM($N$6,B3)))&amp;SUM($N$6,B3)</f>
        <v>121</v>
      </c>
      <c r="D14">
        <v>11988</v>
      </c>
      <c r="E14">
        <v>3200</v>
      </c>
      <c r="F14">
        <v>140</v>
      </c>
      <c r="G14">
        <v>133</v>
      </c>
      <c r="H14">
        <v>22</v>
      </c>
      <c r="I14">
        <v>180111</v>
      </c>
      <c r="J14">
        <v>3200</v>
      </c>
      <c r="K14">
        <v>8</v>
      </c>
      <c r="L14">
        <v>24000</v>
      </c>
      <c r="M14">
        <v>8</v>
      </c>
      <c r="P14">
        <f t="shared" si="1"/>
        <v>2790</v>
      </c>
    </row>
    <row r="15" spans="1:16" x14ac:dyDescent="0.3">
      <c r="A15" s="4" t="s">
        <v>26</v>
      </c>
      <c r="B15">
        <v>13</v>
      </c>
      <c r="C15" s="1" t="str">
        <f t="shared" ref="C15:C17" si="4">REPT("0", 3-LEN(SUM($N$6,B4)))&amp;SUM($N$6,B4)</f>
        <v>122</v>
      </c>
      <c r="D15">
        <v>15318</v>
      </c>
      <c r="E15">
        <v>3400</v>
      </c>
      <c r="F15">
        <v>150</v>
      </c>
      <c r="G15">
        <v>141</v>
      </c>
      <c r="H15">
        <v>21</v>
      </c>
      <c r="I15">
        <v>180112</v>
      </c>
      <c r="J15">
        <v>3400</v>
      </c>
      <c r="K15">
        <v>9</v>
      </c>
      <c r="L15">
        <v>26000</v>
      </c>
      <c r="M15">
        <v>9</v>
      </c>
      <c r="P15">
        <f t="shared" si="1"/>
        <v>3330</v>
      </c>
    </row>
    <row r="16" spans="1:16" x14ac:dyDescent="0.3">
      <c r="A16" s="4" t="s">
        <v>27</v>
      </c>
      <c r="B16">
        <v>14</v>
      </c>
      <c r="C16" s="1" t="str">
        <f t="shared" si="4"/>
        <v>123</v>
      </c>
      <c r="D16">
        <v>19188</v>
      </c>
      <c r="E16">
        <v>3600</v>
      </c>
      <c r="F16">
        <v>160</v>
      </c>
      <c r="G16">
        <v>149</v>
      </c>
      <c r="H16">
        <v>21</v>
      </c>
      <c r="I16">
        <v>180113</v>
      </c>
      <c r="J16">
        <v>3600</v>
      </c>
      <c r="K16">
        <v>10</v>
      </c>
      <c r="L16">
        <v>28000</v>
      </c>
      <c r="M16">
        <v>10</v>
      </c>
      <c r="P16">
        <f t="shared" si="1"/>
        <v>3870</v>
      </c>
    </row>
    <row r="17" spans="1:16" x14ac:dyDescent="0.3">
      <c r="A17" s="4" t="s">
        <v>28</v>
      </c>
      <c r="B17">
        <v>15</v>
      </c>
      <c r="C17" s="1" t="str">
        <f t="shared" si="4"/>
        <v>124</v>
      </c>
      <c r="D17">
        <v>23598</v>
      </c>
      <c r="E17">
        <v>3800</v>
      </c>
      <c r="F17">
        <v>170</v>
      </c>
      <c r="G17">
        <v>157</v>
      </c>
      <c r="H17">
        <v>20</v>
      </c>
      <c r="I17">
        <v>180114</v>
      </c>
      <c r="J17">
        <v>3800</v>
      </c>
      <c r="K17">
        <v>11</v>
      </c>
      <c r="L17">
        <v>30000</v>
      </c>
      <c r="M17">
        <v>11</v>
      </c>
      <c r="P17">
        <f t="shared" si="1"/>
        <v>4410</v>
      </c>
    </row>
    <row r="18" spans="1:16" x14ac:dyDescent="0.3">
      <c r="A18" s="7" t="s">
        <v>29</v>
      </c>
      <c r="B18">
        <v>16</v>
      </c>
      <c r="C18" s="1" t="str">
        <f>REPT("0", 3-LEN(SUM($N$7,B3)))&amp;SUM($N$7,B3)</f>
        <v>131</v>
      </c>
      <c r="D18">
        <v>28728</v>
      </c>
      <c r="E18">
        <v>4000</v>
      </c>
      <c r="F18">
        <v>180</v>
      </c>
      <c r="G18">
        <v>165</v>
      </c>
      <c r="H18">
        <v>20</v>
      </c>
      <c r="I18">
        <v>180115</v>
      </c>
      <c r="J18">
        <v>4000</v>
      </c>
      <c r="K18">
        <v>12</v>
      </c>
      <c r="L18">
        <v>32000</v>
      </c>
      <c r="M18">
        <v>12</v>
      </c>
      <c r="P18">
        <f t="shared" si="1"/>
        <v>5130</v>
      </c>
    </row>
    <row r="19" spans="1:16" x14ac:dyDescent="0.3">
      <c r="A19" s="7" t="s">
        <v>30</v>
      </c>
      <c r="B19">
        <v>17</v>
      </c>
      <c r="C19" s="1" t="str">
        <f t="shared" ref="C19:C22" si="5">REPT("0", 3-LEN(SUM($N$7,B4)))&amp;SUM($N$7,B4)</f>
        <v>132</v>
      </c>
      <c r="D19">
        <v>34578</v>
      </c>
      <c r="E19">
        <v>4200</v>
      </c>
      <c r="F19">
        <v>190</v>
      </c>
      <c r="G19">
        <v>173</v>
      </c>
      <c r="H19">
        <v>19</v>
      </c>
      <c r="I19">
        <v>180116</v>
      </c>
      <c r="J19">
        <v>4200</v>
      </c>
      <c r="K19">
        <v>13</v>
      </c>
      <c r="L19">
        <v>34000</v>
      </c>
      <c r="M19">
        <v>13</v>
      </c>
      <c r="P19">
        <f t="shared" si="1"/>
        <v>5850</v>
      </c>
    </row>
    <row r="20" spans="1:16" x14ac:dyDescent="0.3">
      <c r="A20" s="7" t="s">
        <v>31</v>
      </c>
      <c r="B20">
        <v>18</v>
      </c>
      <c r="C20" s="1" t="str">
        <f t="shared" si="5"/>
        <v>133</v>
      </c>
      <c r="D20">
        <v>41148</v>
      </c>
      <c r="E20">
        <v>4400</v>
      </c>
      <c r="F20">
        <v>200</v>
      </c>
      <c r="G20">
        <v>181</v>
      </c>
      <c r="H20">
        <v>19</v>
      </c>
      <c r="I20">
        <v>180117</v>
      </c>
      <c r="J20">
        <v>4400</v>
      </c>
      <c r="K20">
        <v>14</v>
      </c>
      <c r="L20">
        <v>36000</v>
      </c>
      <c r="M20">
        <v>14</v>
      </c>
      <c r="P20">
        <f t="shared" si="1"/>
        <v>6570</v>
      </c>
    </row>
    <row r="21" spans="1:16" x14ac:dyDescent="0.3">
      <c r="A21" s="7" t="s">
        <v>20</v>
      </c>
      <c r="B21">
        <v>19</v>
      </c>
      <c r="C21" s="1" t="str">
        <f t="shared" si="5"/>
        <v>134</v>
      </c>
      <c r="D21">
        <v>48438</v>
      </c>
      <c r="E21">
        <v>4600</v>
      </c>
      <c r="F21">
        <v>210</v>
      </c>
      <c r="G21">
        <v>189</v>
      </c>
      <c r="H21">
        <v>18</v>
      </c>
      <c r="I21">
        <v>180118</v>
      </c>
      <c r="J21">
        <v>4600</v>
      </c>
      <c r="K21">
        <v>15</v>
      </c>
      <c r="L21">
        <v>38000</v>
      </c>
      <c r="M21">
        <v>15</v>
      </c>
      <c r="P21">
        <f t="shared" si="1"/>
        <v>7290</v>
      </c>
    </row>
    <row r="22" spans="1:16" x14ac:dyDescent="0.3">
      <c r="A22" s="7" t="s">
        <v>32</v>
      </c>
      <c r="B22">
        <v>20</v>
      </c>
      <c r="C22" s="1" t="str">
        <f t="shared" si="5"/>
        <v>135</v>
      </c>
      <c r="D22">
        <v>56448</v>
      </c>
      <c r="E22">
        <v>4800</v>
      </c>
      <c r="F22">
        <v>220</v>
      </c>
      <c r="G22">
        <v>197</v>
      </c>
      <c r="H22">
        <v>18</v>
      </c>
      <c r="I22" s="2">
        <v>180119</v>
      </c>
      <c r="J22">
        <v>4800</v>
      </c>
      <c r="K22">
        <v>16</v>
      </c>
      <c r="L22">
        <v>40000</v>
      </c>
      <c r="M22">
        <v>16</v>
      </c>
      <c r="P22">
        <f t="shared" si="1"/>
        <v>8010</v>
      </c>
    </row>
    <row r="23" spans="1:16" x14ac:dyDescent="0.3">
      <c r="A23" s="10" t="s">
        <v>12</v>
      </c>
      <c r="B23">
        <v>21</v>
      </c>
      <c r="C23" s="1" t="str">
        <f>REPT("0", 3-LEN(SUM($N$8,B3)))&amp;SUM($N$8,B3)</f>
        <v>141</v>
      </c>
      <c r="D23">
        <v>65358</v>
      </c>
      <c r="E23">
        <v>5000</v>
      </c>
      <c r="F23">
        <v>230</v>
      </c>
      <c r="G23">
        <v>205</v>
      </c>
      <c r="H23">
        <v>17</v>
      </c>
      <c r="I23" s="3">
        <v>180120</v>
      </c>
      <c r="J23">
        <v>5000</v>
      </c>
      <c r="K23">
        <v>17</v>
      </c>
      <c r="L23">
        <v>42000</v>
      </c>
      <c r="M23">
        <v>17</v>
      </c>
      <c r="P23">
        <f t="shared" si="1"/>
        <v>8910</v>
      </c>
    </row>
    <row r="24" spans="1:16" x14ac:dyDescent="0.3">
      <c r="A24" s="10" t="s">
        <v>34</v>
      </c>
      <c r="B24">
        <v>22</v>
      </c>
      <c r="C24" s="1" t="str">
        <f t="shared" ref="C24:C27" si="6">REPT("0", 3-LEN(SUM($N$8,B4)))&amp;SUM($N$8,B4)</f>
        <v>142</v>
      </c>
      <c r="D24">
        <v>75168</v>
      </c>
      <c r="E24">
        <v>5200</v>
      </c>
      <c r="F24">
        <v>240</v>
      </c>
      <c r="G24">
        <v>213</v>
      </c>
      <c r="H24">
        <v>17</v>
      </c>
      <c r="I24" s="2">
        <v>180121</v>
      </c>
      <c r="J24">
        <v>5200</v>
      </c>
      <c r="K24">
        <v>18</v>
      </c>
      <c r="L24">
        <v>44000</v>
      </c>
      <c r="M24">
        <v>18</v>
      </c>
      <c r="P24">
        <f t="shared" si="1"/>
        <v>9810</v>
      </c>
    </row>
    <row r="25" spans="1:16" x14ac:dyDescent="0.3">
      <c r="A25" s="10" t="s">
        <v>33</v>
      </c>
      <c r="B25">
        <v>23</v>
      </c>
      <c r="C25" s="1" t="str">
        <f t="shared" si="6"/>
        <v>143</v>
      </c>
      <c r="D25">
        <v>85878</v>
      </c>
      <c r="E25">
        <v>5400</v>
      </c>
      <c r="F25">
        <v>250</v>
      </c>
      <c r="G25">
        <v>221</v>
      </c>
      <c r="H25">
        <v>16</v>
      </c>
      <c r="I25" s="3">
        <v>180122</v>
      </c>
      <c r="J25">
        <v>5400</v>
      </c>
      <c r="K25">
        <v>19</v>
      </c>
      <c r="L25">
        <v>46000</v>
      </c>
      <c r="M25">
        <v>19</v>
      </c>
      <c r="P25">
        <f t="shared" si="1"/>
        <v>10710</v>
      </c>
    </row>
    <row r="26" spans="1:16" x14ac:dyDescent="0.3">
      <c r="A26" s="10" t="s">
        <v>35</v>
      </c>
      <c r="B26">
        <v>24</v>
      </c>
      <c r="C26" s="1" t="str">
        <f t="shared" si="6"/>
        <v>144</v>
      </c>
      <c r="D26">
        <v>97488</v>
      </c>
      <c r="E26">
        <v>5600</v>
      </c>
      <c r="F26">
        <v>260</v>
      </c>
      <c r="G26">
        <v>229</v>
      </c>
      <c r="H26">
        <v>16</v>
      </c>
      <c r="I26" s="2">
        <v>180123</v>
      </c>
      <c r="J26">
        <v>5600</v>
      </c>
      <c r="K26">
        <v>20</v>
      </c>
      <c r="L26">
        <v>48000</v>
      </c>
      <c r="M26">
        <v>20</v>
      </c>
      <c r="P26">
        <f t="shared" si="1"/>
        <v>11610</v>
      </c>
    </row>
    <row r="27" spans="1:16" x14ac:dyDescent="0.3">
      <c r="A27" s="10" t="s">
        <v>36</v>
      </c>
      <c r="B27">
        <v>25</v>
      </c>
      <c r="C27" s="1" t="str">
        <f t="shared" si="6"/>
        <v>145</v>
      </c>
      <c r="D27">
        <v>109998</v>
      </c>
      <c r="E27">
        <v>5800</v>
      </c>
      <c r="F27">
        <v>270</v>
      </c>
      <c r="G27">
        <v>237</v>
      </c>
      <c r="H27">
        <v>15</v>
      </c>
      <c r="I27" s="3">
        <v>180124</v>
      </c>
      <c r="J27">
        <v>5800</v>
      </c>
      <c r="K27">
        <v>21</v>
      </c>
      <c r="L27">
        <v>50000</v>
      </c>
      <c r="M27">
        <v>21</v>
      </c>
      <c r="P27">
        <f t="shared" si="1"/>
        <v>12510</v>
      </c>
    </row>
    <row r="28" spans="1:16" x14ac:dyDescent="0.3">
      <c r="A28" t="s">
        <v>37</v>
      </c>
      <c r="B28">
        <v>26</v>
      </c>
      <c r="C28" s="1" t="str">
        <f>REPT("0", 3-LEN(SUM($N$9,B3)))&amp;SUM($N$9,B3)</f>
        <v>201</v>
      </c>
      <c r="D28">
        <v>123588</v>
      </c>
      <c r="E28">
        <v>6000</v>
      </c>
      <c r="F28">
        <v>280</v>
      </c>
      <c r="G28">
        <v>245</v>
      </c>
      <c r="H28">
        <v>15</v>
      </c>
      <c r="I28" s="2">
        <v>180125</v>
      </c>
      <c r="J28">
        <v>6000</v>
      </c>
      <c r="K28">
        <v>22</v>
      </c>
      <c r="L28">
        <v>52000</v>
      </c>
      <c r="M28">
        <v>22</v>
      </c>
      <c r="P28">
        <f t="shared" si="1"/>
        <v>13590</v>
      </c>
    </row>
    <row r="29" spans="1:16" x14ac:dyDescent="0.3">
      <c r="A29" t="s">
        <v>38</v>
      </c>
      <c r="B29">
        <v>27</v>
      </c>
      <c r="C29" s="1" t="str">
        <f t="shared" ref="C29:C31" si="7">REPT("0", 3-LEN(SUM($N$9,B4)))&amp;SUM($N$9,B4)</f>
        <v>202</v>
      </c>
      <c r="D29">
        <v>138258</v>
      </c>
      <c r="E29">
        <v>6200</v>
      </c>
      <c r="F29">
        <v>290</v>
      </c>
      <c r="G29">
        <v>253</v>
      </c>
      <c r="H29">
        <v>14</v>
      </c>
      <c r="I29" s="3">
        <v>180126</v>
      </c>
      <c r="J29">
        <v>6200</v>
      </c>
      <c r="K29">
        <v>23</v>
      </c>
      <c r="L29">
        <v>54000</v>
      </c>
      <c r="M29">
        <v>23</v>
      </c>
      <c r="P29">
        <f t="shared" si="1"/>
        <v>14670</v>
      </c>
    </row>
    <row r="30" spans="1:16" x14ac:dyDescent="0.3">
      <c r="A30" t="s">
        <v>40</v>
      </c>
      <c r="B30">
        <v>28</v>
      </c>
      <c r="C30" s="1" t="str">
        <f t="shared" si="7"/>
        <v>203</v>
      </c>
      <c r="D30">
        <v>154008</v>
      </c>
      <c r="E30">
        <v>6400</v>
      </c>
      <c r="F30">
        <v>300</v>
      </c>
      <c r="G30">
        <v>261</v>
      </c>
      <c r="H30">
        <v>14</v>
      </c>
      <c r="I30" s="2">
        <v>180127</v>
      </c>
      <c r="J30">
        <v>6400</v>
      </c>
      <c r="K30">
        <v>24</v>
      </c>
      <c r="L30">
        <v>56000</v>
      </c>
      <c r="M30">
        <v>24</v>
      </c>
      <c r="P30">
        <f t="shared" si="1"/>
        <v>15750</v>
      </c>
    </row>
    <row r="31" spans="1:16" x14ac:dyDescent="0.3">
      <c r="A31" s="8" t="s">
        <v>39</v>
      </c>
      <c r="B31" s="8">
        <v>29</v>
      </c>
      <c r="C31" s="1" t="str">
        <f t="shared" si="7"/>
        <v>204</v>
      </c>
      <c r="D31">
        <v>170838</v>
      </c>
      <c r="E31">
        <v>6600</v>
      </c>
      <c r="F31" s="8">
        <v>310</v>
      </c>
      <c r="G31" s="8">
        <v>269</v>
      </c>
      <c r="H31" s="8">
        <v>13</v>
      </c>
      <c r="I31" s="9">
        <v>180128</v>
      </c>
      <c r="J31" s="8">
        <v>6600</v>
      </c>
      <c r="K31" s="8">
        <v>25</v>
      </c>
      <c r="L31" s="8">
        <v>58000</v>
      </c>
      <c r="M31" s="8">
        <v>25</v>
      </c>
      <c r="P31">
        <f t="shared" si="1"/>
        <v>16830</v>
      </c>
    </row>
    <row r="32" spans="1:16" x14ac:dyDescent="0.3">
      <c r="A32" t="s">
        <v>41</v>
      </c>
      <c r="B32">
        <v>30</v>
      </c>
      <c r="C32" s="1" t="str">
        <f t="shared" ref="C32:C33" si="8">REPT("0", 3-LEN(SUM($N$7,B5)))&amp;SUM($N$7,B5)</f>
        <v>133</v>
      </c>
      <c r="D32">
        <v>88155</v>
      </c>
      <c r="E32">
        <v>6800</v>
      </c>
      <c r="F32">
        <v>320</v>
      </c>
      <c r="G32">
        <v>170</v>
      </c>
      <c r="H32">
        <v>1</v>
      </c>
      <c r="I32" s="2">
        <v>180120</v>
      </c>
      <c r="J32">
        <v>6800</v>
      </c>
      <c r="K32">
        <v>26</v>
      </c>
      <c r="L32">
        <v>60000</v>
      </c>
      <c r="M32">
        <v>26</v>
      </c>
    </row>
    <row r="33" spans="1:13" x14ac:dyDescent="0.3">
      <c r="A33" t="s">
        <v>42</v>
      </c>
      <c r="B33">
        <v>31</v>
      </c>
      <c r="C33" s="1" t="str">
        <f t="shared" si="8"/>
        <v>134</v>
      </c>
      <c r="D33">
        <v>99675</v>
      </c>
      <c r="E33">
        <v>7000</v>
      </c>
      <c r="F33">
        <v>330</v>
      </c>
      <c r="G33">
        <v>175</v>
      </c>
      <c r="H33">
        <v>0</v>
      </c>
      <c r="I33" s="3">
        <v>180121</v>
      </c>
      <c r="J33">
        <v>7000</v>
      </c>
      <c r="K33">
        <v>27</v>
      </c>
      <c r="L33">
        <v>62000</v>
      </c>
      <c r="M33">
        <v>27</v>
      </c>
    </row>
    <row r="34" spans="1:13" x14ac:dyDescent="0.3">
      <c r="A34" t="s">
        <v>43</v>
      </c>
    </row>
    <row r="35" spans="1:13" x14ac:dyDescent="0.3">
      <c r="A35" t="s">
        <v>44</v>
      </c>
    </row>
    <row r="36" spans="1:13" x14ac:dyDescent="0.3">
      <c r="A36" t="s">
        <v>45</v>
      </c>
    </row>
    <row r="37" spans="1:13" x14ac:dyDescent="0.3">
      <c r="A37" t="s">
        <v>46</v>
      </c>
    </row>
    <row r="38" spans="1:13" x14ac:dyDescent="0.3">
      <c r="A38" t="s">
        <v>48</v>
      </c>
    </row>
    <row r="39" spans="1:13" x14ac:dyDescent="0.3">
      <c r="A39" t="s">
        <v>47</v>
      </c>
    </row>
    <row r="40" spans="1:13" x14ac:dyDescent="0.3">
      <c r="A40" t="s">
        <v>49</v>
      </c>
    </row>
    <row r="41" spans="1:13" x14ac:dyDescent="0.3">
      <c r="A41" t="s">
        <v>50</v>
      </c>
    </row>
    <row r="42" spans="1:13" x14ac:dyDescent="0.3">
      <c r="A42" t="s">
        <v>51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</dc:creator>
  <cp:lastModifiedBy>feel</cp:lastModifiedBy>
  <dcterms:created xsi:type="dcterms:W3CDTF">2014-07-14T09:17:00Z</dcterms:created>
  <dcterms:modified xsi:type="dcterms:W3CDTF">2014-11-04T04:00:56Z</dcterms:modified>
</cp:coreProperties>
</file>